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_projects\Spatialization\"/>
    </mc:Choice>
  </mc:AlternateContent>
  <bookViews>
    <workbookView xWindow="-120" yWindow="-120" windowWidth="29040" windowHeight="15840" tabRatio="819" firstSheet="2" activeTab="9"/>
  </bookViews>
  <sheets>
    <sheet name="Follow-up" sheetId="25" r:id="rId1"/>
    <sheet name="General" sheetId="36" r:id="rId2"/>
    <sheet name="NFR summary" sheetId="64" r:id="rId3"/>
    <sheet name="1A1-Energy" sheetId="53" r:id="rId4"/>
    <sheet name="1B-Fugitive emissions" sheetId="60" r:id="rId5"/>
    <sheet name="1A3-Transport" sheetId="58" r:id="rId6"/>
    <sheet name="1A4-Residential-Tertiary" sheetId="59" r:id="rId7"/>
    <sheet name="1A2-2-Industry" sheetId="61" r:id="rId8"/>
    <sheet name="2-Other processes" sheetId="55" r:id="rId9"/>
    <sheet name="3-Agriculture" sheetId="56" r:id="rId10"/>
    <sheet name="5-Waste" sheetId="57" r:id="rId11"/>
    <sheet name="References" sheetId="20" r:id="rId12"/>
  </sheets>
  <externalReferences>
    <externalReference r:id="rId13"/>
  </externalReferences>
  <definedNames>
    <definedName name="_Order1" hidden="1">255</definedName>
    <definedName name="_Order2" hidden="1">255</definedName>
    <definedName name="Périmètre">[1]générique!#REF!</definedName>
    <definedName name="_xlnm.Print_Area" localSheetId="0">'Follow-up'!$A$1:$F$29</definedName>
    <definedName name="_xlnm.Print_Area" localSheetId="1">General!$A$1:$L$27</definedName>
    <definedName name="_xlnm.Print_Area" localSheetId="11">References!$A$1:$J$36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83" i="55" l="1"/>
  <c r="W83" i="55"/>
  <c r="X83" i="55"/>
  <c r="Y83" i="55"/>
  <c r="Z83" i="55"/>
  <c r="U83" i="55"/>
  <c r="E91" i="55"/>
  <c r="F91" i="55"/>
  <c r="G91" i="55"/>
  <c r="H91" i="55"/>
  <c r="I91" i="55"/>
  <c r="D91" i="55"/>
  <c r="E85" i="55"/>
  <c r="F85" i="55"/>
  <c r="G85" i="55"/>
  <c r="H85" i="55"/>
  <c r="I85" i="55"/>
  <c r="D85" i="55"/>
  <c r="H268" i="61" l="1"/>
  <c r="G268" i="61"/>
  <c r="F268" i="61"/>
  <c r="E268" i="61"/>
  <c r="D268" i="61"/>
</calcChain>
</file>

<file path=xl/comments1.xml><?xml version="1.0" encoding="utf-8"?>
<comments xmlns="http://schemas.openxmlformats.org/spreadsheetml/2006/main">
  <authors>
    <author>Plaze</author>
  </authors>
  <commentList>
    <comment ref="E2" authorId="0" shapeId="0">
      <text>
        <r>
          <rPr>
            <b/>
            <sz val="9"/>
            <color indexed="81"/>
            <rFont val="Tahoma"/>
            <family val="2"/>
          </rPr>
          <t>Y : YES
N : NO
D : DEROGATION</t>
        </r>
      </text>
    </comment>
  </commentList>
</comments>
</file>

<file path=xl/comments2.xml><?xml version="1.0" encoding="utf-8"?>
<comments xmlns="http://schemas.openxmlformats.org/spreadsheetml/2006/main">
  <authors>
    <author>tc={299295E8-EAA3-4A5E-A713-4199B18A13E5}</author>
  </authors>
  <commentList>
    <comment ref="J4" authorId="0" shapeId="0">
      <text>
        <r>
          <rPr>
            <sz val="10"/>
            <rFont val="Arial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eg. "100%" or "remaining emissions"</t>
        </r>
      </text>
    </comment>
  </commentList>
</comments>
</file>

<file path=xl/comments3.xml><?xml version="1.0" encoding="utf-8"?>
<comments xmlns="http://schemas.openxmlformats.org/spreadsheetml/2006/main">
  <authors>
    <author>Grégoire GB. BONGRAND</author>
  </authors>
  <commentList>
    <comment ref="D37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solde sur ces emissions comme grosse augmentation comparativement à ce qui était reporté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prerada veut dire process, et c'est à vreoci, là où matej m'avait dit que se passait le 1A1c</t>
        </r>
      </text>
    </comment>
    <comment ref="AC163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prend la valeur rapportée car  quasi = à valeur recalculée 2018</t>
        </r>
      </text>
    </comment>
  </commentList>
</comments>
</file>

<file path=xl/comments4.xml><?xml version="1.0" encoding="utf-8"?>
<comments xmlns="http://schemas.openxmlformats.org/spreadsheetml/2006/main">
  <authors>
    <author>Jean-Marc JMA. ANDRE</author>
  </authors>
  <commentList>
    <comment ref="A121" authorId="0" shapeId="0">
      <text>
        <r>
          <rPr>
            <b/>
            <sz val="9"/>
            <color indexed="81"/>
            <rFont val="Tahoma"/>
            <family val="2"/>
          </rPr>
          <t>Jean-Marc JMA. ANDRE:</t>
        </r>
        <r>
          <rPr>
            <sz val="9"/>
            <color indexed="81"/>
            <rFont val="Tahoma"/>
            <family val="2"/>
          </rPr>
          <t xml:space="preserve">
COPERT ne forunit pas donc sortie table NFR
pas cohérent avec ci-dessus</t>
        </r>
      </text>
    </comment>
  </commentList>
</comments>
</file>

<file path=xl/comments5.xml><?xml version="1.0" encoding="utf-8"?>
<comments xmlns="http://schemas.openxmlformats.org/spreadsheetml/2006/main">
  <authors>
    <author>Grégoire GB. BONGRAND</author>
  </authors>
  <commentList>
    <comment ref="F53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53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all chemical industries report their emissions so should be only point sources</t>
        </r>
      </text>
    </comment>
    <comment ref="E64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balance because SO2 emissions mostly due to acid sulfuric prod</t>
        </r>
      </text>
    </comment>
    <comment ref="F79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79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PM2.5=TSP</t>
        </r>
      </text>
    </comment>
    <comment ref="F83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83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PM2.5=TSP</t>
        </r>
      </text>
    </comment>
    <comment ref="F84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84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PM2.5=TSP</t>
        </r>
      </text>
    </comment>
    <comment ref="F85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85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PM2.5=TSP</t>
        </r>
      </text>
    </comment>
  </commentList>
</comments>
</file>

<file path=xl/comments6.xml><?xml version="1.0" encoding="utf-8"?>
<comments xmlns="http://schemas.openxmlformats.org/spreadsheetml/2006/main">
  <authors>
    <author>Celine CG. GUEGUEN</author>
  </authors>
  <commentList>
    <comment ref="A1" authorId="0" shapeId="0">
      <text>
        <r>
          <rPr>
            <sz val="9"/>
            <color indexed="81"/>
            <rFont val="Tahoma"/>
            <family val="2"/>
          </rPr>
          <t>Les n° de référence ci-après doivent être repris dans les onglets de calcul et figurer entre crochets []</t>
        </r>
      </text>
    </comment>
    <comment ref="B1" authorId="0" shapeId="0">
      <text>
        <r>
          <rPr>
            <sz val="9"/>
            <color indexed="81"/>
            <rFont val="Tahoma"/>
            <family val="2"/>
          </rPr>
          <t>Description la plus précise possible.</t>
        </r>
      </text>
    </comment>
  </commentList>
</comments>
</file>

<file path=xl/sharedStrings.xml><?xml version="1.0" encoding="utf-8"?>
<sst xmlns="http://schemas.openxmlformats.org/spreadsheetml/2006/main" count="7151" uniqueCount="1709">
  <si>
    <t>Date</t>
  </si>
  <si>
    <t>n°</t>
  </si>
  <si>
    <t>Description</t>
  </si>
  <si>
    <t>SO2</t>
  </si>
  <si>
    <t>NOx</t>
  </si>
  <si>
    <t>Validation</t>
  </si>
  <si>
    <t>OUI</t>
  </si>
  <si>
    <t>NON</t>
  </si>
  <si>
    <t>Type of modification</t>
  </si>
  <si>
    <t>Who</t>
  </si>
  <si>
    <t>Y, N, D</t>
  </si>
  <si>
    <t>PRETREATEMENT</t>
  </si>
  <si>
    <t>CONFIDENTIALITY</t>
  </si>
  <si>
    <t>TECHNICAL SUMMARY</t>
  </si>
  <si>
    <t>CONTENT OF THE FILE</t>
  </si>
  <si>
    <t>Colour code</t>
  </si>
  <si>
    <t>input data</t>
  </si>
  <si>
    <t>calculated data</t>
  </si>
  <si>
    <t>NMVOC</t>
  </si>
  <si>
    <t>Creation of the file</t>
  </si>
  <si>
    <t>Author</t>
  </si>
  <si>
    <t>NH3</t>
  </si>
  <si>
    <t>data imported from another file</t>
  </si>
  <si>
    <t>data imported from this file but from another sheet</t>
  </si>
  <si>
    <t>CITEPA/GB</t>
  </si>
  <si>
    <t>REFERENCES</t>
  </si>
  <si>
    <t>This file contains several sheets including the sheet "References" which presents the corresponding sources.</t>
  </si>
  <si>
    <t>Source :</t>
  </si>
  <si>
    <t xml:space="preserve">Description of the sheet : </t>
  </si>
  <si>
    <t>Location</t>
  </si>
  <si>
    <t>Latitude</t>
  </si>
  <si>
    <t>Longitude</t>
  </si>
  <si>
    <t>E-PRTR activity</t>
  </si>
  <si>
    <t>National Pollutant Inventory</t>
  </si>
  <si>
    <t>Spatialization : All Sources</t>
  </si>
  <si>
    <t>SPATIALIZATION</t>
  </si>
  <si>
    <t>Pollutant inventory spatialized.xls</t>
  </si>
  <si>
    <t>NFR Code</t>
  </si>
  <si>
    <t>NFR Title</t>
  </si>
  <si>
    <t>Beogradski region</t>
  </si>
  <si>
    <t>Grad Beograd</t>
  </si>
  <si>
    <t>Beograd-Palilula</t>
  </si>
  <si>
    <t>Padinska Skela</t>
  </si>
  <si>
    <t>100000969</t>
  </si>
  <si>
    <t>Industrija mesa PKB IMES doo</t>
  </si>
  <si>
    <t>Industrija mesa PKB IMES doo, Farma Vizelj</t>
  </si>
  <si>
    <t>7.(a).(ii)</t>
  </si>
  <si>
    <t>Amonijak (NH3)</t>
  </si>
  <si>
    <t/>
  </si>
  <si>
    <t>Suspendovane čestice (PM10)</t>
  </si>
  <si>
    <t>Region Vojvodine</t>
  </si>
  <si>
    <t>Srednje-banatski okrug</t>
  </si>
  <si>
    <t>Zrenjanin</t>
  </si>
  <si>
    <t>Farkaždin</t>
  </si>
  <si>
    <t>100000969/2</t>
  </si>
  <si>
    <t>Farma svinja Farkazdin</t>
  </si>
  <si>
    <t>7.(a).(ii);7.(a).(iii)</t>
  </si>
  <si>
    <t>Beograd-Zemun</t>
  </si>
  <si>
    <t>Beograd (Zemun)</t>
  </si>
  <si>
    <t>100001046/1</t>
  </si>
  <si>
    <t>Akcionarsko društvo Galenika-Fitofarmacija za proizvodnju hemikalija za poljoprivredu</t>
  </si>
  <si>
    <t>GALENIKA-FITOFARMACIJA AD</t>
  </si>
  <si>
    <t>4.(d)</t>
  </si>
  <si>
    <t>Azotni oksidi (NOx/NO2)</t>
  </si>
  <si>
    <t>Beograd-Savski Venac</t>
  </si>
  <si>
    <t>Beograd (Savski Venac)</t>
  </si>
  <si>
    <t>100001280</t>
  </si>
  <si>
    <t>Drenik ND</t>
  </si>
  <si>
    <t>6.(b)</t>
  </si>
  <si>
    <t>Severno-bački okrug</t>
  </si>
  <si>
    <t>Subotica</t>
  </si>
  <si>
    <t>100001636/4</t>
  </si>
  <si>
    <t>Akcionarsko društvo industrija mleka i mlečnih proizvoda IMLEK, Padinska Skela</t>
  </si>
  <si>
    <t>AD Imlek, Mlekara Subotica</t>
  </si>
  <si>
    <t>8.(c)</t>
  </si>
  <si>
    <t>100001636/1</t>
  </si>
  <si>
    <t>AD Imlek, Mlekara Beograd</t>
  </si>
  <si>
    <t>Region Šumadije i Zapadne Srbije</t>
  </si>
  <si>
    <t>Raški okrug</t>
  </si>
  <si>
    <t>Kraljevo</t>
  </si>
  <si>
    <t>Ribnica</t>
  </si>
  <si>
    <t>100002942/2</t>
  </si>
  <si>
    <t>Messer Tehnogas AD  za proizvodnju i promet tehničkih i medicinskih gasova i prateće opreme</t>
  </si>
  <si>
    <t>Messer Tehnogas ad Kraljevo</t>
  </si>
  <si>
    <t>4.(a).(i)</t>
  </si>
  <si>
    <t>Beograd-Rakovica</t>
  </si>
  <si>
    <t>Beograd (Rakovica)</t>
  </si>
  <si>
    <t>100002942/3</t>
  </si>
  <si>
    <t>Messer Tehnogas AD Berograd</t>
  </si>
  <si>
    <t>4.(a).(i);4.(b).(i)</t>
  </si>
  <si>
    <t>Beograd-Čukarica</t>
  </si>
  <si>
    <t>Umka</t>
  </si>
  <si>
    <t>100003017</t>
  </si>
  <si>
    <t>UMKA DOO UMKA</t>
  </si>
  <si>
    <t>Sremski okrug</t>
  </si>
  <si>
    <t>Stara Pazova</t>
  </si>
  <si>
    <t>Nova Pazova</t>
  </si>
  <si>
    <t>100007624/1</t>
  </si>
  <si>
    <t>PREDUZEĆE ZA PROIZVODNJU, KONSALTING I TRGOVINU DUOCHEM DOO NOVA PAZOVA</t>
  </si>
  <si>
    <t>Proizvodni pogon Duochem</t>
  </si>
  <si>
    <t>Rasinski okrug</t>
  </si>
  <si>
    <t>Kruševac</t>
  </si>
  <si>
    <t>100023226/2</t>
  </si>
  <si>
    <t>Privredno društvo za trgovinu i usluge BIN COMMERCE DOO</t>
  </si>
  <si>
    <t>BIN COMMERCE, Ogranak I Kruševac</t>
  </si>
  <si>
    <t>4.(a).(iii);4.(b).(iv)</t>
  </si>
  <si>
    <t>100038105</t>
  </si>
  <si>
    <t>YUNIRISK DRUŠTVO ZA TRGOVINU I USLUGE</t>
  </si>
  <si>
    <t>5.(a)</t>
  </si>
  <si>
    <t>Beograd-Voždovac</t>
  </si>
  <si>
    <t>Ripanj</t>
  </si>
  <si>
    <t>Jugokoka doo</t>
  </si>
  <si>
    <t>Jugokoka doo, Farma koka nosilja</t>
  </si>
  <si>
    <t>7.(a).(i)</t>
  </si>
  <si>
    <t>100052468/1</t>
  </si>
  <si>
    <t>Ball Pakovanja Evropa Beograd doo</t>
  </si>
  <si>
    <t>Ball Pakovanja Evropa doo</t>
  </si>
  <si>
    <t>9.(c)</t>
  </si>
  <si>
    <t>Zapadno-bački okrug</t>
  </si>
  <si>
    <t>Sombor</t>
  </si>
  <si>
    <t>Kljajićevo</t>
  </si>
  <si>
    <t>100122353</t>
  </si>
  <si>
    <t>Zemljoradnička zadruga Kljajicevo</t>
  </si>
  <si>
    <t>ZZ Kljajicevo, Farma svinja</t>
  </si>
  <si>
    <t>Beograd (Čukarica)</t>
  </si>
  <si>
    <t>100139344/5</t>
  </si>
  <si>
    <t>JKP ”Beogradske elektrane”</t>
  </si>
  <si>
    <t>Beogradske elektrane, TO Banovo brdo</t>
  </si>
  <si>
    <t>1.(c)</t>
  </si>
  <si>
    <t>100139344/4</t>
  </si>
  <si>
    <t>Beogradske elektrane, TO Cerak</t>
  </si>
  <si>
    <t>Beograd-Novi Beograd</t>
  </si>
  <si>
    <t>Beograd (Novi Beograd)</t>
  </si>
  <si>
    <t>100139344/1</t>
  </si>
  <si>
    <t>Beogradske elektrane, TO Novi Beograd</t>
  </si>
  <si>
    <t>100139344/6</t>
  </si>
  <si>
    <t>Beogradske elektrane, TO Miljakovac</t>
  </si>
  <si>
    <t>Beograd-Stari Grad</t>
  </si>
  <si>
    <t>Beograd (Stari Grad)</t>
  </si>
  <si>
    <t>100139344/2</t>
  </si>
  <si>
    <t>Beogradske elektrane, TO Dunav</t>
  </si>
  <si>
    <t>Beograd (Voždovac)</t>
  </si>
  <si>
    <t>100139344/7</t>
  </si>
  <si>
    <t>Beogradske elektrane, TO Medaković</t>
  </si>
  <si>
    <t>100139344/3</t>
  </si>
  <si>
    <t>Beogradske elektrane, TO Voždovac</t>
  </si>
  <si>
    <t>100139344/8</t>
  </si>
  <si>
    <t>Beogradske elektrane, TO Zemun</t>
  </si>
  <si>
    <t>Beograd-Zvezdara</t>
  </si>
  <si>
    <t>Beograd (Zvezdara)</t>
  </si>
  <si>
    <t>100139344/10</t>
  </si>
  <si>
    <t>Beogradske elektrane, TO Konjarnik</t>
  </si>
  <si>
    <t>100139344/9</t>
  </si>
  <si>
    <t>Beogradske elektrane, TO Mirijevo</t>
  </si>
  <si>
    <t>Južno-bački okrug</t>
  </si>
  <si>
    <t>Žabalj</t>
  </si>
  <si>
    <t>100142323</t>
  </si>
  <si>
    <t>Fabrika šećera Šajkaška</t>
  </si>
  <si>
    <t>8.(b).(ii)</t>
  </si>
  <si>
    <t>100181327/1</t>
  </si>
  <si>
    <t>NP PANIĆ TRADE DOO BEOGRAD</t>
  </si>
  <si>
    <t>NP PANIĆ TRADE DOO - Farma koka u Ripnju</t>
  </si>
  <si>
    <t>Beograd - Surčin</t>
  </si>
  <si>
    <t>Boljevci</t>
  </si>
  <si>
    <t>100194684</t>
  </si>
  <si>
    <t>PREDUZECE ZA PROIZVODNJU, PROMET I TRANSPORT PILJAN KOMERC DOO BOLJEVCI</t>
  </si>
  <si>
    <t>Piljan Komerc, Farma živine</t>
  </si>
  <si>
    <t>Novi Sad - grad</t>
  </si>
  <si>
    <t>Novi Sad</t>
  </si>
  <si>
    <t>100237118</t>
  </si>
  <si>
    <t>JAVNO KOMUNALNO PREDUZEĆE VODOVOD I KANALIZACIJA NOVI SAD</t>
  </si>
  <si>
    <t>Kanalizacioni sistem grada Novog Sada</t>
  </si>
  <si>
    <t>5.(f)</t>
  </si>
  <si>
    <t>Kula</t>
  </si>
  <si>
    <t>Crvenka</t>
  </si>
  <si>
    <t>100261360</t>
  </si>
  <si>
    <t>Fabrika šećera Crvenka</t>
  </si>
  <si>
    <t>8.(b).(ii);1.(c)</t>
  </si>
  <si>
    <t>100276831</t>
  </si>
  <si>
    <t>PREDUZEĆE ZA PROIZVODNJU I PROMET INDUSTRIJA MESA MATIJEVIĆ DRUŠTVO SA OGRANIČENOM ODGOVORNOŠĆU NOVI SAD</t>
  </si>
  <si>
    <t>IM MATIJEVIĆ DOO</t>
  </si>
  <si>
    <t>8.(b).(i)</t>
  </si>
  <si>
    <t>100319447</t>
  </si>
  <si>
    <t>Javno komunalno preduzeće za proizvodnju i distribuciju toplotne energije Gradska toplana Kruševac</t>
  </si>
  <si>
    <t>JKP "Gradska toplana" Kruševac CTI</t>
  </si>
  <si>
    <t>Bečej</t>
  </si>
  <si>
    <t>Bačko Petrovo Selo</t>
  </si>
  <si>
    <t>100333611/1</t>
  </si>
  <si>
    <t>D.O.O. “Agroprodukt-Šinković”</t>
  </si>
  <si>
    <t>Farma Bačko Petrovo selo</t>
  </si>
  <si>
    <t>100333611/3</t>
  </si>
  <si>
    <t>Farma Bačko Gradište</t>
  </si>
  <si>
    <t>100333611/2</t>
  </si>
  <si>
    <t>Farma Bečej</t>
  </si>
  <si>
    <t>Region Južne i Istočne Srbije</t>
  </si>
  <si>
    <t>Toplički okrug</t>
  </si>
  <si>
    <t>Žitorađa</t>
  </si>
  <si>
    <t>100368638</t>
  </si>
  <si>
    <t>S.Z.S.Z. 1. Decembar</t>
  </si>
  <si>
    <t>1.Decembar, Farma svinja</t>
  </si>
  <si>
    <t>Pčinjski okrug</t>
  </si>
  <si>
    <t>Vranje</t>
  </si>
  <si>
    <t>100402750</t>
  </si>
  <si>
    <t>Alfa Plam</t>
  </si>
  <si>
    <t>2.(f)</t>
  </si>
  <si>
    <t>Prokuplje</t>
  </si>
  <si>
    <t>Mala Plana</t>
  </si>
  <si>
    <t>IGM Mladost - TMP doo</t>
  </si>
  <si>
    <t>3.(g)</t>
  </si>
  <si>
    <t>Južno-banatski okrug</t>
  </si>
  <si>
    <t>Plandište</t>
  </si>
  <si>
    <t>Hajdučica</t>
  </si>
  <si>
    <t>100415973</t>
  </si>
  <si>
    <t>Hajdučica ad</t>
  </si>
  <si>
    <t>Hajdučica ad, Farma živine</t>
  </si>
  <si>
    <t>100435150/8</t>
  </si>
  <si>
    <t>PIK - Bečej  akcionarsko društvo za proizvodnju i preradu poljoprivrednih proizvoda Bečej</t>
  </si>
  <si>
    <t>RJ Svinjarstvo, OJ Petefi tovilište</t>
  </si>
  <si>
    <t>100435150/3</t>
  </si>
  <si>
    <t>RJ Svinjarstvo, OJ Šestica</t>
  </si>
  <si>
    <t>100435150/4</t>
  </si>
  <si>
    <t>RJ Svinjarstvo, OJ Veliki Jarak</t>
  </si>
  <si>
    <t>100435150/7</t>
  </si>
  <si>
    <t>RJ Svinjarstvo, OJ Petefi prasilište</t>
  </si>
  <si>
    <t>7.(a).(iii)</t>
  </si>
  <si>
    <t>100435150/5</t>
  </si>
  <si>
    <t>RJ Svinjarstvo, OJ Breg</t>
  </si>
  <si>
    <t>100435150/2</t>
  </si>
  <si>
    <t>RJ Svinjarstvo, OJ Zalivno Polje</t>
  </si>
  <si>
    <t>Mileševo</t>
  </si>
  <si>
    <t>100435150/6</t>
  </si>
  <si>
    <t>RJ Svinjarstvo, OJ Novo Selo</t>
  </si>
  <si>
    <t>Čenej</t>
  </si>
  <si>
    <t>100459970/1</t>
  </si>
  <si>
    <t>JAJE PRODUKT doo</t>
  </si>
  <si>
    <t>farma koka nosilja</t>
  </si>
  <si>
    <t>100472817/1</t>
  </si>
  <si>
    <t>Fabrika toplocinkovanih konstrukcija CINKARA društvo sa ograničenom odgovornošću Kruševac, Jasički put bb</t>
  </si>
  <si>
    <t>POGON ZA TOPLO CINKOVANJE</t>
  </si>
  <si>
    <t>Bačka Palanka</t>
  </si>
  <si>
    <t>Čelarevo</t>
  </si>
  <si>
    <t>100495907</t>
  </si>
  <si>
    <t>CARLSBERG SRBIJA</t>
  </si>
  <si>
    <t>Borski okrug</t>
  </si>
  <si>
    <t>Bor</t>
  </si>
  <si>
    <t>Rudarsko-topioničarski Basen RTB Bor doo Bor</t>
  </si>
  <si>
    <t>Energana</t>
  </si>
  <si>
    <t>100499924/5</t>
  </si>
  <si>
    <t>Topionica i rafinacija bakra</t>
  </si>
  <si>
    <t>2.(e).(i);4.(b).(ii);2.(e).(ii)</t>
  </si>
  <si>
    <t>Livnica</t>
  </si>
  <si>
    <t>2.(e).(ii)</t>
  </si>
  <si>
    <t>Fabrika sumporne kiseline</t>
  </si>
  <si>
    <t>4.(b).(ii)</t>
  </si>
  <si>
    <t>100500644</t>
  </si>
  <si>
    <t>Javno Komunalno Preduzeće Toplana Bor</t>
  </si>
  <si>
    <t>JKP Toplana Bor</t>
  </si>
  <si>
    <t>Severno-banatski okrug</t>
  </si>
  <si>
    <t>Kikinda</t>
  </si>
  <si>
    <t>100508466</t>
  </si>
  <si>
    <t>Metanolsko - sircetni kompleks ad</t>
  </si>
  <si>
    <t>MSK postrojenje</t>
  </si>
  <si>
    <t>4.(a).(ii)</t>
  </si>
  <si>
    <t>100510189</t>
  </si>
  <si>
    <t>POLJOPRIVREDNO PREDUZEĆE JEDINSTVO DRUŠTVO SA OGRANIČENOM ODGOVORNOŠĆU KIKINDA</t>
  </si>
  <si>
    <t>Jedinstvo doo, Farma svinja</t>
  </si>
  <si>
    <t>7.(a).(ii);0</t>
  </si>
  <si>
    <t>100510210/1</t>
  </si>
  <si>
    <t>GALAD DRUŠTVO SA OGRANIČENOM ODGOVORNOŠĆU KIKINDA</t>
  </si>
  <si>
    <t>Galad, farma svinja</t>
  </si>
  <si>
    <t>Inđija</t>
  </si>
  <si>
    <t>100537245/2</t>
  </si>
  <si>
    <t>NAPREDAK AD</t>
  </si>
  <si>
    <t>Napredak, Farma svinja Nukleus - Rupov salaš</t>
  </si>
  <si>
    <t>Belegiš</t>
  </si>
  <si>
    <t>100537245/1</t>
  </si>
  <si>
    <t>Napredak, Farma svinja Petrović salaš</t>
  </si>
  <si>
    <t>Jablanički okrug</t>
  </si>
  <si>
    <t>Leskovac</t>
  </si>
  <si>
    <t>IGM Mladost doo</t>
  </si>
  <si>
    <t>100579713</t>
  </si>
  <si>
    <t>Toza Marković doo</t>
  </si>
  <si>
    <t>Mokrin</t>
  </si>
  <si>
    <t>100582522</t>
  </si>
  <si>
    <t>Essentico doo</t>
  </si>
  <si>
    <t>Essentico doo, Farma svinja</t>
  </si>
  <si>
    <t>Pančevo</t>
  </si>
  <si>
    <t>Dolovo</t>
  </si>
  <si>
    <t>AD ZA POLJOPRIVREDNU PROIZVODNJU DOLOVO U STEČAJU</t>
  </si>
  <si>
    <t>DOLOVO - farma svinja</t>
  </si>
  <si>
    <t>Nišavski okrug</t>
  </si>
  <si>
    <t>Niš - Mediana</t>
  </si>
  <si>
    <t>Niš (Medijana)</t>
  </si>
  <si>
    <t>100619162/1</t>
  </si>
  <si>
    <t>Toplana Niš</t>
  </si>
  <si>
    <t>Toplana Niš, Krivi Vir</t>
  </si>
  <si>
    <t>Niš - Palilula</t>
  </si>
  <si>
    <t>Niš (Palilula)</t>
  </si>
  <si>
    <t>100619162/2</t>
  </si>
  <si>
    <t>Toplana Niš, Jug</t>
  </si>
  <si>
    <t>100629205/2</t>
  </si>
  <si>
    <t>Rudarsko-topioničarski basen Bor, RBB Bor D.O.O</t>
  </si>
  <si>
    <t>Rudarsko - topioničarski basen Bor, RBB - Rudnici bakra Bor doo, Površinski kop Cerovo</t>
  </si>
  <si>
    <t>3.(b)</t>
  </si>
  <si>
    <t>100629205/4</t>
  </si>
  <si>
    <t>Rudarsko - topioničarski basen Bor, RBB - Rudnici bakra Bor doo, Površinski kop Jama</t>
  </si>
  <si>
    <t>100629205/3</t>
  </si>
  <si>
    <t>Rudarsko - topioničarski basen Bor, RBB - Rudnici bakra Bor doo, Površinski kop Veliki krivelj</t>
  </si>
  <si>
    <t>100629205/1</t>
  </si>
  <si>
    <t>Rudarsko - topioničarski basen Bor, RBB - Rudnici bakra Bor doo, Krečana Zagrađe</t>
  </si>
  <si>
    <t>3.(c).(ii)</t>
  </si>
  <si>
    <t>Vrbas</t>
  </si>
  <si>
    <t>100636842</t>
  </si>
  <si>
    <t>Vital ad</t>
  </si>
  <si>
    <t>Vital ad, Fabrika ulja i biljnih masti</t>
  </si>
  <si>
    <t>Bačko Dobro Polje</t>
  </si>
  <si>
    <t>100637458/3</t>
  </si>
  <si>
    <t>Carnex doo Industrija mesa Vrbas</t>
  </si>
  <si>
    <t>Carnex DOO, Farma svinja Bačko Dobro Polje</t>
  </si>
  <si>
    <t>Savino Selo</t>
  </si>
  <si>
    <t>100637458/4</t>
  </si>
  <si>
    <t>Carnex DOO, Farma svinja Savino Selo</t>
  </si>
  <si>
    <t>100637458/2</t>
  </si>
  <si>
    <t>Carnex DOO, Farma svinja Vrbas</t>
  </si>
  <si>
    <t>100637458/1</t>
  </si>
  <si>
    <t>Industrija mesa Carnex DOO</t>
  </si>
  <si>
    <t>8.(a)</t>
  </si>
  <si>
    <t>100655247</t>
  </si>
  <si>
    <t>Dijamant ad</t>
  </si>
  <si>
    <t>Dijamant ad, Fabrika ulja i proizvoda od ulja</t>
  </si>
  <si>
    <t>100660818</t>
  </si>
  <si>
    <t>Black Horse - FAS doo Beograd</t>
  </si>
  <si>
    <t>Black Hourse - FAS doo - Ogranak FAS, Sombor</t>
  </si>
  <si>
    <t>100667004</t>
  </si>
  <si>
    <t>JKP ZA VODU I KANALIZACIJU NAISSUS NIŠ</t>
  </si>
  <si>
    <t>JKP za vodu i kanalizaciju Naissus Niš</t>
  </si>
  <si>
    <t>100726741/1</t>
  </si>
  <si>
    <t>Javno komunalno preduzeće Novosadska toplana</t>
  </si>
  <si>
    <t>Novosadska toplana, Istok</t>
  </si>
  <si>
    <t>100726741/3</t>
  </si>
  <si>
    <t>Novosadska toplana, Jug</t>
  </si>
  <si>
    <t>100726741/0</t>
  </si>
  <si>
    <t>Novosadska toplana, Sever</t>
  </si>
  <si>
    <t>100726741/2</t>
  </si>
  <si>
    <t>Novosadska toplana, Zapad</t>
  </si>
  <si>
    <t>Temerin</t>
  </si>
  <si>
    <t>100730832/1</t>
  </si>
  <si>
    <t>MISTRAL KOMERC DOO ZA PROIZVODNJU TEMERIN</t>
  </si>
  <si>
    <t>Mistral Komerc - Proizvodnja konzumnih jaja</t>
  </si>
  <si>
    <t>Čoka</t>
  </si>
  <si>
    <t>100738997/2</t>
  </si>
  <si>
    <t>AUTOFLEX Livnica d.o.o.</t>
  </si>
  <si>
    <t>AUTOFLEX Livnica Čoka</t>
  </si>
  <si>
    <t>2.(d)</t>
  </si>
  <si>
    <t>100741587</t>
  </si>
  <si>
    <t>Sojaprotein ad</t>
  </si>
  <si>
    <t>Sojaprotein, Fabrika za preradu soje</t>
  </si>
  <si>
    <t>100753461</t>
  </si>
  <si>
    <t>Tarkett doo</t>
  </si>
  <si>
    <t>Tarkett doo, Fabrika podnih obloga</t>
  </si>
  <si>
    <t>Negotin</t>
  </si>
  <si>
    <t>Prahovo</t>
  </si>
  <si>
    <t>100777129/1</t>
  </si>
  <si>
    <t>Elixir Prahovo Industrija hemijskih proizvoda d.o.o. Prahovo</t>
  </si>
  <si>
    <t>Elixir Prahovo d.o.o.</t>
  </si>
  <si>
    <t>4.(c)</t>
  </si>
  <si>
    <t>Banatsko Veliko Selo</t>
  </si>
  <si>
    <t>100784835/1</t>
  </si>
  <si>
    <t>AD ”KOZARA”</t>
  </si>
  <si>
    <t>KOZARA, farma svinja</t>
  </si>
  <si>
    <t>Beograd-Mladenovac</t>
  </si>
  <si>
    <t>Kovačevac</t>
  </si>
  <si>
    <t>100789671/1</t>
  </si>
  <si>
    <t>Hrana produkt DOO</t>
  </si>
  <si>
    <t>Hrana Produkt, Farma živine</t>
  </si>
  <si>
    <t>Sremska Mitrovica</t>
  </si>
  <si>
    <t>Veliki Radinci</t>
  </si>
  <si>
    <t>100793137</t>
  </si>
  <si>
    <t>Mitrosrem ad</t>
  </si>
  <si>
    <t>Bajmok</t>
  </si>
  <si>
    <t>100846242/1</t>
  </si>
  <si>
    <t>Preduzeće za poljoprivrednu proizvodnju "Ravnica" ad Bajmok</t>
  </si>
  <si>
    <t>FARMA SVINJA BAJMOK</t>
  </si>
  <si>
    <t>Stari Žednik</t>
  </si>
  <si>
    <t>100846242/2</t>
  </si>
  <si>
    <t>FARMA SVINJA MIKIĆEVO</t>
  </si>
  <si>
    <t>100847219</t>
  </si>
  <si>
    <t>Subotička toplana</t>
  </si>
  <si>
    <t>Zlatiborski okrug</t>
  </si>
  <si>
    <t>Požega</t>
  </si>
  <si>
    <t>Jelen Do</t>
  </si>
  <si>
    <t>100859864/1</t>
  </si>
  <si>
    <t>Jelen Do društvo sa ograničenom odgovornošću za proizvodnju i promet građevinskog materijala</t>
  </si>
  <si>
    <t>Jelen Do doo</t>
  </si>
  <si>
    <t>3.(c).(iii);3.(b)</t>
  </si>
  <si>
    <t>Moravički okrug</t>
  </si>
  <si>
    <t>Gornji Milanovac</t>
  </si>
  <si>
    <t>Majdan</t>
  </si>
  <si>
    <t>100886978</t>
  </si>
  <si>
    <t>Rudnik i flotacija Rudnik DOO</t>
  </si>
  <si>
    <t>Flotacija</t>
  </si>
  <si>
    <t>3.(a)</t>
  </si>
  <si>
    <t>Čačak</t>
  </si>
  <si>
    <t>Jezdina</t>
  </si>
  <si>
    <t>100892378</t>
  </si>
  <si>
    <t>Sloboda AD Čačak</t>
  </si>
  <si>
    <t>Kompanija Sloboda AD Čačak</t>
  </si>
  <si>
    <t>4.(f)</t>
  </si>
  <si>
    <t>Ćićevac</t>
  </si>
  <si>
    <t>Stalać</t>
  </si>
  <si>
    <t>100923381</t>
  </si>
  <si>
    <t>100923381/3</t>
  </si>
  <si>
    <t>Industrija građevinskog materijala Mladost DOO</t>
  </si>
  <si>
    <t>IGM Mladost, Ogranak  Stalać</t>
  </si>
  <si>
    <t>100923381/2</t>
  </si>
  <si>
    <t>IGM Mladost  DOO, Leskovac</t>
  </si>
  <si>
    <t>Vlasotince</t>
  </si>
  <si>
    <t>Batulovce</t>
  </si>
  <si>
    <t>IGM Mladost DOO  ogranak Vlasotince</t>
  </si>
  <si>
    <t>100923381/4</t>
  </si>
  <si>
    <t>IGM Mladost doo. ogranak Mala Plana</t>
  </si>
  <si>
    <t>Pomoravski okrug</t>
  </si>
  <si>
    <t>Paraćin</t>
  </si>
  <si>
    <t>Plana</t>
  </si>
  <si>
    <t>100939459/2</t>
  </si>
  <si>
    <t>SRPSKA FABRIKA STAKLA AKCIONARSKO DRUŠTVO PARAĆIN</t>
  </si>
  <si>
    <t>Srpska fabrika stakla, Rudnik Plana</t>
  </si>
  <si>
    <t>Srpska fabrika stakla a.d.Paraćin</t>
  </si>
  <si>
    <t>3.(e)</t>
  </si>
  <si>
    <t>Surdulica</t>
  </si>
  <si>
    <t>100949305</t>
  </si>
  <si>
    <t>Knauf Insulation doo</t>
  </si>
  <si>
    <t>3.(f)</t>
  </si>
  <si>
    <t>Kanjiža</t>
  </si>
  <si>
    <t>100953230</t>
  </si>
  <si>
    <t>WIENERBERGER doo KANJIŽA</t>
  </si>
  <si>
    <t>Male Pijace</t>
  </si>
  <si>
    <t>100953800</t>
  </si>
  <si>
    <t>Klanica Časar</t>
  </si>
  <si>
    <t>Klanica Časar, Farma živine</t>
  </si>
  <si>
    <t>Apatin</t>
  </si>
  <si>
    <t>100962933</t>
  </si>
  <si>
    <t>Apatinska pivara D.O.O</t>
  </si>
  <si>
    <t>Apatinska pivara d.o.o</t>
  </si>
  <si>
    <t>Šumadijski okrug</t>
  </si>
  <si>
    <t>Kragujevac - grad</t>
  </si>
  <si>
    <t>Kragujevac</t>
  </si>
  <si>
    <t>101039041</t>
  </si>
  <si>
    <t>JKP VODOVOD I KANALIZACIJA KRAGUJEVAC</t>
  </si>
  <si>
    <t>Centralno postrojenje za prečišćavanje otpadnih voda u Cvetojevcu</t>
  </si>
  <si>
    <t>101047814/1</t>
  </si>
  <si>
    <t>Stari Tamiš</t>
  </si>
  <si>
    <t>Stari Tamiš, Farma Nadel</t>
  </si>
  <si>
    <t>101052694/1</t>
  </si>
  <si>
    <t>HIP Petrohemija ad Pančevo</t>
  </si>
  <si>
    <t>HIP Petrohemija ad</t>
  </si>
  <si>
    <t>4.(a).(i);4.(b).(iii);4.(b).(i);4.(a).(viii)</t>
  </si>
  <si>
    <t>Elemir</t>
  </si>
  <si>
    <t>101052694/2</t>
  </si>
  <si>
    <t>HIP Petrohemija ad, Fabrika sintetičkog kaučuka</t>
  </si>
  <si>
    <t>4.(a).(ix)</t>
  </si>
  <si>
    <t>Banatsko Novo Selo</t>
  </si>
  <si>
    <t>101059219</t>
  </si>
  <si>
    <t>TIMKOK PROIZVODNO DRUSTVO S OGRANICENOM ODGOVORNOSCU</t>
  </si>
  <si>
    <t>Timkok doo, Farma živine</t>
  </si>
  <si>
    <t>Alibunar</t>
  </si>
  <si>
    <t>Banatski Karlovac</t>
  </si>
  <si>
    <t>101086675/1</t>
  </si>
  <si>
    <t>PP PEŠČARA DOO BANATSKI KARLOVAC</t>
  </si>
  <si>
    <t>Farma tovljenika "PEŠČARA"</t>
  </si>
  <si>
    <t>Kosjerić</t>
  </si>
  <si>
    <t>Galovići</t>
  </si>
  <si>
    <t>101087985/2</t>
  </si>
  <si>
    <t>Titan Cementara Kosjerić DOO</t>
  </si>
  <si>
    <t>Titan Cementara Kosjerić, Povrsinski kop Galovici</t>
  </si>
  <si>
    <t>Kosjerić (varoš)</t>
  </si>
  <si>
    <t>101087985/1</t>
  </si>
  <si>
    <t>Titan Cementara Kosjerić</t>
  </si>
  <si>
    <t>3.(c).(i)</t>
  </si>
  <si>
    <t>Popovac</t>
  </si>
  <si>
    <t>101094763/1</t>
  </si>
  <si>
    <t>CRH (Srbija) d.o.o.</t>
  </si>
  <si>
    <t>CRH</t>
  </si>
  <si>
    <t>Senta</t>
  </si>
  <si>
    <t>Akcionarsko društvo Fabrika šećera TE-TO Senta</t>
  </si>
  <si>
    <t>AD Fabrika šećera Te-To Senta</t>
  </si>
  <si>
    <t>Kolubarski okrug</t>
  </si>
  <si>
    <t>Lajkovac</t>
  </si>
  <si>
    <t>Nepričava</t>
  </si>
  <si>
    <t>Kolubara - IGM ad</t>
  </si>
  <si>
    <t>Kolubara - IGM ad za proizvodnju građevinskog materijala, Pogon Ćelije</t>
  </si>
  <si>
    <t>Kolubara - IGM ad za proizvodnju građevinskog materijala, Pogon Nepričava</t>
  </si>
  <si>
    <t>Farma svinja</t>
  </si>
  <si>
    <t>101161525</t>
  </si>
  <si>
    <t>IGM Neimar</t>
  </si>
  <si>
    <t>Akcionarsko društvo za proizvodnju radijatora, kotlova i uslužnog liva Radijator Beograd - u stečaju</t>
  </si>
  <si>
    <t>AD Radijator Beograd - Zrenjanin</t>
  </si>
  <si>
    <t>Beograd-Obrenovac</t>
  </si>
  <si>
    <t>Ratari</t>
  </si>
  <si>
    <t>101216929</t>
  </si>
  <si>
    <t>A.D.Dragan Markovic u stecaju</t>
  </si>
  <si>
    <t>Dragan Marković ad, Farma svinja</t>
  </si>
  <si>
    <t>Konjevići</t>
  </si>
  <si>
    <t>101297718</t>
  </si>
  <si>
    <t>Unipromet doo</t>
  </si>
  <si>
    <t>Unipromet lokacija 2</t>
  </si>
  <si>
    <t>Jagodina</t>
  </si>
  <si>
    <t>101324771</t>
  </si>
  <si>
    <t>PREDUZEĆE ZA PROIZVODNJU MESNIH PROIZVODA I KONZERVI YUHOR-EXPORT AD JAGODINA</t>
  </si>
  <si>
    <t>YUHOR AD</t>
  </si>
  <si>
    <t>Ruma</t>
  </si>
  <si>
    <t>Hrtkovci</t>
  </si>
  <si>
    <t>101340562/1</t>
  </si>
  <si>
    <t>RUMIX DOO</t>
  </si>
  <si>
    <t>RUMIX DOO, Farma svinja</t>
  </si>
  <si>
    <t>7.(a).(ii);7.(a).(i)</t>
  </si>
  <si>
    <t>Ćuprija</t>
  </si>
  <si>
    <t>101375476</t>
  </si>
  <si>
    <t>Veterinarska ustanova Napredak</t>
  </si>
  <si>
    <t>5.(e)</t>
  </si>
  <si>
    <t>Međulužje</t>
  </si>
  <si>
    <t>101375853/1</t>
  </si>
  <si>
    <t>DRUŠTVO SA OGRANIČENOM ODGOVORNOŠĆU ZA PROIZVODNJU U ŽIVINARSTVU SINS ŽITIŠTE</t>
  </si>
  <si>
    <t>SINS Žitište, Farma živine-proizvodnja konzumnih jaja</t>
  </si>
  <si>
    <t>Podunavski okrug</t>
  </si>
  <si>
    <t>Smederevska Palanka</t>
  </si>
  <si>
    <t>101384975</t>
  </si>
  <si>
    <t>IGM Opeka doo</t>
  </si>
  <si>
    <t>IGM OPEKA</t>
  </si>
  <si>
    <t>101417518/1</t>
  </si>
  <si>
    <t>RIT D.O.O. ČOKA</t>
  </si>
  <si>
    <t>RIT D.O.O. ČOKA, Farma svinja</t>
  </si>
  <si>
    <t>Sremski Karlovci</t>
  </si>
  <si>
    <t>INDUSTRIJA GRAĐEVINSKOG MATERIJALA STRAŽILOVO DOO SREMSKI KARLOVCI</t>
  </si>
  <si>
    <t>Odžaci</t>
  </si>
  <si>
    <t>101430241</t>
  </si>
  <si>
    <t>Hipol a.d. - Odžaci u stečaju</t>
  </si>
  <si>
    <t>Hipol a.d. - Odžaci</t>
  </si>
  <si>
    <t>4.(a).(viii)</t>
  </si>
  <si>
    <t>101432149</t>
  </si>
  <si>
    <t>101432149/2</t>
  </si>
  <si>
    <t>Polet IGK ad</t>
  </si>
  <si>
    <t>Polet IGK - Tehničko proizvodni sektor opeka</t>
  </si>
  <si>
    <t>Novi Bečej</t>
  </si>
  <si>
    <t>Polet IGK ad, Industrija građevinske keramike</t>
  </si>
  <si>
    <t>Mali Iđoš</t>
  </si>
  <si>
    <t>101436596</t>
  </si>
  <si>
    <t>Chick prom</t>
  </si>
  <si>
    <t>Chic prom, Farma živine</t>
  </si>
  <si>
    <t>Bačka Topola</t>
  </si>
  <si>
    <t>101443938</t>
  </si>
  <si>
    <t>Agroindustrijski kombinat Backa Topola doo</t>
  </si>
  <si>
    <t>Agroindustrijski kombinat Backa Topola ad, Kafilerija Zibel</t>
  </si>
  <si>
    <t>101444060/1</t>
  </si>
  <si>
    <t>Perutnina Ptuj-Topiko d.o.o.za proizvodnjui promet živine i živinarskih proizvoda Bačka Topola</t>
  </si>
  <si>
    <t>Perutnina Ptuj - Topiko  d.o.o  Farma živine Repro centar</t>
  </si>
  <si>
    <t>101444060/2</t>
  </si>
  <si>
    <t>Perutnina Ptuj - Topiko d.o.o Farma živine Mičunovo</t>
  </si>
  <si>
    <t>Nova Crnja</t>
  </si>
  <si>
    <t>Srpska Crnja</t>
  </si>
  <si>
    <t>101444060/5</t>
  </si>
  <si>
    <t>Perutnine Ptuj - Topiko  d.o.o. Farma Jakšićevo</t>
  </si>
  <si>
    <t>Melenci</t>
  </si>
  <si>
    <t>101444060/4</t>
  </si>
  <si>
    <t>Perutnine Ptuj - Topiko d.o.o.  Farma Melenci</t>
  </si>
  <si>
    <t>101444060/7</t>
  </si>
  <si>
    <t>Perutnine Ptuj - Topiko d.o.o. Klanica</t>
  </si>
  <si>
    <t>101444168</t>
  </si>
  <si>
    <t>Panonija ad</t>
  </si>
  <si>
    <t>Panonija ad, Farma svinja</t>
  </si>
  <si>
    <t>Gornja Rogatica</t>
  </si>
  <si>
    <t>Krivaja doo</t>
  </si>
  <si>
    <t>Krivaja doo, Farma svinja</t>
  </si>
  <si>
    <t>Novo Orahovo</t>
  </si>
  <si>
    <t>101446223</t>
  </si>
  <si>
    <t>Orahovo</t>
  </si>
  <si>
    <t>Orahovo, Farma svinja</t>
  </si>
  <si>
    <t>7.(a).(i);7.(a).(ii)</t>
  </si>
  <si>
    <t>101448811/1</t>
  </si>
  <si>
    <t>Doo Doža Đerđ , Bačka Topola</t>
  </si>
  <si>
    <t>Doo Doža Đerđ . Farma svinja</t>
  </si>
  <si>
    <t>101455134</t>
  </si>
  <si>
    <t>doo Petefi</t>
  </si>
  <si>
    <t>doo Petefi, Farma svinja</t>
  </si>
  <si>
    <t>Novi Kneževac</t>
  </si>
  <si>
    <t>Fabrika papira i ambalaže Lepenka doo</t>
  </si>
  <si>
    <t>Fabrika papira i ambalaže Lepenka d.o.o.</t>
  </si>
  <si>
    <t>6.(a)</t>
  </si>
  <si>
    <t>101487998</t>
  </si>
  <si>
    <t>Tipoplastika doo</t>
  </si>
  <si>
    <t>TIPOPLASTIKA</t>
  </si>
  <si>
    <t>Sevojno</t>
  </si>
  <si>
    <t>101500886</t>
  </si>
  <si>
    <t>Impol Seval Valjaonica Aluminijuma a.d.</t>
  </si>
  <si>
    <t>Impol Seval Valjaonica Aluminijuma</t>
  </si>
  <si>
    <t>Despotovac</t>
  </si>
  <si>
    <t>Veliki Popović</t>
  </si>
  <si>
    <t>101510241/3</t>
  </si>
  <si>
    <t>PREDUZEĆE ZA PROIZVODNJU, PROMET I USLUGE AGRO - MIL DOO EKSPORT-IMPORT, POJATE</t>
  </si>
  <si>
    <t>Farma Veliki Popović</t>
  </si>
  <si>
    <t>Velika Plana</t>
  </si>
  <si>
    <t>Markovac</t>
  </si>
  <si>
    <t>101510241/2</t>
  </si>
  <si>
    <t>Farma Markovac</t>
  </si>
  <si>
    <t>Novo Selo</t>
  </si>
  <si>
    <t>101510241/1</t>
  </si>
  <si>
    <t>Farma Novo Selo</t>
  </si>
  <si>
    <t>Šid</t>
  </si>
  <si>
    <t>101546948/1</t>
  </si>
  <si>
    <t>VICTORIAOIL  AD ŠID</t>
  </si>
  <si>
    <t>101576503</t>
  </si>
  <si>
    <t>Energetika doo Kragujevac</t>
  </si>
  <si>
    <t>Kotlarnica na maticnoj lokaciji</t>
  </si>
  <si>
    <t>Gunaroš</t>
  </si>
  <si>
    <t>101582745</t>
  </si>
  <si>
    <t>Pobeda</t>
  </si>
  <si>
    <t>Pobeda, Farma svinja,</t>
  </si>
  <si>
    <t>101624563</t>
  </si>
  <si>
    <t>Akcionarsko društvo Valjaonica bakra Sevojno, Sevojno</t>
  </si>
  <si>
    <t>Valjaonica bakra ad</t>
  </si>
  <si>
    <t>Selevac</t>
  </si>
  <si>
    <t>101667065</t>
  </si>
  <si>
    <t>Mikros - Union doo</t>
  </si>
  <si>
    <t>Mikros - Union doo, Farma koka nosilja</t>
  </si>
  <si>
    <t>Kruščić</t>
  </si>
  <si>
    <t>101711345/1</t>
  </si>
  <si>
    <t>PROIZVODNO TRGOVINSKO PREDUZEĆE ANIMAL COMMERCE DOO, BEOGRAD (NOVI BEOGRAD)</t>
  </si>
  <si>
    <t>Farma koka nosilja, Kruščić</t>
  </si>
  <si>
    <t>101838050</t>
  </si>
  <si>
    <t>Veterinarska Ustanova za sakupljanje,preradu i unistavanje sporednih proizvoda zivotinjskog porekla ,,Proteinka,,</t>
  </si>
  <si>
    <t>Proteinka</t>
  </si>
  <si>
    <t>101843792</t>
  </si>
  <si>
    <t>Sunce  doo Fabrika ulja i biljnih masti</t>
  </si>
  <si>
    <t>Sunce - Fabrika ulja i biljnih masti</t>
  </si>
  <si>
    <t>101865761</t>
  </si>
  <si>
    <t>PREDUZEĆE ZA PROIZVODNJU VEŠTAČKIH ĐUBRIVA I AZOTNIH JEDINJENJA HIP-AZOTARA DRUŠTVO SA OGRANIČENOM ODGOVORNOŠĆU, PANČEVO - U STEČAJU</t>
  </si>
  <si>
    <t>HIP Azotara</t>
  </si>
  <si>
    <t>4.(b).(i);4.(b).(ii);4.(c)</t>
  </si>
  <si>
    <t>Braničevski okrug</t>
  </si>
  <si>
    <t>Veliko Gradište</t>
  </si>
  <si>
    <t>Požeženo</t>
  </si>
  <si>
    <t>101878039/1</t>
  </si>
  <si>
    <t>Privatno preduzeće za proizvodnju,usluge,promet robe na veliko i malo,Asprom DOO Beograd</t>
  </si>
  <si>
    <t>Farma svinja, Ramski rit</t>
  </si>
  <si>
    <t>Ada</t>
  </si>
  <si>
    <t>Sterijino</t>
  </si>
  <si>
    <t>101895791/2</t>
  </si>
  <si>
    <t>Metal - Hemiko d.o.o.  Ada</t>
  </si>
  <si>
    <t>Metal-Hemiko - Farmahalas, farma svinja</t>
  </si>
  <si>
    <t>Beočin</t>
  </si>
  <si>
    <t>101938497</t>
  </si>
  <si>
    <t>Lafarge</t>
  </si>
  <si>
    <t>Obrva</t>
  </si>
  <si>
    <t>101957940/2</t>
  </si>
  <si>
    <t>DRUŠTVO SA OGRANIČENOM ODGOVORNOŠĆU ZA PROIZVODNJU I TRGOVINU KOTLENIK PROMET LAĐEVCI</t>
  </si>
  <si>
    <t>KOTLENIK PROMET - Farma svinja, Obrva</t>
  </si>
  <si>
    <t>Požarevac</t>
  </si>
  <si>
    <t>101971763/7</t>
  </si>
  <si>
    <t>Union MZ doo</t>
  </si>
  <si>
    <t>Union MZ doo, Farma zivine Sojin salas</t>
  </si>
  <si>
    <t>Svilajnac</t>
  </si>
  <si>
    <t>Dublje</t>
  </si>
  <si>
    <t>101971763/4</t>
  </si>
  <si>
    <t>Union MZ doo, Farma koka nosilja</t>
  </si>
  <si>
    <t>7.(a).(i);0</t>
  </si>
  <si>
    <t>Kučevo</t>
  </si>
  <si>
    <t>Mustapić</t>
  </si>
  <si>
    <t>Union MZ doo, Farma svinja Mustapic</t>
  </si>
  <si>
    <t>Petrovac</t>
  </si>
  <si>
    <t>Petrovac na Mlavi</t>
  </si>
  <si>
    <t>101971763/1</t>
  </si>
  <si>
    <t>Union MZ doo, Farma svinja Petrovac</t>
  </si>
  <si>
    <t>Trnovče</t>
  </si>
  <si>
    <t>101971763/3</t>
  </si>
  <si>
    <t>Union MZ doo, Farma svinja Trnovce</t>
  </si>
  <si>
    <t>Novi Pazar</t>
  </si>
  <si>
    <t>102013499</t>
  </si>
  <si>
    <t>Sloga IGM</t>
  </si>
  <si>
    <t>Sloga IGM, Ciglana</t>
  </si>
  <si>
    <t>102033646/1</t>
  </si>
  <si>
    <t>ALUMIL YU INDUSTRY A.D.</t>
  </si>
  <si>
    <t>Alumil Yu Industry ad</t>
  </si>
  <si>
    <t>102034237</t>
  </si>
  <si>
    <t>DOO Neoplanta industrija mesa Novi Sad</t>
  </si>
  <si>
    <t>Neoplanta, industrija mesa</t>
  </si>
  <si>
    <t>Neoplanta, Farma svinja Čenej</t>
  </si>
  <si>
    <t>8.(b).(i);7.(a).(iii)</t>
  </si>
  <si>
    <t>Mačvanski okrug</t>
  </si>
  <si>
    <t>Šabac</t>
  </si>
  <si>
    <t>102056739</t>
  </si>
  <si>
    <t>MLEKARA ŠABAC AKCIONARSKO DRUŠTVO ŠABAC</t>
  </si>
  <si>
    <t>MLEKARA ŠABAC A.D. ŠABAC</t>
  </si>
  <si>
    <t>Beograd (Palilula)</t>
  </si>
  <si>
    <t>102350996</t>
  </si>
  <si>
    <t>SMURFIT KAPPA DOO BEOGRAD</t>
  </si>
  <si>
    <t>Fabrika hartije Beograd</t>
  </si>
  <si>
    <t>Ljubovija</t>
  </si>
  <si>
    <t>Uzovnica</t>
  </si>
  <si>
    <t>102426686</t>
  </si>
  <si>
    <t>Rudnik olova i cinka Veliki Majdan</t>
  </si>
  <si>
    <t>Rudnik olova i cinka VELIKI MAJDAN</t>
  </si>
  <si>
    <t>Ivanjica</t>
  </si>
  <si>
    <t>Bedina Varoš</t>
  </si>
  <si>
    <t>102513866/1</t>
  </si>
  <si>
    <t>ŠPIK IVERICA DOO</t>
  </si>
  <si>
    <t>SPIK IVERICA DOO</t>
  </si>
  <si>
    <t>102843535</t>
  </si>
  <si>
    <t>LeBelier Kikinda livnica doo</t>
  </si>
  <si>
    <t>LE BELIER</t>
  </si>
  <si>
    <t>Dragocvet</t>
  </si>
  <si>
    <t>102904038</t>
  </si>
  <si>
    <t>Agro - Djole doo</t>
  </si>
  <si>
    <t>Agro - Djole doo, Farma koka nosilja</t>
  </si>
  <si>
    <t>Veliko Orašje</t>
  </si>
  <si>
    <t>102904038/2</t>
  </si>
  <si>
    <t>Farma za uzgoj koka nosilja</t>
  </si>
  <si>
    <t>Resavica</t>
  </si>
  <si>
    <t>103084723/7</t>
  </si>
  <si>
    <t>PEU Resavica</t>
  </si>
  <si>
    <t>PEU Resavica, Rudnik mrkog uglja Rembas, Resavica</t>
  </si>
  <si>
    <t>103084723/8</t>
  </si>
  <si>
    <t>PEU Resavica, Rudnik mrkog uglja Rembas, Vodna</t>
  </si>
  <si>
    <t>Senjski Rudnik</t>
  </si>
  <si>
    <t>103084723/6</t>
  </si>
  <si>
    <t>PEU Resavica, Rudnik mrkog uglja Rembas, Senjski rudnik</t>
  </si>
  <si>
    <t>Ušće</t>
  </si>
  <si>
    <t>103084723/3</t>
  </si>
  <si>
    <t>PEU Resavica, Ibarski rudnici kamenog uglja - Baljevac , Rudnik Ušće</t>
  </si>
  <si>
    <t>Raška</t>
  </si>
  <si>
    <t>Baljevac</t>
  </si>
  <si>
    <t>103084723/2</t>
  </si>
  <si>
    <t>PEU Resavica, Ibarski rudnici kamenog uglja - Baljevac, Rudnik Jarando</t>
  </si>
  <si>
    <t>Sjenica</t>
  </si>
  <si>
    <t>Štavalj</t>
  </si>
  <si>
    <t>103084723/4</t>
  </si>
  <si>
    <t>PEU Resavica, Rudnik mrkog uglja Štavalj</t>
  </si>
  <si>
    <t>Zaječarski okrug</t>
  </si>
  <si>
    <t>Sokobanja</t>
  </si>
  <si>
    <t>Čitluk</t>
  </si>
  <si>
    <t>103084723/10</t>
  </si>
  <si>
    <t>PEU Resavica, Rudnik mrkog uglja Soko</t>
  </si>
  <si>
    <t>Zaječar</t>
  </si>
  <si>
    <t>Grljan</t>
  </si>
  <si>
    <t>103084723/1</t>
  </si>
  <si>
    <t>PEU Resavica, Rudnik antracita Vrška Čuka</t>
  </si>
  <si>
    <t>103155425</t>
  </si>
  <si>
    <t>Agriromagna doo</t>
  </si>
  <si>
    <t>Agriromagna doo, Farma živine</t>
  </si>
  <si>
    <t>Ćelije</t>
  </si>
  <si>
    <t>103234889/5</t>
  </si>
  <si>
    <t>Privredno društvo za  izvođenje građevinskih radova u rudarskoj infrastrukturi i eksploataciju nemetala"Kolubara - Građevinar" d.o.o"</t>
  </si>
  <si>
    <t>KGL DOO, Pogon Ćelije</t>
  </si>
  <si>
    <t>103234889/4</t>
  </si>
  <si>
    <t>KGL DOO, Pogon Nepričava</t>
  </si>
  <si>
    <t>103291699/1</t>
  </si>
  <si>
    <t>LAKI KOMERC DOO BANATSKO NOVO SELO</t>
  </si>
  <si>
    <t>LAKI KOMERC - Klanica</t>
  </si>
  <si>
    <t>103302884</t>
  </si>
  <si>
    <t>Zorka - opeka</t>
  </si>
  <si>
    <t>103302892</t>
  </si>
  <si>
    <t>Zorka - keramika društvo sa ograničenom odgovornošću za proizvodnju keramike Beograd</t>
  </si>
  <si>
    <t>Zorka-Keramika d.o.o. Beograd Ogranak-Keramika Šabac</t>
  </si>
  <si>
    <t>103514764/1</t>
  </si>
  <si>
    <t>MG – SERBIEN D.O.O.</t>
  </si>
  <si>
    <t>Livnica MG-SERBIEN Baljevac</t>
  </si>
  <si>
    <t>2.(e).(i);2.(e).(ii)</t>
  </si>
  <si>
    <t>Smederevo</t>
  </si>
  <si>
    <t>Mala Krsna</t>
  </si>
  <si>
    <t>103613971/1</t>
  </si>
  <si>
    <t>SR ZA PROIZVODNJU I PLASMAN ŽIVINE I JAJA-TRGOVINA EVRO-KOKA ZORAN STOJADINOVIĆ PR, MALA KRSNA</t>
  </si>
  <si>
    <t>103723527/1</t>
  </si>
  <si>
    <t>Vindija doo Lajkovac, prehrambena industrija</t>
  </si>
  <si>
    <t>Vindija doo, Farma zivine Plandiste</t>
  </si>
  <si>
    <t>Velika Greda</t>
  </si>
  <si>
    <t>103723527/2</t>
  </si>
  <si>
    <t>Vindija doo, Farma zivine Velika Greda</t>
  </si>
  <si>
    <t>Vršac</t>
  </si>
  <si>
    <t>103723527/3</t>
  </si>
  <si>
    <t>Vindija doo, Farma zivine Pristava 1</t>
  </si>
  <si>
    <t>Lajkovac (varoš)</t>
  </si>
  <si>
    <t>103723527/5</t>
  </si>
  <si>
    <t>Farma Ruklade</t>
  </si>
  <si>
    <t>103917325/1</t>
  </si>
  <si>
    <t>METALFER STEEL MILL D.O.O.</t>
  </si>
  <si>
    <t>Metalfer Steel Mill</t>
  </si>
  <si>
    <t>2.(c).(i)</t>
  </si>
  <si>
    <t>103917325/2</t>
  </si>
  <si>
    <t>Metalfer Steel Mill, Topionica</t>
  </si>
  <si>
    <t>103920327/8</t>
  </si>
  <si>
    <t>Javno preduzeće Elektroprivreda Srbije Beograd</t>
  </si>
  <si>
    <t>Ogranak Panonske TE-TO - TE-TO Novi Sad</t>
  </si>
  <si>
    <t>103920327/10</t>
  </si>
  <si>
    <t>Ogranak Panonske TE-TO - TE-TO Sremska Mitrovica</t>
  </si>
  <si>
    <t>103920327/3</t>
  </si>
  <si>
    <t>Ogranak Termoelektrane Nikola Tesla - TE Morava</t>
  </si>
  <si>
    <t>Kostolac</t>
  </si>
  <si>
    <t>103920327/5</t>
  </si>
  <si>
    <t>Ogranak Termoelektrane i kopovi Kostolac - TE Kostolac A</t>
  </si>
  <si>
    <t>Selo Kostolac</t>
  </si>
  <si>
    <t>103920327/6</t>
  </si>
  <si>
    <t>Ogranak Termoelektrane i kopovi Kostolac - TE Kostolac B</t>
  </si>
  <si>
    <t>Beograd-Lazarevac</t>
  </si>
  <si>
    <t>Veliki Crljeni</t>
  </si>
  <si>
    <t>103920327/4</t>
  </si>
  <si>
    <t>Ogranak Termoelektrane Nikola Tesla - TE Kolubara</t>
  </si>
  <si>
    <t>Obrenovac</t>
  </si>
  <si>
    <t>103920327/1</t>
  </si>
  <si>
    <t>Ogranak Termoelektrane Nikola Tesla - TENT A</t>
  </si>
  <si>
    <t>103920327/2</t>
  </si>
  <si>
    <t>Ogranak Termoelektrane Nikola Tesla - TENT B</t>
  </si>
  <si>
    <t>Vreoci</t>
  </si>
  <si>
    <t>103920327/20</t>
  </si>
  <si>
    <t>Ogranak RB Kolubara - Prerada</t>
  </si>
  <si>
    <t>1.(c);1.(f)</t>
  </si>
  <si>
    <t>Ub</t>
  </si>
  <si>
    <t>Kalenić</t>
  </si>
  <si>
    <t>103920327/17</t>
  </si>
  <si>
    <t>Ogranak RB Kolubara - Površinski kopovi, Tamnava Zapadno polje</t>
  </si>
  <si>
    <t>Baroševac</t>
  </si>
  <si>
    <t>103920327/18</t>
  </si>
  <si>
    <t>Ogranak RB Kolubara - Površinski kopovi, Polje B/C</t>
  </si>
  <si>
    <t>Medoševac</t>
  </si>
  <si>
    <t>103920327/19</t>
  </si>
  <si>
    <t>Ogranak RB Kolubara - Površinski kopovi, Polje D</t>
  </si>
  <si>
    <t>Stepojevac</t>
  </si>
  <si>
    <t>103920327/16</t>
  </si>
  <si>
    <t>Ogranak RB Kolubara - Površinski kopovi, Tamnava Istočno polje</t>
  </si>
  <si>
    <t>103921820/3</t>
  </si>
  <si>
    <t>SUNOKO DRUŠTVO SA OGRANIČENOM ODGOVORNOŠĆU ZA PROIZVODNJU ŠEĆERA</t>
  </si>
  <si>
    <t>Proizvodni centar Vrbas</t>
  </si>
  <si>
    <t>Kovačica</t>
  </si>
  <si>
    <t>103921820/2</t>
  </si>
  <si>
    <t>Proizvodni centar Kovačica</t>
  </si>
  <si>
    <t>Pećinci</t>
  </si>
  <si>
    <t>103921820/4</t>
  </si>
  <si>
    <t>Proizvodni centar Pećinci</t>
  </si>
  <si>
    <t>104052135/3</t>
  </si>
  <si>
    <t>Društvo za istraživanje, proizvodnju, preradu, distribuciju i promet nafte i naftnih derivata i istraživanje i proizvodnju prirodnog gasa, Naftna Industrija Srbije a.d. Novi Sad</t>
  </si>
  <si>
    <t>NIS - Naftna industrija Srbije a.d., Pogon za pripremu i transport nafte i gasa, Elemir</t>
  </si>
  <si>
    <t>1.(a)</t>
  </si>
  <si>
    <t>NIS - Naftna industrija Srbije ad, NIS - Petrol, Rafinerija nafte Novi Sad</t>
  </si>
  <si>
    <t>1.(a);4.(a).(i)</t>
  </si>
  <si>
    <t>104052135/2</t>
  </si>
  <si>
    <t>NIS - Naftna industrija Srbije ad, NIS - Petrol, Rafinerija nafte u Pančevu</t>
  </si>
  <si>
    <t>104052233</t>
  </si>
  <si>
    <t>DRUŠTVO ZA PROIZVODNJU ULJA RAFINERIJA NAFTE AKCIONARSKO DRUŠTVO BEOGRAD</t>
  </si>
  <si>
    <t>Rafinerija nafte  Beograd ad</t>
  </si>
  <si>
    <t>1.(a);5.(a)</t>
  </si>
  <si>
    <t>104147995/2</t>
  </si>
  <si>
    <t>Metal - cinkara doo</t>
  </si>
  <si>
    <t>104184255</t>
  </si>
  <si>
    <t>Gorenje Tiki</t>
  </si>
  <si>
    <t>Gorenje Tiki, Proizvodnja električnih aparata za domaćinstvo</t>
  </si>
  <si>
    <t>104203169</t>
  </si>
  <si>
    <t>Prekon doo</t>
  </si>
  <si>
    <t>Straža</t>
  </si>
  <si>
    <t>Pigfarm ZZ</t>
  </si>
  <si>
    <t>Pigfarm doo, Farma svinja</t>
  </si>
  <si>
    <t>Užice</t>
  </si>
  <si>
    <t>104384299/1</t>
  </si>
  <si>
    <t>Javno komunalno preduzeće, Regionalni centar za upravljanje otpadom "Duboko" Užice</t>
  </si>
  <si>
    <t>Regionalna sanitarna deponija Duboko</t>
  </si>
  <si>
    <t>5.(d)</t>
  </si>
  <si>
    <t>104551072</t>
  </si>
  <si>
    <t>Preduzeće za proizvodnju, trgovinu i usluge Monbat PLC doo Inđija</t>
  </si>
  <si>
    <t>Monbat PLC doo</t>
  </si>
  <si>
    <t>104752659</t>
  </si>
  <si>
    <t>Livnica Kikinda Automobilska industrija doo Kikinda</t>
  </si>
  <si>
    <t>Livnica Kikinda, Automobilska industrija doo, Kikinda</t>
  </si>
  <si>
    <t>Halovo</t>
  </si>
  <si>
    <t>104764582/2</t>
  </si>
  <si>
    <t>Delta agrar doo</t>
  </si>
  <si>
    <t>Delta agrar doo, Farma svinja</t>
  </si>
  <si>
    <t>104776051</t>
  </si>
  <si>
    <t>Keramika Kanjiža doo</t>
  </si>
  <si>
    <t>"Keramika Kanjiza" doo</t>
  </si>
  <si>
    <t>Lapovo</t>
  </si>
  <si>
    <t>Lapovo (varošica)</t>
  </si>
  <si>
    <t>104778805</t>
  </si>
  <si>
    <t>Kronospan SRB d.o.o. Lapovo</t>
  </si>
  <si>
    <t>104947685</t>
  </si>
  <si>
    <t>Fit - Fs</t>
  </si>
  <si>
    <t>Fit-Fs, Pogon za proizvodnju opekarskih proizvoda</t>
  </si>
  <si>
    <t>Mihajlovac</t>
  </si>
  <si>
    <t>105351976</t>
  </si>
  <si>
    <t>Fantini Scianatico doo</t>
  </si>
  <si>
    <t>Pogon za proizvodnju opekarskih proizvoda Mihajlovac</t>
  </si>
  <si>
    <t>105384083/1</t>
  </si>
  <si>
    <t>PAN - ALKO SISTEM DOO BEOGRAD</t>
  </si>
  <si>
    <t>PAN ' ALKO SISTEM DOO</t>
  </si>
  <si>
    <t>STATUS INTEGRAL DOO KRALJEVO</t>
  </si>
  <si>
    <t>Status Integral</t>
  </si>
  <si>
    <t>Vojvoda Prijezda, Fabrika građevinskog materijala</t>
  </si>
  <si>
    <t>Sirmium Steel d.o.o.</t>
  </si>
  <si>
    <t>Postrojenje Topionica i livnica čeličnih gredica, Sirmium Steel d.o.o.</t>
  </si>
  <si>
    <t>105808309</t>
  </si>
  <si>
    <t>FCA Srbija d.o.o. Kragujevac</t>
  </si>
  <si>
    <t>Proizvodnja motornih vozila</t>
  </si>
  <si>
    <t>105908240</t>
  </si>
  <si>
    <t>Polet keramika doo</t>
  </si>
  <si>
    <t>Polet keramika doo, Proizvodnja keramičkih pločica</t>
  </si>
  <si>
    <t>Bač</t>
  </si>
  <si>
    <t>Vajska</t>
  </si>
  <si>
    <t>106083404/1</t>
  </si>
  <si>
    <t>PP Bro Živa d.o.o</t>
  </si>
  <si>
    <t>Perutnina Ptuj - Topiko, Farma živine Bro Živa doo.</t>
  </si>
  <si>
    <t>106257426/1</t>
  </si>
  <si>
    <t>ELIXIR ZORKA - MINERALNA ĐUBRIVA</t>
  </si>
  <si>
    <t>Pogon Elixir Zorka - Mineralna djubriva</t>
  </si>
  <si>
    <t>Kuršumlija</t>
  </si>
  <si>
    <t>106474977/1</t>
  </si>
  <si>
    <t>Privredno društvo Simpo Šik doo Kuršumlija</t>
  </si>
  <si>
    <t>Simpo Šik doo</t>
  </si>
  <si>
    <t>ADA VRENJE DOO BEOGRAD-ČUKARICA</t>
  </si>
  <si>
    <t>ADA VRENJE</t>
  </si>
  <si>
    <t>FARMAHALAS d.o.o. ADA</t>
  </si>
  <si>
    <t>FARMAHALAS d.o.o. Farma svinja</t>
  </si>
  <si>
    <t>VISKOL GROUP DOO ZA PROIZVODNJU,TRGOVINU I USLUGE</t>
  </si>
  <si>
    <t>Viskol Group, Fabrika akumulatora Sombor</t>
  </si>
  <si>
    <t>107125506/1</t>
  </si>
  <si>
    <t>SMISLOW-M DOO</t>
  </si>
  <si>
    <t>Smislow-M d.o.o.</t>
  </si>
  <si>
    <t>107225868/1</t>
  </si>
  <si>
    <t>Drustvo sa ogranicenom odgovornoscu "AVIPROM 2011" d.o.o. Metikoši</t>
  </si>
  <si>
    <t>Aviprom 2011 - Farma za tov brojlera</t>
  </si>
  <si>
    <t>Sečanj</t>
  </si>
  <si>
    <t>107352731/1</t>
  </si>
  <si>
    <t>MASSAGRAR</t>
  </si>
  <si>
    <t>Massagrar, Farma svinja</t>
  </si>
  <si>
    <t>7.(a).(iii);7.(a).(ii)</t>
  </si>
  <si>
    <t>Bačinci</t>
  </si>
  <si>
    <t>Big Bull Foods d.o.o.</t>
  </si>
  <si>
    <t>Big Bull - Klanica</t>
  </si>
  <si>
    <t>Radojevo</t>
  </si>
  <si>
    <t>107512258/6</t>
  </si>
  <si>
    <t>Mat-pile doo Srpski Itebej</t>
  </si>
  <si>
    <t>Farma Radojevo</t>
  </si>
  <si>
    <t>Žitište</t>
  </si>
  <si>
    <t>Banatski Dvor</t>
  </si>
  <si>
    <t>107512258/4</t>
  </si>
  <si>
    <t>Farma Banatski Dvor</t>
  </si>
  <si>
    <t>Banatsko Karađorđevo</t>
  </si>
  <si>
    <t>107512258/1</t>
  </si>
  <si>
    <t>Farma Banatsko Karađorđevo</t>
  </si>
  <si>
    <t>Hetin</t>
  </si>
  <si>
    <t>107512258/2</t>
  </si>
  <si>
    <t>Farma Hetin</t>
  </si>
  <si>
    <t>Srpski Itebej</t>
  </si>
  <si>
    <t>107512258/3</t>
  </si>
  <si>
    <t>Farma Srpski Itebej</t>
  </si>
  <si>
    <t>Torda</t>
  </si>
  <si>
    <t>107512258/5</t>
  </si>
  <si>
    <t>Farma Torda</t>
  </si>
  <si>
    <t>Kočino Selo</t>
  </si>
  <si>
    <t>107858058/1</t>
  </si>
  <si>
    <t>VIBAC BALCANI D.O.O. KOČINO SELO</t>
  </si>
  <si>
    <t>Privredno društvo M.I. Finance d.o.o. Šabac</t>
  </si>
  <si>
    <t>M.I. Finance d.o.o. - mlekara</t>
  </si>
  <si>
    <t>107888958/1</t>
  </si>
  <si>
    <t>AGRO VIRT DRUŠTVO SA OGRANIČENOM ODGOVORNOŠĆU BARICE</t>
  </si>
  <si>
    <t>Agro Virt doo., Farma svinja</t>
  </si>
  <si>
    <t>108112989/1</t>
  </si>
  <si>
    <t>AGROALIJANSA DOO MUSTAPIĆ</t>
  </si>
  <si>
    <t>Farma svinja Mustapić</t>
  </si>
  <si>
    <t>Rača</t>
  </si>
  <si>
    <t>Trska</t>
  </si>
  <si>
    <t>GAZDA IPO DOO BEOGRAD-PALILULA</t>
  </si>
  <si>
    <t>Niška Banja</t>
  </si>
  <si>
    <t>108305601/1</t>
  </si>
  <si>
    <t>NISSAL-NEWMET d.o.o.</t>
  </si>
  <si>
    <t>108458858/1</t>
  </si>
  <si>
    <t>VUKŠA AGRAR d.o.o. Beograd-Voždovac</t>
  </si>
  <si>
    <t>VUKSA AGRAR doo FARMA DOBRICA</t>
  </si>
  <si>
    <t>Malo Crniće</t>
  </si>
  <si>
    <t>Veliko Selo</t>
  </si>
  <si>
    <t>108527614/1</t>
  </si>
  <si>
    <t>PRIVREDNO DRUŠTVO NAŠA FARMA PLUS D.O.O. VELIKO SELO</t>
  </si>
  <si>
    <t>FARMA ŽIVINE</t>
  </si>
  <si>
    <t>108596624/1</t>
  </si>
  <si>
    <t>FARMCOP DOO Kruščić</t>
  </si>
  <si>
    <t>FARMCOP, Farma živine</t>
  </si>
  <si>
    <t>Preljina</t>
  </si>
  <si>
    <t>Privredno društvo za proizvodnju i prodaju papira i kartona Papeterija d.o.o.</t>
  </si>
  <si>
    <t>Proizvodnja papira i kartona</t>
  </si>
  <si>
    <t>Barič</t>
  </si>
  <si>
    <t>108836423/1</t>
  </si>
  <si>
    <t>Drustvo sa ograničenom odgovornošću Mei Ta Europe Barič</t>
  </si>
  <si>
    <t>Mei Ta Europe doo Barič</t>
  </si>
  <si>
    <t>Radinac</t>
  </si>
  <si>
    <t>109573856/2</t>
  </si>
  <si>
    <t>HBIS GROUP Serbia Iron and Steel doo Beograd</t>
  </si>
  <si>
    <t>HBIS GROUP Serbia Iron and Steel doo Beograd - Ogranak Smederevo</t>
  </si>
  <si>
    <t>2.(a);2.(c).(ii);2.(c).(iii);2.(c).(i);1.(c);2.(b)</t>
  </si>
  <si>
    <t>109573856/3</t>
  </si>
  <si>
    <t>HBIS GROUP Serbia Iron and Steel doo Beograd - Ogranak Sabac</t>
  </si>
  <si>
    <t>109578037/1</t>
  </si>
  <si>
    <t>MAŠINAC NM84 DOO</t>
  </si>
  <si>
    <t>109775940/1</t>
  </si>
  <si>
    <t>PIGGY CENTAR DOO BEOGRAD (PALILULA)</t>
  </si>
  <si>
    <t>PIGGY CENTAR - Farma svinja</t>
  </si>
  <si>
    <t>109841949/1</t>
  </si>
  <si>
    <t>Nodular d.o.o. Beograd-Zvezdara</t>
  </si>
  <si>
    <t>AD Radijator Beograd - U STEČAJU</t>
  </si>
  <si>
    <t>Lučani</t>
  </si>
  <si>
    <t>Guča (varošica)</t>
  </si>
  <si>
    <t>109970515/1</t>
  </si>
  <si>
    <t>IKL Industrijski kombinat livnica d.o.o. Guča</t>
  </si>
  <si>
    <t>IKL Industrijski kombinat livnica Guča</t>
  </si>
  <si>
    <t>110149698/1</t>
  </si>
  <si>
    <t>ČENEJ AGRAR doo. Novi Sad</t>
  </si>
  <si>
    <t>ČENEJ AGRAR doo Novi Sad, Farma svinja</t>
  </si>
  <si>
    <t>Site Name</t>
  </si>
  <si>
    <t>Region</t>
  </si>
  <si>
    <t>Area</t>
  </si>
  <si>
    <t>Municipality</t>
  </si>
  <si>
    <t>Company</t>
  </si>
  <si>
    <t>1A1b</t>
  </si>
  <si>
    <t>Refineries</t>
  </si>
  <si>
    <t xml:space="preserve">E-PRTR sources : </t>
  </si>
  <si>
    <t>104052135/1</t>
  </si>
  <si>
    <t>1A1a</t>
  </si>
  <si>
    <t>Public heat and electricity production</t>
  </si>
  <si>
    <t>National/ID</t>
  </si>
  <si>
    <t>PM10</t>
  </si>
  <si>
    <t>Emissions (kg) reported in 2015</t>
  </si>
  <si>
    <t>2 - Industrial Processes and Product Uses</t>
  </si>
  <si>
    <t>In this sheet, we present the emissions related to the industrial processes and product uses.</t>
  </si>
  <si>
    <t>only emissions reported in 2018 : was it existing before ?</t>
  </si>
  <si>
    <t>only emissions reported in 2016-2018 : was it existing before ?</t>
  </si>
  <si>
    <t>only emissions reported in 2017-2018 : was it existing before ?</t>
  </si>
  <si>
    <t>emissions of PM increase significantly afterwards</t>
  </si>
  <si>
    <t>only emissions reported in 2016 for PM10</t>
  </si>
  <si>
    <t>PM10 emissions 10 times lower afterwards</t>
  </si>
  <si>
    <t>SO2 emissions 10 times higher in 2016-2018</t>
  </si>
  <si>
    <t>141 t in 2016 then back at 1/2 t</t>
  </si>
  <si>
    <t>emissions way higher than following years</t>
  </si>
  <si>
    <t>PM emissions way lower than afterwards</t>
  </si>
  <si>
    <t>SO2 &amp; PM emissions way lower than after</t>
  </si>
  <si>
    <t>SO2 emissions way lower than after</t>
  </si>
  <si>
    <t>emissions higher after 2015 and So2 and PM reported</t>
  </si>
  <si>
    <t>SO2 emissions significantly higher in 2016</t>
  </si>
  <si>
    <t>PM emissions way higher after whereas SO2 emissions way lower</t>
  </si>
  <si>
    <t>SOx emissions way higher after 2015</t>
  </si>
  <si>
    <t>PM10 emissions way higher after 2015</t>
  </si>
  <si>
    <t>NMVOC emissions way higher than in 2016</t>
  </si>
  <si>
    <t>All emissions quite lower than after 2015 but seems "proportional"</t>
  </si>
  <si>
    <t>NOx emissions (in particular) lower than after 2015</t>
  </si>
  <si>
    <t>emissions way lower than years after</t>
  </si>
  <si>
    <t>emissions of other pollutants only for other years</t>
  </si>
  <si>
    <t>Source type</t>
  </si>
  <si>
    <t>Emissions (t) in 2015</t>
  </si>
  <si>
    <t>Point sources</t>
  </si>
  <si>
    <t>Total inventory</t>
  </si>
  <si>
    <t>Unit</t>
  </si>
  <si>
    <t>Quantity</t>
  </si>
  <si>
    <t>Activity data</t>
  </si>
  <si>
    <t>Type</t>
  </si>
  <si>
    <t>1A1c</t>
  </si>
  <si>
    <t>Manufacturing of solid fuels</t>
  </si>
  <si>
    <t xml:space="preserve">1A1 - Energy </t>
  </si>
  <si>
    <t>1A3 - Transport</t>
  </si>
  <si>
    <t>In this sheet, we present the emissions related to the combustion of fuels and material wear (e.g., brake and tyre abrasions) in the transport sector.</t>
  </si>
  <si>
    <t>1A4 - Residential, Tertiary and Agriculture/Forestry sector</t>
  </si>
  <si>
    <t>In this sheet, we present the emissions related to the combustion of fuels in residential, commercial and agricultural sectors.</t>
  </si>
  <si>
    <t>1B - Fugitive Emissions</t>
  </si>
  <si>
    <t>In this sheet, we present the fugitive emissions which are emitted in the exploration, extraction, production, storage, transport and distribution of solid fuels, liquid fuels and natural gas.</t>
  </si>
  <si>
    <t>5 - Waste</t>
  </si>
  <si>
    <t>In this sheet, we present the emissions related to the handling and treatment of waste.</t>
  </si>
  <si>
    <t>1A2 - Energy Use in 
Industrial Processes</t>
  </si>
  <si>
    <t>In this sheet, we present the emissions related to the combustion of fuels in industrial processes.</t>
  </si>
  <si>
    <t>In this sheet, we present the emissions related to the combustion of fuels in the sector of the production of energy and fuels.</t>
  </si>
  <si>
    <t>GJ</t>
  </si>
  <si>
    <t>lignite/brown coal</t>
  </si>
  <si>
    <t>heavy fuel oil</t>
  </si>
  <si>
    <t>light/gas oil</t>
  </si>
  <si>
    <t>gaseous fuels</t>
  </si>
  <si>
    <t>biomass</t>
  </si>
  <si>
    <t>total</t>
  </si>
  <si>
    <t>Disaggregated inventory</t>
  </si>
  <si>
    <t>PM2.5</t>
  </si>
  <si>
    <t>-</t>
  </si>
  <si>
    <t>refinery gas</t>
  </si>
  <si>
    <t xml:space="preserve">coal </t>
  </si>
  <si>
    <t>TOTAL 1A1a (t)</t>
  </si>
  <si>
    <t>TOTAL 1A1b (t)</t>
  </si>
  <si>
    <t>check 1A1a</t>
  </si>
  <si>
    <t>check 1A1b</t>
  </si>
  <si>
    <t>International aviation LTO (civil)</t>
  </si>
  <si>
    <t>1A3ai (i)</t>
  </si>
  <si>
    <t>1A3aii (i)</t>
  </si>
  <si>
    <t>Domestic aviation 
LTO (civil)</t>
  </si>
  <si>
    <t>1A3bi</t>
  </si>
  <si>
    <t>Road transport :
Passenger cars</t>
  </si>
  <si>
    <t>1A3bii</t>
  </si>
  <si>
    <t>Road transport :
Light-duty vehicles</t>
  </si>
  <si>
    <t>1A3biii</t>
  </si>
  <si>
    <t>1A3biv</t>
  </si>
  <si>
    <t>Road transport :
Mopeds &amp; motorcycles</t>
  </si>
  <si>
    <t>1A3bv</t>
  </si>
  <si>
    <t>Road transport :
Gasoline evaporation</t>
  </si>
  <si>
    <t>1A3bvi</t>
  </si>
  <si>
    <t>Road transport :
Automobile tyre and brake wear</t>
  </si>
  <si>
    <t>1A3bvii</t>
  </si>
  <si>
    <t>Road transport :
Automobile road abrasion</t>
  </si>
  <si>
    <t>1A3c</t>
  </si>
  <si>
    <t>Railways</t>
  </si>
  <si>
    <t>1A3dii</t>
  </si>
  <si>
    <t>National navigation (shipping)</t>
  </si>
  <si>
    <t>1A4ai</t>
  </si>
  <si>
    <t>Commercial/Institutional : 
Stationary Combustion</t>
  </si>
  <si>
    <t>1A4bi</t>
  </si>
  <si>
    <t>Residential : 
Stationary combustion</t>
  </si>
  <si>
    <t>1A4ci</t>
  </si>
  <si>
    <t>Agriculture/Forestry/Fishing :
Stationary combustion</t>
  </si>
  <si>
    <t>1A4cii</t>
  </si>
  <si>
    <t>Agriculture/Forestry/Fishing :
Off-road vehicles and other machinery</t>
  </si>
  <si>
    <t>brown coal/lignite</t>
  </si>
  <si>
    <t>liquid fuels</t>
  </si>
  <si>
    <t>diesel</t>
  </si>
  <si>
    <t>LPG</t>
  </si>
  <si>
    <t>t</t>
  </si>
  <si>
    <t>1B1a</t>
  </si>
  <si>
    <t>Fugitive emissions from solid fuels :
Coal mining and handling</t>
  </si>
  <si>
    <t>1B1b</t>
  </si>
  <si>
    <t>Fugitive emissions from solid fuels :
Solid fuel transformation</t>
  </si>
  <si>
    <t>1B2ai</t>
  </si>
  <si>
    <t>Fugitive emissions from liquid fuels :
Exploration, production, transport</t>
  </si>
  <si>
    <t>1B2aiv</t>
  </si>
  <si>
    <t>Fugitive emissions from liquid fuels :
Refining, storage</t>
  </si>
  <si>
    <t>1B2av</t>
  </si>
  <si>
    <t>Fugitive emissions from liquid fuels :
Distribution of oil products</t>
  </si>
  <si>
    <t>1B2c</t>
  </si>
  <si>
    <t>1B2b</t>
  </si>
  <si>
    <t>Fugitive emissions from natural gas :
Exploration, production, transport</t>
  </si>
  <si>
    <t>Fugitive emissions :
Venting and flaring</t>
  </si>
  <si>
    <t>solid fuel production</t>
  </si>
  <si>
    <t>coal transformed</t>
  </si>
  <si>
    <t>oil produced</t>
  </si>
  <si>
    <t>oil refined</t>
  </si>
  <si>
    <t>oil products</t>
  </si>
  <si>
    <t>natural gas produced</t>
  </si>
  <si>
    <t>m3</t>
  </si>
  <si>
    <t>5A</t>
  </si>
  <si>
    <t>Solid waste disposal
on land</t>
  </si>
  <si>
    <t>5C1bv</t>
  </si>
  <si>
    <t>Cremation</t>
  </si>
  <si>
    <t>5D1</t>
  </si>
  <si>
    <t>Domestic wastewater handling</t>
  </si>
  <si>
    <t>5D2</t>
  </si>
  <si>
    <t>Industrial wastewater handling</t>
  </si>
  <si>
    <t>landfill gas</t>
  </si>
  <si>
    <t>no unit</t>
  </si>
  <si>
    <t>burned bodies</t>
  </si>
  <si>
    <t>people using latrines</t>
  </si>
  <si>
    <t>industrial wastewater</t>
  </si>
  <si>
    <t>Solid waste disposal on land</t>
  </si>
  <si>
    <t>TOTAL 2. (t)</t>
  </si>
  <si>
    <t>TOTAL 3. (t)</t>
  </si>
  <si>
    <t>TOTAL 4. (t)</t>
  </si>
  <si>
    <t>TOTAL 6. (t)</t>
  </si>
  <si>
    <t>TOTAL 8. (t)</t>
  </si>
  <si>
    <t>TOTAL 9. (t)</t>
  </si>
  <si>
    <t>Site name/Zone</t>
  </si>
  <si>
    <t>Linear sources</t>
  </si>
  <si>
    <t>Area sources</t>
  </si>
  <si>
    <t>Total to spatialize</t>
  </si>
  <si>
    <t>3 - Agriculture</t>
  </si>
  <si>
    <t>total to spatialize</t>
  </si>
  <si>
    <t xml:space="preserve">check 2. </t>
  </si>
  <si>
    <t xml:space="preserve">check 3. </t>
  </si>
  <si>
    <t xml:space="preserve">check 4. </t>
  </si>
  <si>
    <t xml:space="preserve">check 6. </t>
  </si>
  <si>
    <t xml:space="preserve">check 8. </t>
  </si>
  <si>
    <t xml:space="preserve">check 9. </t>
  </si>
  <si>
    <t>2C1</t>
  </si>
  <si>
    <t>2C4</t>
  </si>
  <si>
    <t>2C3</t>
  </si>
  <si>
    <t>2C7a</t>
  </si>
  <si>
    <t>2C</t>
  </si>
  <si>
    <t>2D</t>
  </si>
  <si>
    <t>2A1</t>
  </si>
  <si>
    <t>compagnie pour des services/conseils en "sales"....</t>
  </si>
  <si>
    <t>batteries</t>
  </si>
  <si>
    <t>fonderie</t>
  </si>
  <si>
    <t>matériels de chauffage domestique</t>
  </si>
  <si>
    <t>zinc</t>
  </si>
  <si>
    <t>hot-galvanizing steel</t>
  </si>
  <si>
    <t>heat pumps, water heaters</t>
  </si>
  <si>
    <t>aluminium</t>
  </si>
  <si>
    <t>Mines (lead and zinc)</t>
  </si>
  <si>
    <t>Mines : flotation of lead, copper &amp; zinc</t>
  </si>
  <si>
    <t>Mines (coal)</t>
  </si>
  <si>
    <t>Mines (cuivre)</t>
  </si>
  <si>
    <t>Mines (verre)</t>
  </si>
  <si>
    <t>Mines (ciment)</t>
  </si>
  <si>
    <t>2A2</t>
  </si>
  <si>
    <t>2A3</t>
  </si>
  <si>
    <t>100939459/1</t>
  </si>
  <si>
    <t>bricks</t>
  </si>
  <si>
    <t>bricks &amp; tiles</t>
  </si>
  <si>
    <t>2B10a</t>
  </si>
  <si>
    <t>Fertilizers</t>
  </si>
  <si>
    <t>2B</t>
  </si>
  <si>
    <t>2H1</t>
  </si>
  <si>
    <t>2H2</t>
  </si>
  <si>
    <t>cement</t>
  </si>
  <si>
    <t>2A5a</t>
  </si>
  <si>
    <t>Quarrying and mining of minerals other than coal</t>
  </si>
  <si>
    <t>2A5b</t>
  </si>
  <si>
    <t>Construction and demolition</t>
  </si>
  <si>
    <t>2A5c</t>
  </si>
  <si>
    <t>Storage, handling and transport of mineral products</t>
  </si>
  <si>
    <t>Minerals other than coal</t>
  </si>
  <si>
    <t>m2</t>
  </si>
  <si>
    <t>area for houses</t>
  </si>
  <si>
    <t>mineral products handled</t>
  </si>
  <si>
    <t xml:space="preserve">Ammonia production </t>
  </si>
  <si>
    <t xml:space="preserve">Nitric acid </t>
  </si>
  <si>
    <t xml:space="preserve">Sulfuric acid </t>
  </si>
  <si>
    <t xml:space="preserve">Ammonium nitrate </t>
  </si>
  <si>
    <t xml:space="preserve">Urea </t>
  </si>
  <si>
    <t xml:space="preserve">Phosphate fertilizers </t>
  </si>
  <si>
    <t xml:space="preserve">Polyethylene low density </t>
  </si>
  <si>
    <t xml:space="preserve">Polyethylene high density </t>
  </si>
  <si>
    <t xml:space="preserve">Polypropylene </t>
  </si>
  <si>
    <t>Ethylene</t>
  </si>
  <si>
    <t xml:space="preserve">Steel </t>
  </si>
  <si>
    <t>magnesium</t>
  </si>
  <si>
    <t>2D-2G</t>
  </si>
  <si>
    <t>Solvents (use)</t>
  </si>
  <si>
    <t>Domestic solvent use</t>
  </si>
  <si>
    <t>Asphalt for road paving</t>
  </si>
  <si>
    <t>Asphalt for roofing (shingle)</t>
  </si>
  <si>
    <t>Paint for construction</t>
  </si>
  <si>
    <t>Car coating</t>
  </si>
  <si>
    <t>Truck/van coating</t>
  </si>
  <si>
    <t>Bus coating</t>
  </si>
  <si>
    <t>Leather finishing</t>
  </si>
  <si>
    <t>number of cars</t>
  </si>
  <si>
    <t>number of buses</t>
  </si>
  <si>
    <t>number of trucks</t>
  </si>
  <si>
    <t>inhabitans</t>
  </si>
  <si>
    <t>Degreasing</t>
  </si>
  <si>
    <t>Dry cleaning</t>
  </si>
  <si>
    <t>2D3b - Road paving with asphalt</t>
  </si>
  <si>
    <t>2B1 - Ammonia production</t>
  </si>
  <si>
    <t>2B2 - Nitric acid production</t>
  </si>
  <si>
    <t>2B10a - Other chemicals</t>
  </si>
  <si>
    <t>2D3c - Asphalt roofing</t>
  </si>
  <si>
    <t>2D3d - Coating application</t>
  </si>
  <si>
    <t>2D3a - Domestic solvent use including fungicides</t>
  </si>
  <si>
    <t>2D3e - Degreasing</t>
  </si>
  <si>
    <t>2D3f - Dry cleaning</t>
  </si>
  <si>
    <t>pair</t>
  </si>
  <si>
    <t>Leather tanning</t>
  </si>
  <si>
    <t>t raw hid</t>
  </si>
  <si>
    <t>Paint/ink/glue manufacturing</t>
  </si>
  <si>
    <t>Rubber processing</t>
  </si>
  <si>
    <t>Manufacture of shoes</t>
  </si>
  <si>
    <t>2D3g - Chemical products</t>
  </si>
  <si>
    <t>Printing</t>
  </si>
  <si>
    <t>2D3h - Printing</t>
  </si>
  <si>
    <t>Fat, edible and non-edible oil extraction (kg seed)</t>
  </si>
  <si>
    <t>Underseal treatment and conservation of vehicles</t>
  </si>
  <si>
    <t>Tobacco (t tobacco)</t>
  </si>
  <si>
    <t>t seed</t>
  </si>
  <si>
    <t>t creosote</t>
  </si>
  <si>
    <t>inhabitants</t>
  </si>
  <si>
    <t>Preservation of wood</t>
  </si>
  <si>
    <t>Use of shoes</t>
  </si>
  <si>
    <t>2D3i - Other solvent and product use</t>
  </si>
  <si>
    <t>Air dried pulp</t>
  </si>
  <si>
    <t>hl</t>
  </si>
  <si>
    <t xml:space="preserve">Bread (typical europe) </t>
  </si>
  <si>
    <t xml:space="preserve">Cakes, biscuits and breakfast cereals </t>
  </si>
  <si>
    <t xml:space="preserve">Meat, fish, poultry : frying and curing </t>
  </si>
  <si>
    <t xml:space="preserve">Sugar production </t>
  </si>
  <si>
    <t xml:space="preserve">Margarine and solid cooking fats </t>
  </si>
  <si>
    <t xml:space="preserve">Animal feed </t>
  </si>
  <si>
    <t xml:space="preserve">Wine (unspecified colour) </t>
  </si>
  <si>
    <t xml:space="preserve">Beer (incl. de-alcoholized) </t>
  </si>
  <si>
    <t xml:space="preserve">Spirits (unspecified) </t>
  </si>
  <si>
    <t>wood products</t>
  </si>
  <si>
    <t>2I</t>
  </si>
  <si>
    <t>Wood processing</t>
  </si>
  <si>
    <t>For each NFR code, the "total to spatialize" must be equal to the "total inventory" after allocation of the additional sources not reported under E-PRTR</t>
  </si>
  <si>
    <t>PM10 emissions higher + SO2 emissions available for 2016-2018</t>
  </si>
  <si>
    <t>SO2 emissions available for 2016-2018</t>
  </si>
  <si>
    <t>all emissions are higher for 2016-2018</t>
  </si>
  <si>
    <t>emissions need to be corrected, vary so much over 2015-2018</t>
  </si>
  <si>
    <t>emissions really low compared to 2016-2018</t>
  </si>
  <si>
    <t>PM10 emissions available for 2016-2018</t>
  </si>
  <si>
    <t>NOx emissions way higher + SO2 emissions available for 2016-2018</t>
  </si>
  <si>
    <t>PM10 emissions way higher for 2016-2018</t>
  </si>
  <si>
    <t>SO2 emissions available for 2018</t>
  </si>
  <si>
    <t>NOx emissions way higher for 2016-2018</t>
  </si>
  <si>
    <t>PM10 emissions way lower for 2017-2018</t>
  </si>
  <si>
    <t>Plant name (NERP)</t>
  </si>
  <si>
    <t>Plant ID</t>
  </si>
  <si>
    <t>EPRTR national ID</t>
  </si>
  <si>
    <t>Type of combustion plant</t>
  </si>
  <si>
    <t>ENERGY INPUT</t>
  </si>
  <si>
    <t>TOTAL EMISSIONS TO AIR</t>
  </si>
  <si>
    <t>Biomass TJ</t>
  </si>
  <si>
    <t>Peat 
TJ</t>
  </si>
  <si>
    <t>Other solid fuels 
TJ</t>
  </si>
  <si>
    <t>Liquid fuels 
TJ</t>
  </si>
  <si>
    <t>Natural gas 
TJ</t>
  </si>
  <si>
    <t>Other Gasses
 TJ</t>
  </si>
  <si>
    <t>SO2 
(t)</t>
  </si>
  <si>
    <t>NOx 
(t)</t>
  </si>
  <si>
    <t xml:space="preserve">Dust 
(t) </t>
  </si>
  <si>
    <t>EPS, Termoleketrana Nikola Tesla A, A1-A3</t>
  </si>
  <si>
    <t>1.1</t>
  </si>
  <si>
    <t>Boiler</t>
  </si>
  <si>
    <t>EPS, Termoleketrana Nikola Tesla A, A4-A6</t>
  </si>
  <si>
    <t>1.2</t>
  </si>
  <si>
    <t>EPS, Termoleketrana Nikola Tesla B, B1-B2</t>
  </si>
  <si>
    <t>2.1</t>
  </si>
  <si>
    <t>EPS, Termoleketrana Nikola Tesla B, Pomocna kotlarnica</t>
  </si>
  <si>
    <t>2.2</t>
  </si>
  <si>
    <t>EPS, Termoleketrana Kostolac A, A1</t>
  </si>
  <si>
    <t>3.1</t>
  </si>
  <si>
    <t>EPS, Termoelektrana Kostolac A, A2</t>
  </si>
  <si>
    <t>3.2</t>
  </si>
  <si>
    <t>EPS, Termoelektrana Kostolac B, B1-B2</t>
  </si>
  <si>
    <t>4</t>
  </si>
  <si>
    <t>EPS, Termoelektrana toplana Novi Sad</t>
  </si>
  <si>
    <t>5</t>
  </si>
  <si>
    <t>EPS, Toplana Vreoci, Kolubara Prerada</t>
  </si>
  <si>
    <t>6</t>
  </si>
  <si>
    <t>NIS, Energana Novi Sad</t>
  </si>
  <si>
    <t>7</t>
  </si>
  <si>
    <t>NIS, Atmosferska destilacija II</t>
  </si>
  <si>
    <t>8.1</t>
  </si>
  <si>
    <t>NIS, Energana Pancevo</t>
  </si>
  <si>
    <t>8.2</t>
  </si>
  <si>
    <t>from the 1st report of the NERP plants (2018) :</t>
  </si>
  <si>
    <t>NE</t>
  </si>
  <si>
    <t>lignite</t>
  </si>
  <si>
    <t>HFO</t>
  </si>
  <si>
    <t>gases</t>
  </si>
  <si>
    <t xml:space="preserve">NOx </t>
  </si>
  <si>
    <t>with EF from inventory :</t>
  </si>
  <si>
    <t>EF</t>
  </si>
  <si>
    <t>1A2a</t>
  </si>
  <si>
    <t>pig iron</t>
  </si>
  <si>
    <t>sinter</t>
  </si>
  <si>
    <t>pellet</t>
  </si>
  <si>
    <t>1A2b</t>
  </si>
  <si>
    <t>Non-ferrous metals</t>
  </si>
  <si>
    <t>Iron and steel</t>
  </si>
  <si>
    <t>secondary aluminium</t>
  </si>
  <si>
    <t>primary copper</t>
  </si>
  <si>
    <t>secondary copper</t>
  </si>
  <si>
    <t>1A2c</t>
  </si>
  <si>
    <t>Chemicals</t>
  </si>
  <si>
    <t>solid fuels</t>
  </si>
  <si>
    <t>1A2d</t>
  </si>
  <si>
    <t>Pulp, paper and print</t>
  </si>
  <si>
    <t>1A2e</t>
  </si>
  <si>
    <t>Food, beverages and tobacco</t>
  </si>
  <si>
    <t>1A2f</t>
  </si>
  <si>
    <t>Non-metallic minerals</t>
  </si>
  <si>
    <t xml:space="preserve">lime </t>
  </si>
  <si>
    <t xml:space="preserve">cement </t>
  </si>
  <si>
    <t xml:space="preserve">asphalt (roadstone coating) </t>
  </si>
  <si>
    <t xml:space="preserve">glass </t>
  </si>
  <si>
    <t xml:space="preserve">bricks and tiles </t>
  </si>
  <si>
    <t xml:space="preserve">fine ceramics </t>
  </si>
  <si>
    <t>1A2g</t>
  </si>
  <si>
    <t>Hard coal</t>
  </si>
  <si>
    <t>Brown coal</t>
  </si>
  <si>
    <t>Gaseous fuels</t>
  </si>
  <si>
    <t>Heavy fuel oil</t>
  </si>
  <si>
    <t>Light oil - gas oil</t>
  </si>
  <si>
    <t>Biomass</t>
  </si>
  <si>
    <t>copper</t>
  </si>
  <si>
    <t>Name on EPRTR</t>
  </si>
  <si>
    <t>emissions reported in 2015 :</t>
  </si>
  <si>
    <t>emissions considering EF from inventory for 2015</t>
  </si>
  <si>
    <t>checks were ok before starting doing modifications</t>
  </si>
  <si>
    <t>NMVOC (t)</t>
  </si>
  <si>
    <t>5A ?</t>
  </si>
  <si>
    <t xml:space="preserve"> veterinary institution for elimination of animal by-products</t>
  </si>
  <si>
    <t>5D1 ?</t>
  </si>
  <si>
    <t>Sewage system of belgrade</t>
  </si>
  <si>
    <t>Industrial waste incineration</t>
  </si>
  <si>
    <t>sewage</t>
  </si>
  <si>
    <t>non-metallic waste and scrap recovery, production of oil from animal by-products</t>
  </si>
  <si>
    <t>only factory in Serbia ?</t>
  </si>
  <si>
    <t>oither factories of copper in Serbia ?</t>
  </si>
  <si>
    <t>oither factories of aluminium in Serbia ?</t>
  </si>
  <si>
    <t>task 3.2 - review\données\[CLRTAP_NFRtable_Version_2.0.xlsx]2015</t>
  </si>
  <si>
    <t>données trafic routier SEPA\[Export_Results_to_EXCEL_Serbia_2015.xlsx]</t>
  </si>
  <si>
    <t>données trafic routier SEPA\[Export_Input_Structure_to_EXCEL_Serbia 2015.xlsx]</t>
  </si>
  <si>
    <t>Total inventory urban</t>
  </si>
  <si>
    <t>veh.km</t>
  </si>
  <si>
    <t>Total inventory rural</t>
  </si>
  <si>
    <t>Total inventory higway</t>
  </si>
  <si>
    <t>Road transport :
Heavy-duty vehicles</t>
  </si>
  <si>
    <t>Road transport :
Buses &amp; Coaches</t>
  </si>
  <si>
    <t xml:space="preserve">is that the only facility transforming coal ? </t>
  </si>
  <si>
    <t>This methodological sheet presents emissions related to each NFR code with spatilization depending on the type of sources (point, linear, area).</t>
  </si>
  <si>
    <t>1A2f - 2A1 : Cement production</t>
  </si>
  <si>
    <t>1A2f - 2A2 : Lime production</t>
  </si>
  <si>
    <t>1A2f - 2A3 : Glass production</t>
  </si>
  <si>
    <t>1A2a / 2C1</t>
  </si>
  <si>
    <t>1A2f / 2A</t>
  </si>
  <si>
    <t>1A2b / 2C</t>
  </si>
  <si>
    <t>1A2b - 2C3 : Aluminium production</t>
  </si>
  <si>
    <t>1A2f - 2C4 : Magnesium production</t>
  </si>
  <si>
    <t>1A2fb- 2C7a : Copper production</t>
  </si>
  <si>
    <t>1A2d / 2H1</t>
  </si>
  <si>
    <t>2H1 : Process emissions</t>
  </si>
  <si>
    <t>1A2e / 2H2</t>
  </si>
  <si>
    <t>Disaggregated inventory 1A2e : 
Fuel combustion emissions</t>
  </si>
  <si>
    <t>Disaggregated inventory 2H2 : 
Process emissions</t>
  </si>
  <si>
    <t>1A2c : fuel combustion emissions</t>
  </si>
  <si>
    <t>1A2c / 2B</t>
  </si>
  <si>
    <t>correction of factor 10 : So2 emissions were way higher than for 2016-2017</t>
  </si>
  <si>
    <t>Other Industries</t>
  </si>
  <si>
    <t>Auto-production</t>
  </si>
  <si>
    <t>If yes, can apply all the emissions to it</t>
  </si>
  <si>
    <t>Site name</t>
  </si>
  <si>
    <t xml:space="preserve">3B3 </t>
  </si>
  <si>
    <t xml:space="preserve">Manure management - Swine </t>
  </si>
  <si>
    <t>Population size (1000 head)</t>
  </si>
  <si>
    <t xml:space="preserve">Swine </t>
  </si>
  <si>
    <t>Total spatialized</t>
  </si>
  <si>
    <t xml:space="preserve">3B4gi &amp;  3B4gii </t>
  </si>
  <si>
    <t>Laying hens &amp; Broilers</t>
  </si>
  <si>
    <t xml:space="preserve">3B1a </t>
  </si>
  <si>
    <t xml:space="preserve">Dairy cattle </t>
  </si>
  <si>
    <t xml:space="preserve">3B1b </t>
  </si>
  <si>
    <t xml:space="preserve">Non-dairy cattle </t>
  </si>
  <si>
    <t xml:space="preserve">3B2 </t>
  </si>
  <si>
    <t xml:space="preserve">Sheep </t>
  </si>
  <si>
    <t xml:space="preserve">3B4a </t>
  </si>
  <si>
    <t xml:space="preserve">Buffalo </t>
  </si>
  <si>
    <t>NO</t>
  </si>
  <si>
    <t xml:space="preserve">3B4d </t>
  </si>
  <si>
    <t xml:space="preserve">Goats </t>
  </si>
  <si>
    <t xml:space="preserve">3B4e </t>
  </si>
  <si>
    <t xml:space="preserve">Horses </t>
  </si>
  <si>
    <t xml:space="preserve">3B4f </t>
  </si>
  <si>
    <t xml:space="preserve">Mules and asses </t>
  </si>
  <si>
    <t xml:space="preserve">3B4giii </t>
  </si>
  <si>
    <t xml:space="preserve">Turkeys </t>
  </si>
  <si>
    <t xml:space="preserve">3B4giv </t>
  </si>
  <si>
    <t xml:space="preserve">Other poultry </t>
  </si>
  <si>
    <t xml:space="preserve">3B4h </t>
  </si>
  <si>
    <t xml:space="preserve">Other animals (please specify in IIR) </t>
  </si>
  <si>
    <t xml:space="preserve">3Da1 </t>
  </si>
  <si>
    <t xml:space="preserve">Inorganic N-fertilizers (includes also urea application) </t>
  </si>
  <si>
    <t>NA</t>
  </si>
  <si>
    <t xml:space="preserve">3Da2a </t>
  </si>
  <si>
    <t xml:space="preserve">Animal manure applied to soils </t>
  </si>
  <si>
    <t xml:space="preserve">3Da2b </t>
  </si>
  <si>
    <t xml:space="preserve">Sewage sludge applied to soils </t>
  </si>
  <si>
    <t xml:space="preserve">3Da2c </t>
  </si>
  <si>
    <t>Other organic fertilisers applied to soils (including compost)</t>
  </si>
  <si>
    <t xml:space="preserve">3Da3 </t>
  </si>
  <si>
    <t xml:space="preserve">Urine and dung deposited by grazing animals </t>
  </si>
  <si>
    <t xml:space="preserve">3Da4 </t>
  </si>
  <si>
    <t xml:space="preserve">Crop residues applied to soils </t>
  </si>
  <si>
    <t xml:space="preserve">3Db </t>
  </si>
  <si>
    <t xml:space="preserve">Indirect emissions from managed soils </t>
  </si>
  <si>
    <t xml:space="preserve">3Dc </t>
  </si>
  <si>
    <t xml:space="preserve">Farm-level agricultural operations including storage, handling and transport of agricultural products </t>
  </si>
  <si>
    <t xml:space="preserve">3Dd </t>
  </si>
  <si>
    <t xml:space="preserve">Off-farm storage, handling and transport of bulk agricultural products </t>
  </si>
  <si>
    <t xml:space="preserve">3De </t>
  </si>
  <si>
    <t xml:space="preserve">Cultivated crops </t>
  </si>
  <si>
    <t xml:space="preserve">3Df </t>
  </si>
  <si>
    <t xml:space="preserve">Use of pesticides </t>
  </si>
  <si>
    <t xml:space="preserve">3F </t>
  </si>
  <si>
    <t xml:space="preserve">Field burning of agricultural residues </t>
  </si>
  <si>
    <t xml:space="preserve">Agriculture other (please specify in the IIR) </t>
  </si>
  <si>
    <t>Total agricultural inventory non spatialiazed</t>
  </si>
  <si>
    <t>Part spatialisée</t>
  </si>
  <si>
    <t>7aii, 7aiii</t>
  </si>
  <si>
    <t xml:space="preserve">3B4gi </t>
  </si>
  <si>
    <t xml:space="preserve">Laying hens </t>
  </si>
  <si>
    <t>7ai</t>
  </si>
  <si>
    <t xml:space="preserve">3B4gii </t>
  </si>
  <si>
    <t xml:space="preserve">Broilers </t>
  </si>
  <si>
    <t>3B4</t>
  </si>
  <si>
    <t>Manure management</t>
  </si>
  <si>
    <t>Total (kg)</t>
  </si>
  <si>
    <t>Total (kt)</t>
  </si>
  <si>
    <t>Total inventaire serbe 3B swine &amp; 3B poultry (kt)</t>
  </si>
  <si>
    <t>The sheet "EPRTR" is where all the raw data from the E-PRTR reporting are, without any correction.</t>
  </si>
  <si>
    <t>1A1 - Energy industries</t>
  </si>
  <si>
    <t>1A1b-Refineries</t>
  </si>
  <si>
    <t>1A1c-Manufacture of solid fuels</t>
  </si>
  <si>
    <t>1A1a-Public heat and electricity production</t>
  </si>
  <si>
    <t>1B - Fugitive emissions</t>
  </si>
  <si>
    <t xml:space="preserve">1B1a-Fugitive emission from solid fuels: Coal mining and handling </t>
  </si>
  <si>
    <t xml:space="preserve">1B1b-Fugitive emission from solid fuels: Solid fuel transformation </t>
  </si>
  <si>
    <t xml:space="preserve">1B2ai-Fugitive emissions oil: Exploration, production, transport </t>
  </si>
  <si>
    <t xml:space="preserve">1B2aiv-Fugitive emissions oil: Refining / storage </t>
  </si>
  <si>
    <t xml:space="preserve">1B2av-Distribution of oil products </t>
  </si>
  <si>
    <t xml:space="preserve">1B2b-Fugitive emissions from natural gas (exploration, production, processing, transmission, storage, distribution and other) </t>
  </si>
  <si>
    <t xml:space="preserve">1B2c-Venting and flaring (oil, gas, combined oil and gas) </t>
  </si>
  <si>
    <t>1A3aii-International aviation LTO (civil)</t>
  </si>
  <si>
    <t>1A3aiii-Domestic aviation LTO (civil)</t>
  </si>
  <si>
    <t>1A3bi-Road transport: Passenger cars</t>
  </si>
  <si>
    <t>1A3bii-Road transport: Light-duty vehicles</t>
  </si>
  <si>
    <t>1A3biv-Road transport: Mopeds &amp; motorcycles</t>
  </si>
  <si>
    <t>1A3bv-Road transport: Gasoline evaporation</t>
  </si>
  <si>
    <t>1A3bvi-Road transport: Automobile tyre and break wear</t>
  </si>
  <si>
    <t>1A3bvii-Road transport: Automobile road abrasion</t>
  </si>
  <si>
    <t>1A3c-Railways</t>
  </si>
  <si>
    <t>1A3dii-National navigation (shipping)</t>
  </si>
  <si>
    <t>1A3 - Transports</t>
  </si>
  <si>
    <t xml:space="preserve">1A4ai-Commercial/institutional: Stationary </t>
  </si>
  <si>
    <t xml:space="preserve">1A4bi-Residential: Stationary </t>
  </si>
  <si>
    <t xml:space="preserve">1A4ci-Agriculture/Forestry/Fishing: Stationary </t>
  </si>
  <si>
    <t xml:space="preserve">1A4cii-Agriculture/Forestry/Fishing: Off-road vehicles and other machinery </t>
  </si>
  <si>
    <t>1A4 - Residential/Tertiary</t>
  </si>
  <si>
    <t>1A2 / 2 - Industrial processes</t>
  </si>
  <si>
    <t>1A2f/2A1-Cement production</t>
  </si>
  <si>
    <t xml:space="preserve">1A2f/2A2-Lime production </t>
  </si>
  <si>
    <t xml:space="preserve">1A2f/2A3-Glass production </t>
  </si>
  <si>
    <t xml:space="preserve">1A2c/2B-Chemical industries </t>
  </si>
  <si>
    <t xml:space="preserve">1A2a/2C1-Iron and steel production </t>
  </si>
  <si>
    <t xml:space="preserve">1A2a/2C3-Aluminium production </t>
  </si>
  <si>
    <t xml:space="preserve">1A2a/2C4-Magnesium production </t>
  </si>
  <si>
    <t xml:space="preserve">1A2a/2C7a-Copper production </t>
  </si>
  <si>
    <t xml:space="preserve">1A2d/2H1-Pulp and paper industry </t>
  </si>
  <si>
    <t xml:space="preserve">1A2e/2H2-Food and beverages industry </t>
  </si>
  <si>
    <t>1A2g-Other industries</t>
  </si>
  <si>
    <t>1A2g-Auto-production</t>
  </si>
  <si>
    <t>Emissions (t)</t>
  </si>
  <si>
    <t xml:space="preserve">3B1a-Dairy cattle </t>
  </si>
  <si>
    <t xml:space="preserve">3B1b-Non-dairy cattle </t>
  </si>
  <si>
    <t xml:space="preserve">3B2-Sheep </t>
  </si>
  <si>
    <t xml:space="preserve">3B3-Swine </t>
  </si>
  <si>
    <t xml:space="preserve">3B4d-Goats </t>
  </si>
  <si>
    <t xml:space="preserve">3B4e-Horses </t>
  </si>
  <si>
    <t xml:space="preserve">3B4f-Mules and asses </t>
  </si>
  <si>
    <t xml:space="preserve">3B4giii-Turkeys </t>
  </si>
  <si>
    <t xml:space="preserve">3B4giv-Other poultry </t>
  </si>
  <si>
    <t xml:space="preserve">3Da1-Inorganic N-fertilizers (includes also urea application) </t>
  </si>
  <si>
    <t xml:space="preserve">3Da2a-Animal manure applied to soils </t>
  </si>
  <si>
    <t xml:space="preserve">3Da3-Urine and dung deposited by grazing animals </t>
  </si>
  <si>
    <t xml:space="preserve">3Dc-Farm-level agricultural operations including storage, handling and transport of agricultural products </t>
  </si>
  <si>
    <t xml:space="preserve">3De-Cultivated crops </t>
  </si>
  <si>
    <t xml:space="preserve">5A-Biological treatment of waste - Solid waste disposal on land </t>
  </si>
  <si>
    <t xml:space="preserve">5C1bv-Cremation </t>
  </si>
  <si>
    <t xml:space="preserve">5D1-Domestic wastewater handling </t>
  </si>
  <si>
    <t xml:space="preserve">5D2-Industrial wastewater handling </t>
  </si>
  <si>
    <t>1A3biii-Road transport: Heavy-duty vehicles</t>
  </si>
  <si>
    <t>1A3biii-Road transport: Buses and coaches</t>
  </si>
  <si>
    <t>3B4gi/3B4gii-Laying hens &amp; Broilers</t>
  </si>
  <si>
    <t>1A2f-Asphalt</t>
  </si>
  <si>
    <t>1A2f-Bricks and tiles</t>
  </si>
  <si>
    <t>1A2f-Ceramics</t>
  </si>
  <si>
    <t xml:space="preserve">2A5a-Quarrying and mining of minerals other than coal </t>
  </si>
  <si>
    <t xml:space="preserve">2A5b-Construction and demolition </t>
  </si>
  <si>
    <t xml:space="preserve">2A5c-Storage, handling and transport of mineral products </t>
  </si>
  <si>
    <t xml:space="preserve">2I-Wood processing </t>
  </si>
  <si>
    <t>2D3a-Domestic solvent use including fungicides</t>
  </si>
  <si>
    <t>2D3b-Road paving with asphalt</t>
  </si>
  <si>
    <t>2D3c-Asphalt roofing</t>
  </si>
  <si>
    <t>2D3d-Coating applications</t>
  </si>
  <si>
    <t>2D3e-Degreasing</t>
  </si>
  <si>
    <t>2D3f-Dry cleaning</t>
  </si>
  <si>
    <t>2D3g-Chemical products</t>
  </si>
  <si>
    <t>2D3h-Printing</t>
  </si>
  <si>
    <t>2D3i-Other solvent use</t>
  </si>
  <si>
    <t>distributed among the refineries reporting</t>
  </si>
  <si>
    <t>distributed among the thermal power plants reporting</t>
  </si>
  <si>
    <t>a few mines and only one main factory producing brown coal briquettes in Vreoci ? 
If yes, doing proratas of reported emissions</t>
  </si>
  <si>
    <t>distribute the emissions according to the coal production of each mining quarry/site ?</t>
  </si>
  <si>
    <t>only the factory in Vreoci ? If yes, apply all emissions to it</t>
  </si>
  <si>
    <t>distribute the emissoins according the oil production of each oil wells/sites ?</t>
  </si>
  <si>
    <t>diffuse emissions from refineries to gas stations (roads, pipelines, etc.)</t>
  </si>
  <si>
    <t>refinery feed</t>
  </si>
  <si>
    <t>apply to natural gas exploration/extraction sites according to their production (around NIS Elemir ?)</t>
  </si>
  <si>
    <t>report according to airport activities for international destinations</t>
  </si>
  <si>
    <t>report according to airport activities for domestic destinations</t>
  </si>
  <si>
    <t>use urban/rural/highways disaggregation</t>
  </si>
  <si>
    <t>linear sources and point sources around rails and train stations</t>
  </si>
  <si>
    <t>linear sources and point sources around shipping routes and harbours</t>
  </si>
  <si>
    <t>check for use of natural gas, biomass or solid fuels depending on installations</t>
  </si>
  <si>
    <t>(latrines)</t>
  </si>
  <si>
    <t>Key category (at least for 1 pollutant)</t>
  </si>
  <si>
    <t>report of other industries not included in other categories (engineering, textiles, solvents, etc...)</t>
  </si>
  <si>
    <t xml:space="preserve">distribute as surfacic emissions for main industrial areas </t>
  </si>
  <si>
    <t>distribute for mines other than coal mines according to their activity</t>
  </si>
  <si>
    <t>according to population</t>
  </si>
  <si>
    <t>if all sites are well identified, proratas of emissions to the factories of the sector</t>
  </si>
  <si>
    <t>proratas of emissions to the factories of the sector (all of them report - already done)</t>
  </si>
  <si>
    <t>1A2f : asphalt production</t>
  </si>
  <si>
    <t>1A2f : brick and tile production</t>
  </si>
  <si>
    <t>1A2f : ceramic production</t>
  </si>
  <si>
    <t>see details (e.g. tobacco use according to smoking population)</t>
  </si>
  <si>
    <t>identify wood product factories and according to their activity if possible ?</t>
  </si>
  <si>
    <t>see details if possible to identify factories and their activity</t>
  </si>
  <si>
    <t>see details to attribute emissions according to sectors (e.g. sugar factories) whereas some emissions will be diffuse (e.g., bread and wine productions)</t>
  </si>
  <si>
    <t>X 
(PM10, PM2.5)</t>
  </si>
  <si>
    <t>&lt;-- seems to be the only one doing processing :</t>
  </si>
  <si>
    <t>proratas to all sites reporting ?</t>
  </si>
  <si>
    <t>only producer of polythylene, ethylene and propylene? Apply all corresponding emissions to it</t>
  </si>
  <si>
    <t>other acid sulfuric factories ? SO2 from sulfuric acid productions</t>
  </si>
  <si>
    <t>only producer of ammonia, carbamide and urea in serbia ? Corresponding emissions applied to it</t>
  </si>
  <si>
    <t>if all mining sites are present, apply proratas of reported emissions to total</t>
  </si>
  <si>
    <t xml:space="preserve">consider all iron and steel factories report : proratas of emissions to inventory total </t>
  </si>
  <si>
    <t>cement or lime</t>
  </si>
  <si>
    <t>glass</t>
  </si>
  <si>
    <t>proratas of emissions according to reported ones</t>
  </si>
  <si>
    <t>assuming only those three cement factories exist</t>
  </si>
  <si>
    <t>In this sheet, we present the emissions related to agricultural sources.</t>
  </si>
  <si>
    <t>Y</t>
  </si>
  <si>
    <t>Citepa/CR</t>
  </si>
  <si>
    <t>hypothesis for emission disaggregation</t>
  </si>
  <si>
    <t>details</t>
  </si>
  <si>
    <t>spatial datasets to use</t>
  </si>
  <si>
    <t>NFR category</t>
  </si>
  <si>
    <t>Subcategory 
(relevant for spatialization)</t>
  </si>
  <si>
    <t>YES
(NMVOC, PM10)</t>
  </si>
  <si>
    <t>YES
(NMVOC)</t>
  </si>
  <si>
    <t>YES 
(NOx, NMVOC)</t>
  </si>
  <si>
    <t>YES
(NOx)</t>
  </si>
  <si>
    <t>YES
(NMVOC, PM10, PM2.5)</t>
  </si>
  <si>
    <t>YES
(PM10)</t>
  </si>
  <si>
    <t>YES
(NMVOC, NH3)</t>
  </si>
  <si>
    <t>YES
(NH3)</t>
  </si>
  <si>
    <t>YES
(NOx, NH3)</t>
  </si>
  <si>
    <t>YES 
(PM10)</t>
  </si>
  <si>
    <t>YES
(NOx, SO2, PM10, PM2.5)</t>
  </si>
  <si>
    <t xml:space="preserve">LTO </t>
  </si>
  <si>
    <t>produced [kt]</t>
  </si>
  <si>
    <t xml:space="preserve"> emission are to be spatialized on points</t>
  </si>
  <si>
    <t>emission are to be spatialized on areas</t>
  </si>
  <si>
    <t>emission are to be spatialized on lines</t>
  </si>
  <si>
    <t>Mistake : inversion of 1A2d and 1A2c for pulp &amp; paper and chemical industries</t>
  </si>
  <si>
    <t>Modification of 2B1 : error on report of activity data before</t>
  </si>
  <si>
    <t>Modification of 5C1bv : error on emission factor (factor 1000)</t>
  </si>
  <si>
    <t>Modification of 1A1c totals because wrong EF used before : new repartition depending on declared emissions</t>
  </si>
  <si>
    <t>Repartition of the emissions of 2H1 and 2H2</t>
  </si>
  <si>
    <t>Add the mobile combustion of industries &amp; construction 1A2gviii</t>
  </si>
  <si>
    <t>Update of transport totals after JMA revised the distribution</t>
  </si>
  <si>
    <t>&lt;-- NMVOC emissions of bread and wine prod. in diffuse areas</t>
  </si>
  <si>
    <t>1A2gvii</t>
  </si>
  <si>
    <t>Mobile combustion in manufacturing industries and construction</t>
  </si>
  <si>
    <t>total oil products</t>
  </si>
  <si>
    <t>1A2gvii-Mobile combustion in manufacturing industries and construction</t>
  </si>
  <si>
    <t>Apply diffuse emission over construction zones (mainly) and industry also</t>
  </si>
  <si>
    <t>according to cremation centers and their presumed activities</t>
  </si>
  <si>
    <t>Ikarbus, Zemun, proizvodnja autobusa</t>
  </si>
  <si>
    <t>Metalac FAD, Fabrika automobilskih delova, Gornji Milanovac</t>
  </si>
  <si>
    <t>Fabrika automobila Priboj, FAP d.o.o.</t>
  </si>
  <si>
    <t>Priboj</t>
  </si>
  <si>
    <t>Fabrika automobila Fiat, Kragujevac</t>
  </si>
  <si>
    <t>Continental fabrika, Batinska E662 94, Subotica</t>
  </si>
  <si>
    <t>Norma Group Southeast Europe LLC, Batinska 94, Subotica</t>
  </si>
  <si>
    <t>LOHR Bačka Topola d.o.o., Bačka Topola</t>
  </si>
  <si>
    <t>MAGNA seating, Železnička, Odžaci 25250</t>
  </si>
  <si>
    <t>FKL Temerin</t>
  </si>
  <si>
    <t>Albon Engineering Doo, Industrijska, Ruma</t>
  </si>
  <si>
    <t>Hutchinson, Industrijska, Ruma</t>
  </si>
  <si>
    <t>Lames, bb, Dimitrija Davidovića, Sremska Mitrovica</t>
  </si>
  <si>
    <t>Cooper standard, Dimitrija Davidovića 1, Sremska Mitrovica 22000</t>
  </si>
  <si>
    <t>Mei Ta Europe, Barič</t>
  </si>
  <si>
    <t>Magneti Marelli, Kosovska 4, Kragujevac 34000</t>
  </si>
  <si>
    <t>Johnson Controls, Slobodnoj zona Grošnica, Kragujevac</t>
  </si>
  <si>
    <t>Gomma Line, 19. oktobra 2, Kragujevac 34000</t>
  </si>
  <si>
    <t>Coopertire Serbia, Savska 33, Dedina</t>
  </si>
  <si>
    <t>Kruševac, Dedina</t>
  </si>
  <si>
    <t>Leoni Wiring Systems Southeast, Pane Đukića 1, Prokuplje 18400</t>
  </si>
  <si>
    <t>Gruner Srbijam, Vlasotince</t>
  </si>
  <si>
    <t>AutosTop Interiors Doo, Tekstilna 40, Leskovac 16000</t>
  </si>
  <si>
    <t>Teklas Automotive doo, Industrijska zona bb, Vladičin Han</t>
  </si>
  <si>
    <t>Vladičin Han</t>
  </si>
  <si>
    <t>Tigar Tyres, 
Nikole Pašića 213, Pirot 18300</t>
  </si>
  <si>
    <t>Pirot</t>
  </si>
  <si>
    <t>Pirotski okrug</t>
  </si>
  <si>
    <t>Johnson Electric doo, Niš</t>
  </si>
  <si>
    <t>Niš</t>
  </si>
  <si>
    <t>MING, Niš</t>
  </si>
  <si>
    <t>Grammer System Ltd, 158, Aleksinac 22. decembra bb, Aleksinac 18220</t>
  </si>
  <si>
    <t>Aleksinac</t>
  </si>
  <si>
    <t>Truck Lite, Ćuprija</t>
  </si>
  <si>
    <t>Yura Corporation, Leskovac</t>
  </si>
  <si>
    <t>Carbotech industrije doo</t>
  </si>
  <si>
    <t>PKC Wiring Systems DOO, Šalinačka, Smederevo 11300</t>
  </si>
  <si>
    <t>Bosch, Dositejeva 33, Šimanovci 22310</t>
  </si>
  <si>
    <t>Šimanovci</t>
  </si>
  <si>
    <t>Beograd</t>
  </si>
  <si>
    <t>Lear Corporation d.o.o., Novi Sad</t>
  </si>
  <si>
    <t>Meca plast group, Lazarevački Drum, Zrenjanin</t>
  </si>
  <si>
    <t>Banatski okrug</t>
  </si>
  <si>
    <t>DAD Drаеxlmaier Automotive d.o.o., Skladisna hala Zrenjaninski park, Lokacija Bagljas Aerodrom 1, Zrenjanin 23000</t>
  </si>
  <si>
    <t>Knott Autoflex Yug, Južno-bački okrug, Novosadska 153, Bečej 21220</t>
  </si>
  <si>
    <t>Cimos, Kikinda</t>
  </si>
  <si>
    <t>Le Belier, 34 MILOŠEVAČKI PUT, 23300, Kikinda, Severno-banatski okrug</t>
  </si>
  <si>
    <t>Klenovnik</t>
  </si>
  <si>
    <t>Drmno</t>
  </si>
  <si>
    <t>Rudnik Kostolac, Kostolac Selo</t>
  </si>
  <si>
    <t>Rudnik Kostolac, Klenovnik</t>
  </si>
  <si>
    <t>Rudnik Kostolac, Drmno</t>
  </si>
  <si>
    <t>Bogovina</t>
  </si>
  <si>
    <t>Boljevac</t>
  </si>
  <si>
    <t>Rudnik Bogovina</t>
  </si>
  <si>
    <t>spatialised</t>
  </si>
  <si>
    <t>total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</si>
</sst>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164" formatCode="_-* #,##0.00\ _€_-;\-* #,##0.00\ _€_-;_-* &quot;-&quot;??\ _€_-;_-@_-"/>
    <numFmt numFmtId="165" formatCode="_-* #,##0.00\ &quot;F&quot;_-;\-* #,##0.00\ &quot;F&quot;_-;_-* &quot;-&quot;??\ &quot;F&quot;_-;_-@_-"/>
    <numFmt numFmtId="166" formatCode="_-* #,##0.00\ _F_-;\-* #,##0.00\ _F_-;_-* &quot;-&quot;??\ _F_-;_-@_-"/>
    <numFmt numFmtId="167" formatCode="\$#,##0\ ;\(\$#,##0\)"/>
    <numFmt numFmtId="168" formatCode="_-* #,##0.0\ _€_-;\-* #,##0.0\ _€_-;_-* &quot;-&quot;??\ _€_-;_-@_-"/>
    <numFmt numFmtId="169" formatCode="0.0"/>
    <numFmt numFmtId="170" formatCode="_-* #,##0\ _€_-;\-* #,##0\ _€_-;_-* &quot;-&quot;??\ _€_-;_-@_-"/>
    <numFmt numFmtId="171" formatCode="0.000"/>
    <numFmt numFmtId="172" formatCode="_-* #,##0.0\ _€_-;\-* #,##0.0\ _€_-;_-* &quot;-&quot;?\ _€_-;_-@_-"/>
    <numFmt numFmtId="173" formatCode="0.0000"/>
    <numFmt numFmtId="174" formatCode="_-* #,##0.000\ _€_-;\-* #,##0.000\ _€_-;_-* &quot;-&quot;??\ _€_-;_-@_-"/>
    <numFmt numFmtId="175" formatCode="#,##0.0"/>
    <numFmt numFmtId="176" formatCode="#,##0_ ;\-#,##0\ "/>
    <numFmt numFmtId="177" formatCode="#,##0.0000"/>
    <numFmt numFmtId="178" formatCode="#,##0.0_ ;\-#,##0.0\ "/>
    <numFmt numFmtId="179" formatCode="0.00000"/>
    <numFmt numFmtId="180" formatCode="#,##0.000000"/>
  </numFmts>
  <fonts count="5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u/>
      <sz val="9"/>
      <color indexed="12"/>
      <name val="Arial"/>
      <family val="2"/>
    </font>
    <font>
      <b/>
      <sz val="11"/>
      <color indexed="8"/>
      <name val="Calibri"/>
      <family val="2"/>
    </font>
    <font>
      <sz val="12"/>
      <color indexed="24"/>
      <name val="Arial"/>
      <family val="2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9"/>
      <color indexed="81"/>
      <name val="Tahoma"/>
      <family val="2"/>
    </font>
    <font>
      <i/>
      <sz val="10"/>
      <name val="Arial"/>
      <family val="2"/>
    </font>
    <font>
      <b/>
      <sz val="9"/>
      <color indexed="81"/>
      <name val="Tahoma"/>
      <family val="2"/>
    </font>
    <font>
      <b/>
      <sz val="18"/>
      <name val="Arial"/>
      <family val="2"/>
    </font>
    <font>
      <b/>
      <i/>
      <sz val="11"/>
      <color indexed="54"/>
      <name val="Arial"/>
      <family val="2"/>
    </font>
    <font>
      <sz val="9"/>
      <name val="Times New Roman"/>
      <family val="1"/>
    </font>
    <font>
      <sz val="11"/>
      <color rgb="FFFF0000"/>
      <name val="Arial"/>
      <family val="2"/>
    </font>
    <font>
      <sz val="11"/>
      <color indexed="8"/>
      <name val="Calibri"/>
      <family val="2"/>
      <scheme val="minor"/>
    </font>
    <font>
      <sz val="11"/>
      <color indexed="10"/>
      <name val="Calibri"/>
      <family val="2"/>
    </font>
    <font>
      <b/>
      <sz val="11"/>
      <color indexed="10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19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9"/>
      <name val="Calibri"/>
      <family val="2"/>
    </font>
    <font>
      <b/>
      <i/>
      <sz val="20"/>
      <color indexed="54"/>
      <name val="Arial"/>
      <family val="2"/>
    </font>
    <font>
      <b/>
      <i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sz val="11"/>
      <name val="Calibri"/>
      <family val="2"/>
      <charset val="238"/>
      <scheme val="minor"/>
    </font>
    <font>
      <sz val="10"/>
      <name val="Arial"/>
      <family val="2"/>
      <charset val="238"/>
    </font>
    <font>
      <b/>
      <u/>
      <sz val="10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8"/>
      <color theme="1" tint="0.499984740745262"/>
      <name val="Arial"/>
      <family val="2"/>
    </font>
    <font>
      <sz val="9.75"/>
      <name val="Arial"/>
      <family val="2"/>
    </font>
    <font>
      <b/>
      <sz val="11"/>
      <name val="Calibri"/>
      <family val="2"/>
      <charset val="238"/>
      <scheme val="minor"/>
    </font>
    <font>
      <b/>
      <u/>
      <sz val="9"/>
      <name val="Arial"/>
      <family val="2"/>
    </font>
    <font>
      <sz val="8"/>
      <color rgb="FFFF0000"/>
      <name val="Arial"/>
      <family val="2"/>
    </font>
    <font>
      <sz val="10"/>
      <color rgb="FFFF0000"/>
      <name val="Arial"/>
      <family val="2"/>
    </font>
    <font>
      <i/>
      <sz val="10"/>
      <color rgb="FFFF0000"/>
      <name val="Arial"/>
      <family val="2"/>
    </font>
    <font>
      <b/>
      <sz val="8"/>
      <color rgb="FFFF0000"/>
      <name val="Arial"/>
      <family val="2"/>
    </font>
    <font>
      <sz val="9"/>
      <color rgb="FFFF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26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46"/>
      </patternFill>
    </fill>
    <fill>
      <patternFill patternType="solid">
        <fgColor indexed="55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114">
    <border>
      <left/>
      <right/>
      <top/>
      <bottom/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1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auto="1"/>
      </left>
      <right/>
      <top style="medium">
        <color auto="1"/>
      </top>
      <bottom style="dashed">
        <color auto="1"/>
      </bottom>
      <diagonal/>
    </border>
    <border>
      <left/>
      <right/>
      <top style="medium">
        <color auto="1"/>
      </top>
      <bottom style="dashed">
        <color auto="1"/>
      </bottom>
      <diagonal/>
    </border>
    <border>
      <left/>
      <right style="medium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medium">
        <color auto="1"/>
      </bottom>
      <diagonal/>
    </border>
    <border>
      <left/>
      <right style="dashed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 style="medium">
        <color auto="1"/>
      </bottom>
      <diagonal/>
    </border>
    <border>
      <left/>
      <right/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/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medium">
        <color auto="1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dashed">
        <color auto="1"/>
      </right>
      <top style="medium">
        <color auto="1"/>
      </top>
      <bottom style="dashed">
        <color auto="1"/>
      </bottom>
      <diagonal/>
    </border>
  </borders>
  <cellStyleXfs count="156">
    <xf numFmtId="0" fontId="0" fillId="0" borderId="0"/>
    <xf numFmtId="0" fontId="5" fillId="0" borderId="0" applyNumberFormat="0" applyFont="0" applyFill="0" applyBorder="0" applyProtection="0">
      <alignment horizontal="left" vertical="center" indent="5"/>
    </xf>
    <xf numFmtId="0" fontId="10" fillId="4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3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3" fontId="13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0" borderId="1" applyNumberFormat="0" applyFill="0" applyAlignment="0" applyProtection="0"/>
    <xf numFmtId="2" fontId="13" fillId="0" borderId="0" applyFont="0" applyFill="0" applyBorder="0" applyAlignment="0" applyProtection="0"/>
    <xf numFmtId="0" fontId="21" fillId="0" borderId="0"/>
    <xf numFmtId="0" fontId="23" fillId="0" borderId="0"/>
    <xf numFmtId="0" fontId="5" fillId="0" borderId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6" borderId="0" applyNumberFormat="0" applyBorder="0" applyAlignment="0" applyProtection="0"/>
    <xf numFmtId="0" fontId="9" fillId="18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10" fillId="18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0" borderId="0" applyNumberFormat="0" applyBorder="0" applyAlignment="0" applyProtection="0"/>
    <xf numFmtId="0" fontId="10" fillId="18" borderId="0" applyNumberFormat="0" applyBorder="0" applyAlignment="0" applyProtection="0"/>
    <xf numFmtId="0" fontId="10" fillId="15" borderId="0" applyNumberFormat="0" applyBorder="0" applyAlignment="0" applyProtection="0"/>
    <xf numFmtId="0" fontId="10" fillId="4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24" fillId="0" borderId="0" applyNumberFormat="0" applyFill="0" applyBorder="0" applyAlignment="0" applyProtection="0"/>
    <xf numFmtId="0" fontId="25" fillId="21" borderId="19" applyNumberFormat="0" applyAlignment="0" applyProtection="0"/>
    <xf numFmtId="0" fontId="24" fillId="0" borderId="20" applyNumberFormat="0" applyFill="0" applyAlignment="0" applyProtection="0"/>
    <xf numFmtId="0" fontId="5" fillId="16" borderId="21" applyNumberFormat="0" applyFont="0" applyAlignment="0" applyProtection="0"/>
    <xf numFmtId="0" fontId="26" fillId="15" borderId="19" applyNumberFormat="0" applyAlignment="0" applyProtection="0"/>
    <xf numFmtId="0" fontId="27" fillId="22" borderId="0" applyNumberFormat="0" applyBorder="0" applyAlignment="0" applyProtection="0"/>
    <xf numFmtId="164" fontId="5" fillId="0" borderId="0" applyFont="0" applyFill="0" applyBorder="0" applyAlignment="0" applyProtection="0"/>
    <xf numFmtId="0" fontId="28" fillId="19" borderId="0" applyNumberFormat="0" applyBorder="0" applyAlignment="0" applyProtection="0"/>
    <xf numFmtId="0" fontId="5" fillId="0" borderId="0"/>
    <xf numFmtId="0" fontId="23" fillId="0" borderId="0"/>
    <xf numFmtId="0" fontId="29" fillId="18" borderId="0" applyNumberFormat="0" applyBorder="0" applyAlignment="0" applyProtection="0"/>
    <xf numFmtId="0" fontId="30" fillId="21" borderId="22" applyNumberFormat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3" applyNumberFormat="0" applyFill="0" applyAlignment="0" applyProtection="0"/>
    <xf numFmtId="0" fontId="34" fillId="0" borderId="24" applyNumberFormat="0" applyFill="0" applyAlignment="0" applyProtection="0"/>
    <xf numFmtId="0" fontId="35" fillId="0" borderId="25" applyNumberFormat="0" applyFill="0" applyAlignment="0" applyProtection="0"/>
    <xf numFmtId="0" fontId="35" fillId="0" borderId="0" applyNumberFormat="0" applyFill="0" applyBorder="0" applyAlignment="0" applyProtection="0"/>
    <xf numFmtId="0" fontId="12" fillId="0" borderId="1" applyNumberFormat="0" applyFill="0" applyAlignment="0" applyProtection="0"/>
    <xf numFmtId="0" fontId="36" fillId="23" borderId="26" applyNumberFormat="0" applyAlignment="0" applyProtection="0"/>
    <xf numFmtId="164" fontId="40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2" fillId="26" borderId="0" applyNumberFormat="0" applyBorder="0" applyAlignment="0" applyProtection="0"/>
    <xf numFmtId="0" fontId="44" fillId="0" borderId="0"/>
  </cellStyleXfs>
  <cellXfs count="888">
    <xf numFmtId="0" fontId="0" fillId="0" borderId="0" xfId="0"/>
    <xf numFmtId="0" fontId="0" fillId="0" borderId="0" xfId="0" applyBorder="1"/>
    <xf numFmtId="0" fontId="8" fillId="0" borderId="2" xfId="0" applyFont="1" applyBorder="1"/>
    <xf numFmtId="0" fontId="5" fillId="0" borderId="0" xfId="0" applyFont="1"/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8" fillId="0" borderId="0" xfId="0" applyFont="1" applyBorder="1"/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 wrapText="1"/>
    </xf>
    <xf numFmtId="0" fontId="5" fillId="0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0" fillId="8" borderId="0" xfId="0" applyFill="1"/>
    <xf numFmtId="0" fontId="0" fillId="8" borderId="0" xfId="0" applyFill="1" applyBorder="1"/>
    <xf numFmtId="0" fontId="7" fillId="8" borderId="2" xfId="0" applyFont="1" applyFill="1" applyBorder="1"/>
    <xf numFmtId="0" fontId="0" fillId="0" borderId="0" xfId="0" applyAlignment="1">
      <alignment vertical="center"/>
    </xf>
    <xf numFmtId="0" fontId="20" fillId="8" borderId="0" xfId="0" applyFont="1" applyFill="1" applyBorder="1" applyAlignment="1">
      <alignment vertical="center" wrapText="1"/>
    </xf>
    <xf numFmtId="0" fontId="8" fillId="0" borderId="0" xfId="0" applyFont="1"/>
    <xf numFmtId="14" fontId="5" fillId="0" borderId="3" xfId="0" applyNumberFormat="1" applyFont="1" applyBorder="1" applyAlignment="1">
      <alignment horizontal="left" vertical="center"/>
    </xf>
    <xf numFmtId="0" fontId="22" fillId="0" borderId="0" xfId="0" applyFont="1" applyBorder="1" applyAlignment="1"/>
    <xf numFmtId="0" fontId="5" fillId="0" borderId="0" xfId="0" applyFont="1" applyFill="1"/>
    <xf numFmtId="14" fontId="5" fillId="0" borderId="3" xfId="0" applyNumberFormat="1" applyFont="1" applyBorder="1" applyAlignment="1">
      <alignment horizontal="center" vertical="center"/>
    </xf>
    <xf numFmtId="168" fontId="2" fillId="11" borderId="3" xfId="40" applyNumberFormat="1" applyFont="1" applyFill="1" applyBorder="1" applyAlignment="1">
      <alignment horizontal="center" vertical="center"/>
    </xf>
    <xf numFmtId="0" fontId="5" fillId="9" borderId="3" xfId="0" applyFont="1" applyFill="1" applyBorder="1"/>
    <xf numFmtId="0" fontId="5" fillId="10" borderId="3" xfId="0" applyFont="1" applyFill="1" applyBorder="1"/>
    <xf numFmtId="0" fontId="5" fillId="12" borderId="3" xfId="0" applyFont="1" applyFill="1" applyBorder="1"/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4" fillId="13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1" fillId="0" borderId="0" xfId="0" applyFont="1"/>
    <xf numFmtId="0" fontId="1" fillId="0" borderId="0" xfId="0" applyFont="1" applyFill="1"/>
    <xf numFmtId="0" fontId="1" fillId="0" borderId="0" xfId="0" applyFont="1" applyFill="1" applyBorder="1" applyAlignment="1">
      <alignment vertical="center" wrapText="1"/>
    </xf>
    <xf numFmtId="0" fontId="1" fillId="0" borderId="15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 wrapText="1"/>
    </xf>
    <xf numFmtId="0" fontId="1" fillId="0" borderId="0" xfId="0" applyFont="1" applyFill="1" applyAlignment="1">
      <alignment vertical="center"/>
    </xf>
    <xf numFmtId="0" fontId="17" fillId="0" borderId="0" xfId="0" applyFont="1" applyFill="1" applyBorder="1"/>
    <xf numFmtId="0" fontId="39" fillId="0" borderId="0" xfId="0" applyFont="1"/>
    <xf numFmtId="0" fontId="0" fillId="0" borderId="1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8" fillId="0" borderId="0" xfId="0" applyFont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24" borderId="28" xfId="0" applyFont="1" applyFill="1" applyBorder="1" applyAlignment="1">
      <alignment horizontal="center" vertical="center"/>
    </xf>
    <xf numFmtId="0" fontId="1" fillId="24" borderId="29" xfId="0" applyFont="1" applyFill="1" applyBorder="1" applyAlignment="1">
      <alignment horizontal="center" vertical="center"/>
    </xf>
    <xf numFmtId="0" fontId="1" fillId="24" borderId="33" xfId="0" applyFont="1" applyFill="1" applyBorder="1" applyAlignment="1">
      <alignment horizontal="center" vertical="center"/>
    </xf>
    <xf numFmtId="0" fontId="1" fillId="24" borderId="3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0" fontId="5" fillId="0" borderId="15" xfId="0" applyFont="1" applyFill="1" applyBorder="1" applyAlignment="1">
      <alignment vertical="center" wrapText="1"/>
    </xf>
    <xf numFmtId="0" fontId="1" fillId="0" borderId="0" xfId="0" applyFont="1" applyFill="1" applyBorder="1"/>
    <xf numFmtId="0" fontId="0" fillId="0" borderId="0" xfId="0" applyFill="1"/>
    <xf numFmtId="0" fontId="1" fillId="24" borderId="53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3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" fillId="0" borderId="30" xfId="0" applyFont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2" fillId="0" borderId="0" xfId="0" applyFont="1"/>
    <xf numFmtId="0" fontId="2" fillId="0" borderId="4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3" fillId="24" borderId="28" xfId="0" applyFont="1" applyFill="1" applyBorder="1" applyAlignment="1">
      <alignment horizontal="center" vertical="center" wrapText="1"/>
    </xf>
    <xf numFmtId="0" fontId="1" fillId="0" borderId="57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0" borderId="35" xfId="0" applyFont="1" applyBorder="1" applyAlignment="1">
      <alignment vertical="center"/>
    </xf>
    <xf numFmtId="0" fontId="1" fillId="0" borderId="44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1" xfId="0" applyFont="1" applyBorder="1" applyAlignment="1">
      <alignment vertical="center" wrapText="1"/>
    </xf>
    <xf numFmtId="0" fontId="1" fillId="0" borderId="38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 wrapText="1"/>
    </xf>
    <xf numFmtId="0" fontId="1" fillId="25" borderId="32" xfId="0" applyFont="1" applyFill="1" applyBorder="1" applyAlignment="1">
      <alignment horizontal="center" vertical="center"/>
    </xf>
    <xf numFmtId="0" fontId="1" fillId="25" borderId="29" xfId="0" applyFont="1" applyFill="1" applyBorder="1" applyAlignment="1">
      <alignment horizontal="center" vertical="center"/>
    </xf>
    <xf numFmtId="0" fontId="1" fillId="25" borderId="53" xfId="0" applyFont="1" applyFill="1" applyBorder="1" applyAlignment="1">
      <alignment horizontal="center" vertical="center"/>
    </xf>
    <xf numFmtId="0" fontId="1" fillId="25" borderId="33" xfId="0" applyFont="1" applyFill="1" applyBorder="1" applyAlignment="1">
      <alignment horizontal="center" vertical="center"/>
    </xf>
    <xf numFmtId="0" fontId="1" fillId="25" borderId="34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24" borderId="3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59" xfId="0" applyFont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 wrapText="1"/>
    </xf>
    <xf numFmtId="0" fontId="1" fillId="0" borderId="41" xfId="0" applyFont="1" applyFill="1" applyBorder="1" applyAlignment="1">
      <alignment horizontal="center" vertical="center" wrapText="1"/>
    </xf>
    <xf numFmtId="0" fontId="1" fillId="0" borderId="56" xfId="0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73" xfId="0" applyFont="1" applyBorder="1" applyAlignment="1">
      <alignment vertical="center"/>
    </xf>
    <xf numFmtId="0" fontId="1" fillId="0" borderId="11" xfId="0" applyFont="1" applyBorder="1" applyAlignment="1">
      <alignment horizontal="center" vertical="center" wrapText="1"/>
    </xf>
    <xf numFmtId="0" fontId="0" fillId="0" borderId="7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75" xfId="0" applyFont="1" applyBorder="1" applyAlignment="1">
      <alignment vertical="center"/>
    </xf>
    <xf numFmtId="0" fontId="1" fillId="0" borderId="12" xfId="0" applyFont="1" applyBorder="1" applyAlignment="1">
      <alignment horizontal="center" vertical="center" wrapText="1"/>
    </xf>
    <xf numFmtId="0" fontId="0" fillId="0" borderId="7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0" fontId="0" fillId="0" borderId="5" xfId="152" applyNumberFormat="1" applyFont="1" applyBorder="1" applyAlignment="1">
      <alignment horizontal="center" vertical="center"/>
    </xf>
    <xf numFmtId="170" fontId="0" fillId="0" borderId="36" xfId="152" applyNumberFormat="1" applyFont="1" applyBorder="1" applyAlignment="1">
      <alignment horizontal="center" vertical="center"/>
    </xf>
    <xf numFmtId="0" fontId="1" fillId="0" borderId="79" xfId="0" applyFont="1" applyBorder="1" applyAlignment="1">
      <alignment horizontal="center" vertical="center" wrapText="1"/>
    </xf>
    <xf numFmtId="0" fontId="1" fillId="0" borderId="80" xfId="0" applyFont="1" applyBorder="1" applyAlignment="1">
      <alignment vertical="center"/>
    </xf>
    <xf numFmtId="0" fontId="1" fillId="0" borderId="18" xfId="0" applyFont="1" applyBorder="1" applyAlignment="1">
      <alignment horizontal="center" vertical="center" wrapText="1"/>
    </xf>
    <xf numFmtId="0" fontId="0" fillId="0" borderId="8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2" fontId="1" fillId="0" borderId="30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 wrapText="1"/>
    </xf>
    <xf numFmtId="170" fontId="1" fillId="0" borderId="36" xfId="152" applyNumberFormat="1" applyFont="1" applyFill="1" applyBorder="1" applyAlignment="1">
      <alignment horizontal="center" vertical="center"/>
    </xf>
    <xf numFmtId="0" fontId="1" fillId="0" borderId="71" xfId="0" applyFont="1" applyFill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82" xfId="0" applyFont="1" applyBorder="1" applyAlignment="1">
      <alignment horizontal="center" vertical="center" wrapText="1"/>
    </xf>
    <xf numFmtId="0" fontId="1" fillId="0" borderId="83" xfId="0" applyFont="1" applyBorder="1" applyAlignment="1">
      <alignment horizontal="center" vertical="center" wrapText="1"/>
    </xf>
    <xf numFmtId="0" fontId="1" fillId="0" borderId="84" xfId="0" applyFont="1" applyBorder="1" applyAlignment="1">
      <alignment horizontal="center" vertical="center" wrapText="1"/>
    </xf>
    <xf numFmtId="2" fontId="1" fillId="0" borderId="71" xfId="0" applyNumberFormat="1" applyFont="1" applyBorder="1" applyAlignment="1">
      <alignment horizontal="center" vertical="center" wrapText="1"/>
    </xf>
    <xf numFmtId="0" fontId="1" fillId="0" borderId="46" xfId="0" applyFont="1" applyFill="1" applyBorder="1" applyAlignment="1">
      <alignment horizontal="center" vertical="center" wrapText="1"/>
    </xf>
    <xf numFmtId="2" fontId="1" fillId="0" borderId="35" xfId="0" applyNumberFormat="1" applyFont="1" applyBorder="1" applyAlignment="1">
      <alignment horizontal="center" vertical="center"/>
    </xf>
    <xf numFmtId="2" fontId="1" fillId="0" borderId="39" xfId="0" applyNumberFormat="1" applyFont="1" applyBorder="1" applyAlignment="1">
      <alignment horizontal="center" vertical="center" wrapText="1"/>
    </xf>
    <xf numFmtId="2" fontId="1" fillId="0" borderId="72" xfId="0" applyNumberFormat="1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85" xfId="0" applyFont="1" applyBorder="1" applyAlignment="1">
      <alignment horizontal="center" vertical="center" wrapText="1"/>
    </xf>
    <xf numFmtId="0" fontId="0" fillId="0" borderId="57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1" fillId="0" borderId="85" xfId="0" applyFont="1" applyFill="1" applyBorder="1" applyAlignment="1">
      <alignment horizontal="center" vertical="center" wrapText="1"/>
    </xf>
    <xf numFmtId="0" fontId="1" fillId="0" borderId="57" xfId="0" applyFont="1" applyFill="1" applyBorder="1" applyAlignment="1">
      <alignment horizontal="center" vertical="center"/>
    </xf>
    <xf numFmtId="0" fontId="1" fillId="0" borderId="54" xfId="0" applyFont="1" applyFill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9" fontId="1" fillId="0" borderId="16" xfId="0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86" xfId="0" applyFont="1" applyBorder="1" applyAlignment="1">
      <alignment horizontal="center" vertical="center" wrapText="1"/>
    </xf>
    <xf numFmtId="0" fontId="1" fillId="0" borderId="6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41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31" xfId="0" applyFont="1" applyFill="1" applyBorder="1" applyAlignment="1">
      <alignment horizontal="left" vertical="center"/>
    </xf>
    <xf numFmtId="0" fontId="1" fillId="0" borderId="16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2" fontId="1" fillId="0" borderId="50" xfId="0" applyNumberFormat="1" applyFont="1" applyFill="1" applyBorder="1" applyAlignment="1">
      <alignment horizontal="center" vertical="center" wrapText="1"/>
    </xf>
    <xf numFmtId="169" fontId="1" fillId="0" borderId="30" xfId="0" applyNumberFormat="1" applyFont="1" applyFill="1" applyBorder="1" applyAlignment="1">
      <alignment horizontal="center" vertical="center" wrapText="1"/>
    </xf>
    <xf numFmtId="0" fontId="1" fillId="0" borderId="80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81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71" fontId="1" fillId="0" borderId="41" xfId="0" applyNumberFormat="1" applyFont="1" applyFill="1" applyBorder="1" applyAlignment="1">
      <alignment horizontal="center" vertical="center" wrapText="1"/>
    </xf>
    <xf numFmtId="171" fontId="1" fillId="0" borderId="16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2" fontId="1" fillId="0" borderId="30" xfId="0" applyNumberFormat="1" applyFont="1" applyFill="1" applyBorder="1" applyAlignment="1">
      <alignment horizontal="center" vertical="center" wrapText="1"/>
    </xf>
    <xf numFmtId="2" fontId="1" fillId="0" borderId="16" xfId="0" applyNumberFormat="1" applyFont="1" applyFill="1" applyBorder="1" applyAlignment="1">
      <alignment horizontal="center" vertical="center" wrapText="1"/>
    </xf>
    <xf numFmtId="2" fontId="1" fillId="0" borderId="18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/>
    </xf>
    <xf numFmtId="2" fontId="1" fillId="0" borderId="41" xfId="0" applyNumberFormat="1" applyFont="1" applyFill="1" applyBorder="1" applyAlignment="1">
      <alignment horizontal="center" vertical="center" wrapText="1"/>
    </xf>
    <xf numFmtId="2" fontId="1" fillId="0" borderId="80" xfId="0" applyNumberFormat="1" applyFon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 wrapText="1"/>
    </xf>
    <xf numFmtId="0" fontId="43" fillId="0" borderId="90" xfId="154" applyFont="1" applyFill="1" applyBorder="1" applyAlignment="1">
      <alignment horizontal="center" wrapText="1"/>
    </xf>
    <xf numFmtId="169" fontId="43" fillId="0" borderId="90" xfId="0" applyNumberFormat="1" applyFont="1" applyBorder="1" applyAlignment="1">
      <alignment wrapText="1"/>
    </xf>
    <xf numFmtId="169" fontId="43" fillId="0" borderId="91" xfId="0" applyNumberFormat="1" applyFont="1" applyBorder="1" applyAlignment="1">
      <alignment wrapText="1"/>
    </xf>
    <xf numFmtId="169" fontId="43" fillId="0" borderId="90" xfId="154" applyNumberFormat="1" applyFont="1" applyFill="1" applyBorder="1" applyAlignment="1">
      <alignment wrapText="1"/>
    </xf>
    <xf numFmtId="169" fontId="43" fillId="0" borderId="91" xfId="154" applyNumberFormat="1" applyFont="1" applyFill="1" applyBorder="1" applyAlignment="1">
      <alignment wrapText="1"/>
    </xf>
    <xf numFmtId="169" fontId="43" fillId="0" borderId="90" xfId="0" applyNumberFormat="1" applyFont="1" applyFill="1" applyBorder="1" applyAlignment="1">
      <alignment wrapText="1"/>
    </xf>
    <xf numFmtId="0" fontId="43" fillId="0" borderId="92" xfId="154" applyFont="1" applyFill="1" applyBorder="1" applyAlignment="1">
      <alignment horizontal="center" wrapText="1"/>
    </xf>
    <xf numFmtId="169" fontId="43" fillId="0" borderId="92" xfId="0" applyNumberFormat="1" applyFont="1" applyFill="1" applyBorder="1" applyAlignment="1">
      <alignment wrapText="1"/>
    </xf>
    <xf numFmtId="169" fontId="43" fillId="0" borderId="92" xfId="0" applyNumberFormat="1" applyFont="1" applyBorder="1" applyAlignment="1">
      <alignment wrapText="1"/>
    </xf>
    <xf numFmtId="0" fontId="4" fillId="0" borderId="0" xfId="0" applyFont="1" applyAlignment="1">
      <alignment horizontal="right"/>
    </xf>
    <xf numFmtId="169" fontId="1" fillId="0" borderId="5" xfId="0" applyNumberFormat="1" applyFont="1" applyBorder="1" applyAlignment="1">
      <alignment horizontal="center" vertical="center" wrapText="1"/>
    </xf>
    <xf numFmtId="169" fontId="1" fillId="0" borderId="35" xfId="0" applyNumberFormat="1" applyFont="1" applyBorder="1" applyAlignment="1">
      <alignment horizontal="center" vertical="center"/>
    </xf>
    <xf numFmtId="169" fontId="1" fillId="0" borderId="39" xfId="0" applyNumberFormat="1" applyFont="1" applyBorder="1" applyAlignment="1">
      <alignment horizontal="center" vertical="center" wrapText="1"/>
    </xf>
    <xf numFmtId="169" fontId="1" fillId="0" borderId="36" xfId="0" applyNumberFormat="1" applyFont="1" applyBorder="1" applyAlignment="1">
      <alignment horizontal="center" vertical="center" wrapText="1"/>
    </xf>
    <xf numFmtId="169" fontId="1" fillId="0" borderId="38" xfId="0" applyNumberFormat="1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0" fontId="1" fillId="0" borderId="56" xfId="0" applyFont="1" applyFill="1" applyBorder="1" applyAlignment="1">
      <alignment horizontal="left" vertical="center"/>
    </xf>
    <xf numFmtId="0" fontId="1" fillId="0" borderId="62" xfId="0" applyFont="1" applyFill="1" applyBorder="1" applyAlignment="1">
      <alignment horizontal="left" vertical="center"/>
    </xf>
    <xf numFmtId="169" fontId="43" fillId="0" borderId="106" xfId="0" applyNumberFormat="1" applyFont="1" applyBorder="1" applyAlignment="1">
      <alignment wrapText="1"/>
    </xf>
    <xf numFmtId="169" fontId="43" fillId="0" borderId="106" xfId="154" applyNumberFormat="1" applyFont="1" applyFill="1" applyBorder="1" applyAlignment="1">
      <alignment wrapText="1"/>
    </xf>
    <xf numFmtId="2" fontId="1" fillId="10" borderId="16" xfId="0" applyNumberFormat="1" applyFont="1" applyFill="1" applyBorder="1" applyAlignment="1">
      <alignment horizontal="center" vertical="center" wrapText="1"/>
    </xf>
    <xf numFmtId="2" fontId="1" fillId="10" borderId="41" xfId="0" applyNumberFormat="1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/>
    </xf>
    <xf numFmtId="0" fontId="1" fillId="0" borderId="80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 wrapText="1"/>
    </xf>
    <xf numFmtId="0" fontId="1" fillId="0" borderId="84" xfId="0" applyFont="1" applyFill="1" applyBorder="1" applyAlignment="1">
      <alignment horizontal="center" vertical="center" wrapText="1"/>
    </xf>
    <xf numFmtId="0" fontId="1" fillId="0" borderId="61" xfId="0" applyFont="1" applyFill="1" applyBorder="1" applyAlignment="1">
      <alignment horizontal="left" vertical="center"/>
    </xf>
    <xf numFmtId="169" fontId="1" fillId="0" borderId="16" xfId="0" applyNumberFormat="1" applyFont="1" applyFill="1" applyBorder="1" applyAlignment="1">
      <alignment horizontal="center" vertical="center" wrapText="1"/>
    </xf>
    <xf numFmtId="169" fontId="1" fillId="0" borderId="68" xfId="0" applyNumberFormat="1" applyFont="1" applyFill="1" applyBorder="1" applyAlignment="1">
      <alignment horizontal="center" vertical="center" wrapText="1"/>
    </xf>
    <xf numFmtId="169" fontId="1" fillId="0" borderId="56" xfId="0" applyNumberFormat="1" applyFont="1" applyFill="1" applyBorder="1" applyAlignment="1">
      <alignment horizontal="center" vertical="center" wrapText="1"/>
    </xf>
    <xf numFmtId="169" fontId="1" fillId="10" borderId="16" xfId="0" applyNumberFormat="1" applyFont="1" applyFill="1" applyBorder="1" applyAlignment="1">
      <alignment horizontal="center" vertical="center" wrapText="1"/>
    </xf>
    <xf numFmtId="169" fontId="1" fillId="0" borderId="80" xfId="0" applyNumberFormat="1" applyFont="1" applyBorder="1" applyAlignment="1">
      <alignment horizontal="center" vertical="center"/>
    </xf>
    <xf numFmtId="169" fontId="1" fillId="0" borderId="18" xfId="0" applyNumberFormat="1" applyFont="1" applyBorder="1" applyAlignment="1">
      <alignment horizontal="center" vertical="center" wrapText="1"/>
    </xf>
    <xf numFmtId="169" fontId="1" fillId="10" borderId="56" xfId="0" applyNumberFormat="1" applyFont="1" applyFill="1" applyBorder="1" applyAlignment="1">
      <alignment horizontal="center" vertical="center" wrapText="1"/>
    </xf>
    <xf numFmtId="2" fontId="1" fillId="0" borderId="68" xfId="0" applyNumberFormat="1" applyFont="1" applyFill="1" applyBorder="1" applyAlignment="1">
      <alignment horizontal="center" vertical="center" wrapText="1"/>
    </xf>
    <xf numFmtId="2" fontId="1" fillId="0" borderId="56" xfId="0" applyNumberFormat="1" applyFont="1" applyFill="1" applyBorder="1" applyAlignment="1">
      <alignment horizontal="center" vertical="center" wrapText="1"/>
    </xf>
    <xf numFmtId="2" fontId="1" fillId="28" borderId="39" xfId="0" applyNumberFormat="1" applyFont="1" applyFill="1" applyBorder="1" applyAlignment="1">
      <alignment horizontal="center" vertical="center" wrapText="1"/>
    </xf>
    <xf numFmtId="2" fontId="1" fillId="9" borderId="39" xfId="0" applyNumberFormat="1" applyFont="1" applyFill="1" applyBorder="1" applyAlignment="1">
      <alignment horizontal="center" vertical="center" wrapText="1"/>
    </xf>
    <xf numFmtId="49" fontId="1" fillId="28" borderId="35" xfId="0" applyNumberFormat="1" applyFont="1" applyFill="1" applyBorder="1" applyAlignment="1">
      <alignment horizontal="center" vertical="center"/>
    </xf>
    <xf numFmtId="170" fontId="1" fillId="28" borderId="36" xfId="152" applyNumberFormat="1" applyFont="1" applyFill="1" applyBorder="1" applyAlignment="1">
      <alignment horizontal="center" vertical="center"/>
    </xf>
    <xf numFmtId="0" fontId="1" fillId="12" borderId="30" xfId="0" applyFont="1" applyFill="1" applyBorder="1" applyAlignment="1">
      <alignment horizontal="center" vertical="center"/>
    </xf>
    <xf numFmtId="0" fontId="1" fillId="12" borderId="35" xfId="0" applyFont="1" applyFill="1" applyBorder="1" applyAlignment="1">
      <alignment horizontal="center" vertical="center"/>
    </xf>
    <xf numFmtId="170" fontId="1" fillId="12" borderId="36" xfId="152" applyNumberFormat="1" applyFont="1" applyFill="1" applyBorder="1" applyAlignment="1">
      <alignment horizontal="center" vertical="center"/>
    </xf>
    <xf numFmtId="0" fontId="1" fillId="25" borderId="35" xfId="0" applyFont="1" applyFill="1" applyBorder="1" applyAlignment="1">
      <alignment horizontal="center" vertical="center"/>
    </xf>
    <xf numFmtId="170" fontId="1" fillId="25" borderId="36" xfId="152" applyNumberFormat="1" applyFont="1" applyFill="1" applyBorder="1" applyAlignment="1">
      <alignment horizontal="center" vertical="center"/>
    </xf>
    <xf numFmtId="0" fontId="1" fillId="10" borderId="35" xfId="0" applyFont="1" applyFill="1" applyBorder="1" applyAlignment="1">
      <alignment horizontal="center" vertical="center"/>
    </xf>
    <xf numFmtId="170" fontId="1" fillId="10" borderId="36" xfId="152" applyNumberFormat="1" applyFont="1" applyFill="1" applyBorder="1" applyAlignment="1">
      <alignment horizontal="center" vertical="center"/>
    </xf>
    <xf numFmtId="2" fontId="1" fillId="28" borderId="72" xfId="0" applyNumberFormat="1" applyFont="1" applyFill="1" applyBorder="1" applyAlignment="1">
      <alignment horizontal="center" vertical="center" wrapText="1"/>
    </xf>
    <xf numFmtId="169" fontId="1" fillId="0" borderId="2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169" fontId="1" fillId="0" borderId="60" xfId="0" applyNumberFormat="1" applyFont="1" applyFill="1" applyBorder="1" applyAlignment="1">
      <alignment horizontal="center" vertical="center" wrapText="1"/>
    </xf>
    <xf numFmtId="2" fontId="1" fillId="0" borderId="18" xfId="0" applyNumberFormat="1" applyFont="1" applyBorder="1" applyAlignment="1">
      <alignment horizontal="center" vertical="center"/>
    </xf>
    <xf numFmtId="0" fontId="1" fillId="0" borderId="38" xfId="0" applyFont="1" applyBorder="1" applyAlignment="1">
      <alignment horizontal="left" vertical="center"/>
    </xf>
    <xf numFmtId="171" fontId="1" fillId="0" borderId="30" xfId="0" applyNumberFormat="1" applyFont="1" applyFill="1" applyBorder="1" applyAlignment="1">
      <alignment horizontal="center" vertical="center" wrapText="1"/>
    </xf>
    <xf numFmtId="169" fontId="1" fillId="0" borderId="71" xfId="0" applyNumberFormat="1" applyFont="1" applyFill="1" applyBorder="1" applyAlignment="1">
      <alignment horizontal="center" vertical="center" wrapText="1"/>
    </xf>
    <xf numFmtId="169" fontId="1" fillId="10" borderId="5" xfId="0" applyNumberFormat="1" applyFont="1" applyFill="1" applyBorder="1" applyAlignment="1">
      <alignment horizontal="center" vertical="center" wrapText="1"/>
    </xf>
    <xf numFmtId="174" fontId="1" fillId="0" borderId="71" xfId="0" applyNumberFormat="1" applyFont="1" applyBorder="1" applyAlignment="1">
      <alignment horizontal="center" vertical="center" wrapText="1"/>
    </xf>
    <xf numFmtId="4" fontId="1" fillId="0" borderId="30" xfId="0" applyNumberFormat="1" applyFont="1" applyFill="1" applyBorder="1" applyAlignment="1">
      <alignment horizontal="center" vertical="center" wrapText="1"/>
    </xf>
    <xf numFmtId="3" fontId="1" fillId="0" borderId="30" xfId="0" applyNumberFormat="1" applyFont="1" applyFill="1" applyBorder="1" applyAlignment="1">
      <alignment horizontal="center" vertical="center" wrapText="1"/>
    </xf>
    <xf numFmtId="3" fontId="1" fillId="10" borderId="30" xfId="0" applyNumberFormat="1" applyFont="1" applyFill="1" applyBorder="1" applyAlignment="1">
      <alignment horizontal="center" vertical="center" wrapText="1"/>
    </xf>
    <xf numFmtId="175" fontId="1" fillId="0" borderId="30" xfId="0" applyNumberFormat="1" applyFont="1" applyFill="1" applyBorder="1" applyAlignment="1">
      <alignment horizontal="center" vertical="center" wrapText="1"/>
    </xf>
    <xf numFmtId="0" fontId="17" fillId="0" borderId="30" xfId="0" applyFont="1" applyFill="1" applyBorder="1" applyAlignment="1">
      <alignment horizontal="center" vertical="center" wrapText="1"/>
    </xf>
    <xf numFmtId="176" fontId="1" fillId="0" borderId="30" xfId="152" applyNumberFormat="1" applyFont="1" applyBorder="1" applyAlignment="1">
      <alignment horizontal="center"/>
    </xf>
    <xf numFmtId="176" fontId="1" fillId="0" borderId="35" xfId="152" applyNumberFormat="1" applyFont="1" applyBorder="1" applyAlignment="1">
      <alignment horizontal="center"/>
    </xf>
    <xf numFmtId="176" fontId="1" fillId="0" borderId="36" xfId="152" applyNumberFormat="1" applyFont="1" applyBorder="1" applyAlignment="1">
      <alignment horizontal="center" wrapText="1"/>
    </xf>
    <xf numFmtId="176" fontId="1" fillId="0" borderId="6" xfId="152" applyNumberFormat="1" applyFont="1" applyBorder="1" applyAlignment="1">
      <alignment horizontal="center"/>
    </xf>
    <xf numFmtId="0" fontId="1" fillId="0" borderId="50" xfId="0" applyFont="1" applyBorder="1" applyAlignment="1">
      <alignment vertical="center"/>
    </xf>
    <xf numFmtId="0" fontId="17" fillId="0" borderId="62" xfId="0" applyFont="1" applyBorder="1" applyAlignment="1">
      <alignment vertical="center" wrapText="1"/>
    </xf>
    <xf numFmtId="173" fontId="1" fillId="0" borderId="6" xfId="155" applyNumberFormat="1" applyFont="1" applyBorder="1" applyAlignment="1" applyProtection="1">
      <alignment horizontal="center" vertical="center" wrapText="1"/>
      <protection locked="0"/>
    </xf>
    <xf numFmtId="0" fontId="17" fillId="0" borderId="31" xfId="0" applyFont="1" applyBorder="1" applyAlignment="1">
      <alignment vertical="center" wrapText="1"/>
    </xf>
    <xf numFmtId="176" fontId="1" fillId="0" borderId="3" xfId="152" applyNumberFormat="1" applyFont="1" applyBorder="1" applyAlignment="1">
      <alignment horizontal="center"/>
    </xf>
    <xf numFmtId="173" fontId="1" fillId="0" borderId="3" xfId="155" applyNumberFormat="1" applyFont="1" applyBorder="1" applyAlignment="1" applyProtection="1">
      <alignment horizontal="center" vertical="center" wrapText="1"/>
      <protection locked="0"/>
    </xf>
    <xf numFmtId="173" fontId="1" fillId="0" borderId="3" xfId="0" applyNumberFormat="1" applyFont="1" applyBorder="1" applyAlignment="1">
      <alignment horizontal="center" vertical="center"/>
    </xf>
    <xf numFmtId="0" fontId="17" fillId="0" borderId="38" xfId="0" applyFont="1" applyBorder="1" applyAlignment="1">
      <alignment vertical="center" wrapText="1"/>
    </xf>
    <xf numFmtId="173" fontId="1" fillId="0" borderId="4" xfId="0" applyNumberFormat="1" applyFont="1" applyBorder="1" applyAlignment="1">
      <alignment horizontal="center" vertical="center"/>
    </xf>
    <xf numFmtId="0" fontId="17" fillId="10" borderId="3" xfId="0" applyFont="1" applyFill="1" applyBorder="1"/>
    <xf numFmtId="176" fontId="17" fillId="10" borderId="3" xfId="0" applyNumberFormat="1" applyFont="1" applyFill="1" applyBorder="1" applyAlignment="1">
      <alignment horizontal="center"/>
    </xf>
    <xf numFmtId="10" fontId="17" fillId="0" borderId="0" xfId="153" applyNumberFormat="1" applyFont="1" applyFill="1" applyBorder="1" applyAlignment="1">
      <alignment horizontal="center"/>
    </xf>
    <xf numFmtId="0" fontId="45" fillId="0" borderId="0" xfId="0" applyFont="1" applyFill="1" applyBorder="1"/>
    <xf numFmtId="0" fontId="45" fillId="0" borderId="0" xfId="0" applyFont="1"/>
    <xf numFmtId="0" fontId="2" fillId="0" borderId="2" xfId="0" applyFont="1" applyBorder="1"/>
    <xf numFmtId="0" fontId="1" fillId="10" borderId="0" xfId="0" applyFont="1" applyFill="1"/>
    <xf numFmtId="0" fontId="1" fillId="10" borderId="0" xfId="0" applyFont="1" applyFill="1" applyAlignment="1">
      <alignment wrapText="1"/>
    </xf>
    <xf numFmtId="177" fontId="1" fillId="10" borderId="16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109" xfId="0" applyBorder="1" applyAlignment="1">
      <alignment horizontal="center" vertical="center"/>
    </xf>
    <xf numFmtId="0" fontId="1" fillId="0" borderId="110" xfId="0" applyFont="1" applyBorder="1" applyAlignment="1">
      <alignment horizontal="center" vertical="center"/>
    </xf>
    <xf numFmtId="0" fontId="1" fillId="0" borderId="109" xfId="0" applyFont="1" applyBorder="1" applyAlignment="1">
      <alignment horizontal="center" vertical="center"/>
    </xf>
    <xf numFmtId="0" fontId="0" fillId="0" borderId="111" xfId="0" applyBorder="1" applyAlignment="1">
      <alignment horizontal="center" vertical="center"/>
    </xf>
    <xf numFmtId="169" fontId="1" fillId="10" borderId="30" xfId="0" applyNumberFormat="1" applyFont="1" applyFill="1" applyBorder="1" applyAlignment="1">
      <alignment horizontal="center" vertical="center" wrapText="1"/>
    </xf>
    <xf numFmtId="169" fontId="1" fillId="10" borderId="50" xfId="0" applyNumberFormat="1" applyFont="1" applyFill="1" applyBorder="1" applyAlignment="1">
      <alignment horizontal="center" vertical="center" wrapText="1"/>
    </xf>
    <xf numFmtId="0" fontId="4" fillId="24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67" xfId="0" applyFont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108" xfId="0" applyFont="1" applyFill="1" applyBorder="1" applyAlignment="1">
      <alignment horizontal="center" vertical="center" wrapText="1"/>
    </xf>
    <xf numFmtId="0" fontId="1" fillId="0" borderId="69" xfId="0" applyFont="1" applyFill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6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 wrapText="1"/>
    </xf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4" fontId="5" fillId="0" borderId="3" xfId="0" applyNumberFormat="1" applyFont="1" applyBorder="1" applyAlignment="1">
      <alignment horizontal="center"/>
    </xf>
    <xf numFmtId="0" fontId="4" fillId="24" borderId="29" xfId="0" applyFont="1" applyFill="1" applyBorder="1" applyAlignment="1">
      <alignment horizontal="center" vertical="center"/>
    </xf>
    <xf numFmtId="0" fontId="1" fillId="29" borderId="110" xfId="0" applyFont="1" applyFill="1" applyBorder="1" applyAlignment="1">
      <alignment horizontal="center" vertical="center"/>
    </xf>
    <xf numFmtId="0" fontId="1" fillId="29" borderId="3" xfId="0" applyFont="1" applyFill="1" applyBorder="1" applyAlignment="1">
      <alignment horizontal="center" vertical="center"/>
    </xf>
    <xf numFmtId="0" fontId="1" fillId="29" borderId="109" xfId="0" applyFont="1" applyFill="1" applyBorder="1" applyAlignment="1">
      <alignment horizontal="center" vertical="center"/>
    </xf>
    <xf numFmtId="0" fontId="0" fillId="29" borderId="6" xfId="0" applyFill="1" applyBorder="1" applyAlignment="1">
      <alignment horizontal="center" vertical="center"/>
    </xf>
    <xf numFmtId="0" fontId="0" fillId="29" borderId="3" xfId="0" applyFill="1" applyBorder="1" applyAlignment="1">
      <alignment horizontal="center" vertical="center"/>
    </xf>
    <xf numFmtId="0" fontId="0" fillId="29" borderId="109" xfId="0" applyFill="1" applyBorder="1" applyAlignment="1">
      <alignment horizontal="center" vertical="center"/>
    </xf>
    <xf numFmtId="0" fontId="0" fillId="29" borderId="4" xfId="0" applyFill="1" applyBorder="1" applyAlignment="1">
      <alignment horizontal="center" vertical="center"/>
    </xf>
    <xf numFmtId="0" fontId="0" fillId="29" borderId="111" xfId="0" applyFill="1" applyBorder="1" applyAlignment="1">
      <alignment horizontal="center" vertical="center"/>
    </xf>
    <xf numFmtId="0" fontId="46" fillId="29" borderId="110" xfId="0" applyFont="1" applyFill="1" applyBorder="1" applyAlignment="1">
      <alignment horizontal="left" vertical="center" wrapText="1"/>
    </xf>
    <xf numFmtId="0" fontId="46" fillId="29" borderId="3" xfId="0" applyFont="1" applyFill="1" applyBorder="1" applyAlignment="1">
      <alignment horizontal="left" vertical="center" wrapText="1"/>
    </xf>
    <xf numFmtId="0" fontId="46" fillId="29" borderId="109" xfId="0" applyFont="1" applyFill="1" applyBorder="1" applyAlignment="1">
      <alignment horizontal="left" vertical="center" wrapText="1"/>
    </xf>
    <xf numFmtId="0" fontId="46" fillId="29" borderId="6" xfId="0" applyFont="1" applyFill="1" applyBorder="1" applyAlignment="1">
      <alignment horizontal="left" vertical="center" wrapText="1"/>
    </xf>
    <xf numFmtId="0" fontId="46" fillId="29" borderId="4" xfId="0" applyFont="1" applyFill="1" applyBorder="1" applyAlignment="1">
      <alignment horizontal="left" vertical="center" wrapText="1"/>
    </xf>
    <xf numFmtId="0" fontId="46" fillId="29" borderId="111" xfId="0" applyFont="1" applyFill="1" applyBorder="1" applyAlignment="1">
      <alignment horizontal="left" vertical="center" wrapText="1"/>
    </xf>
    <xf numFmtId="176" fontId="2" fillId="30" borderId="110" xfId="152" applyNumberFormat="1" applyFont="1" applyFill="1" applyBorder="1" applyAlignment="1">
      <alignment horizontal="center" vertical="center"/>
    </xf>
    <xf numFmtId="176" fontId="2" fillId="30" borderId="6" xfId="152" applyNumberFormat="1" applyFont="1" applyFill="1" applyBorder="1" applyAlignment="1">
      <alignment horizontal="center" vertical="center"/>
    </xf>
    <xf numFmtId="176" fontId="2" fillId="30" borderId="36" xfId="152" applyNumberFormat="1" applyFont="1" applyFill="1" applyBorder="1" applyAlignment="1">
      <alignment horizontal="center" vertical="center"/>
    </xf>
    <xf numFmtId="176" fontId="2" fillId="30" borderId="111" xfId="152" applyNumberFormat="1" applyFont="1" applyFill="1" applyBorder="1" applyAlignment="1">
      <alignment horizontal="center" vertical="center"/>
    </xf>
    <xf numFmtId="0" fontId="46" fillId="29" borderId="110" xfId="0" applyFont="1" applyFill="1" applyBorder="1" applyAlignment="1">
      <alignment vertical="center" wrapText="1"/>
    </xf>
    <xf numFmtId="0" fontId="46" fillId="29" borderId="3" xfId="0" applyFont="1" applyFill="1" applyBorder="1" applyAlignment="1">
      <alignment vertical="center" wrapText="1"/>
    </xf>
    <xf numFmtId="0" fontId="46" fillId="29" borderId="109" xfId="0" applyFont="1" applyFill="1" applyBorder="1" applyAlignment="1">
      <alignment vertical="center" wrapText="1"/>
    </xf>
    <xf numFmtId="0" fontId="46" fillId="29" borderId="6" xfId="0" applyFont="1" applyFill="1" applyBorder="1" applyAlignment="1">
      <alignment vertical="center" wrapText="1"/>
    </xf>
    <xf numFmtId="0" fontId="46" fillId="29" borderId="111" xfId="0" applyFont="1" applyFill="1" applyBorder="1" applyAlignment="1">
      <alignment vertical="center" wrapText="1"/>
    </xf>
    <xf numFmtId="0" fontId="46" fillId="29" borderId="12" xfId="0" applyFont="1" applyFill="1" applyBorder="1" applyAlignment="1">
      <alignment vertical="center" wrapText="1"/>
    </xf>
    <xf numFmtId="0" fontId="46" fillId="29" borderId="18" xfId="0" applyFont="1" applyFill="1" applyBorder="1" applyAlignment="1">
      <alignment vertical="center" wrapText="1"/>
    </xf>
    <xf numFmtId="0" fontId="47" fillId="27" borderId="110" xfId="0" applyFont="1" applyFill="1" applyBorder="1" applyAlignment="1">
      <alignment horizontal="center" vertical="center" wrapText="1"/>
    </xf>
    <xf numFmtId="0" fontId="48" fillId="27" borderId="3" xfId="0" applyFont="1" applyFill="1" applyBorder="1" applyAlignment="1">
      <alignment horizontal="center" vertical="center"/>
    </xf>
    <xf numFmtId="0" fontId="48" fillId="27" borderId="109" xfId="0" applyFont="1" applyFill="1" applyBorder="1" applyAlignment="1">
      <alignment horizontal="center" vertical="center"/>
    </xf>
    <xf numFmtId="0" fontId="47" fillId="27" borderId="6" xfId="0" applyFont="1" applyFill="1" applyBorder="1" applyAlignment="1">
      <alignment horizontal="center" vertical="center" wrapText="1"/>
    </xf>
    <xf numFmtId="0" fontId="47" fillId="27" borderId="3" xfId="0" applyFont="1" applyFill="1" applyBorder="1" applyAlignment="1">
      <alignment horizontal="center" vertical="center"/>
    </xf>
    <xf numFmtId="0" fontId="47" fillId="27" borderId="109" xfId="0" applyFont="1" applyFill="1" applyBorder="1" applyAlignment="1">
      <alignment horizontal="center" vertical="center"/>
    </xf>
    <xf numFmtId="0" fontId="47" fillId="27" borderId="6" xfId="0" applyFont="1" applyFill="1" applyBorder="1" applyAlignment="1">
      <alignment horizontal="center" vertical="center"/>
    </xf>
    <xf numFmtId="0" fontId="47" fillId="27" borderId="3" xfId="0" applyFont="1" applyFill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1" fillId="0" borderId="30" xfId="0" applyFont="1" applyBorder="1" applyAlignment="1">
      <alignment horizontal="left" vertical="center"/>
    </xf>
    <xf numFmtId="0" fontId="1" fillId="0" borderId="7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7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80" xfId="0" applyFont="1" applyBorder="1" applyAlignment="1">
      <alignment horizontal="center" vertical="center"/>
    </xf>
    <xf numFmtId="0" fontId="1" fillId="0" borderId="8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70" fontId="1" fillId="0" borderId="5" xfId="152" applyNumberFormat="1" applyFont="1" applyBorder="1" applyAlignment="1">
      <alignment horizontal="center" vertical="center"/>
    </xf>
    <xf numFmtId="170" fontId="1" fillId="0" borderId="36" xfId="152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50" xfId="0" applyFont="1" applyFill="1" applyBorder="1" applyAlignment="1">
      <alignment horizontal="left" vertical="center"/>
    </xf>
    <xf numFmtId="2" fontId="1" fillId="10" borderId="56" xfId="0" applyNumberFormat="1" applyFont="1" applyFill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1" xfId="0" applyFont="1" applyBorder="1" applyAlignment="1">
      <alignment vertical="center"/>
    </xf>
    <xf numFmtId="0" fontId="1" fillId="10" borderId="45" xfId="0" applyFont="1" applyFill="1" applyBorder="1" applyAlignment="1">
      <alignment horizontal="center" vertical="center"/>
    </xf>
    <xf numFmtId="0" fontId="1" fillId="10" borderId="54" xfId="0" applyFont="1" applyFill="1" applyBorder="1" applyAlignment="1">
      <alignment horizontal="center" vertical="center"/>
    </xf>
    <xf numFmtId="0" fontId="1" fillId="10" borderId="44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16" xfId="0" applyFont="1" applyBorder="1" applyAlignment="1">
      <alignment horizontal="left" vertical="center"/>
    </xf>
    <xf numFmtId="169" fontId="49" fillId="10" borderId="2" xfId="0" applyNumberFormat="1" applyFont="1" applyFill="1" applyBorder="1" applyAlignment="1">
      <alignment horizontal="center" vertical="center" wrapText="1"/>
    </xf>
    <xf numFmtId="1" fontId="1" fillId="10" borderId="16" xfId="0" applyNumberFormat="1" applyFont="1" applyFill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1" fontId="1" fillId="10" borderId="2" xfId="0" applyNumberFormat="1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 wrapText="1"/>
    </xf>
    <xf numFmtId="0" fontId="1" fillId="10" borderId="39" xfId="0" applyFont="1" applyFill="1" applyBorder="1" applyAlignment="1">
      <alignment horizontal="center" vertical="center"/>
    </xf>
    <xf numFmtId="0" fontId="1" fillId="10" borderId="37" xfId="0" applyFont="1" applyFill="1" applyBorder="1" applyAlignment="1">
      <alignment horizontal="center" vertical="center"/>
    </xf>
    <xf numFmtId="0" fontId="1" fillId="0" borderId="39" xfId="0" applyFont="1" applyBorder="1" applyAlignment="1">
      <alignment horizontal="left" vertical="center"/>
    </xf>
    <xf numFmtId="0" fontId="1" fillId="0" borderId="30" xfId="0" applyFont="1" applyBorder="1" applyAlignment="1">
      <alignment vertical="center" wrapText="1"/>
    </xf>
    <xf numFmtId="0" fontId="1" fillId="10" borderId="16" xfId="0" applyFont="1" applyFill="1" applyBorder="1" applyAlignment="1">
      <alignment horizontal="center" vertical="center"/>
    </xf>
    <xf numFmtId="0" fontId="1" fillId="0" borderId="0" xfId="0" applyFont="1" applyBorder="1"/>
    <xf numFmtId="2" fontId="1" fillId="10" borderId="16" xfId="0" applyNumberFormat="1" applyFont="1" applyFill="1" applyBorder="1" applyAlignment="1">
      <alignment horizontal="center" vertical="center"/>
    </xf>
    <xf numFmtId="169" fontId="1" fillId="10" borderId="5" xfId="0" applyNumberFormat="1" applyFont="1" applyFill="1" applyBorder="1" applyAlignment="1">
      <alignment horizontal="center" vertical="center"/>
    </xf>
    <xf numFmtId="169" fontId="1" fillId="10" borderId="2" xfId="0" applyNumberFormat="1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69" fontId="1" fillId="10" borderId="39" xfId="0" applyNumberFormat="1" applyFont="1" applyFill="1" applyBorder="1" applyAlignment="1">
      <alignment horizontal="center" vertical="center"/>
    </xf>
    <xf numFmtId="0" fontId="1" fillId="10" borderId="38" xfId="0" applyFont="1" applyFill="1" applyBorder="1" applyAlignment="1">
      <alignment horizontal="center" vertical="center"/>
    </xf>
    <xf numFmtId="170" fontId="1" fillId="0" borderId="0" xfId="152" applyNumberFormat="1" applyFont="1"/>
    <xf numFmtId="164" fontId="1" fillId="0" borderId="0" xfId="152" applyNumberFormat="1" applyFont="1"/>
    <xf numFmtId="168" fontId="1" fillId="0" borderId="0" xfId="152" applyNumberFormat="1" applyFont="1"/>
    <xf numFmtId="170" fontId="1" fillId="0" borderId="0" xfId="0" applyNumberFormat="1" applyFont="1"/>
    <xf numFmtId="0" fontId="1" fillId="28" borderId="0" xfId="0" applyFont="1" applyFill="1"/>
    <xf numFmtId="0" fontId="1" fillId="25" borderId="0" xfId="0" applyFont="1" applyFill="1"/>
    <xf numFmtId="0" fontId="1" fillId="12" borderId="0" xfId="0" applyFont="1" applyFill="1"/>
    <xf numFmtId="0" fontId="1" fillId="0" borderId="54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170" fontId="1" fillId="12" borderId="5" xfId="152" applyNumberFormat="1" applyFont="1" applyFill="1" applyBorder="1" applyAlignment="1">
      <alignment horizontal="center" vertical="center"/>
    </xf>
    <xf numFmtId="170" fontId="1" fillId="0" borderId="0" xfId="0" applyNumberFormat="1" applyFont="1" applyBorder="1" applyAlignment="1">
      <alignment horizontal="center" vertical="center"/>
    </xf>
    <xf numFmtId="170" fontId="1" fillId="0" borderId="0" xfId="152" applyNumberFormat="1" applyFont="1" applyBorder="1" applyAlignment="1">
      <alignment horizontal="center" vertical="center"/>
    </xf>
    <xf numFmtId="2" fontId="1" fillId="10" borderId="5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50" fillId="27" borderId="90" xfId="0" applyFont="1" applyFill="1" applyBorder="1" applyAlignment="1">
      <alignment horizontal="center" wrapText="1"/>
    </xf>
    <xf numFmtId="0" fontId="50" fillId="27" borderId="90" xfId="0" applyFont="1" applyFill="1" applyBorder="1" applyAlignment="1">
      <alignment horizontal="center" vertical="top" wrapText="1"/>
    </xf>
    <xf numFmtId="0" fontId="50" fillId="27" borderId="106" xfId="0" applyFont="1" applyFill="1" applyBorder="1" applyAlignment="1">
      <alignment horizontal="center" wrapText="1"/>
    </xf>
    <xf numFmtId="0" fontId="50" fillId="27" borderId="91" xfId="0" applyFont="1" applyFill="1" applyBorder="1" applyAlignment="1">
      <alignment horizontal="center" wrapText="1"/>
    </xf>
    <xf numFmtId="0" fontId="50" fillId="27" borderId="0" xfId="0" applyFont="1" applyFill="1" applyBorder="1" applyAlignment="1">
      <alignment horizontal="center" wrapText="1"/>
    </xf>
    <xf numFmtId="49" fontId="1" fillId="0" borderId="90" xfId="0" applyNumberFormat="1" applyFont="1" applyBorder="1" applyAlignment="1">
      <alignment horizontal="center" wrapText="1"/>
    </xf>
    <xf numFmtId="0" fontId="1" fillId="0" borderId="90" xfId="0" applyFont="1" applyBorder="1" applyAlignment="1">
      <alignment horizontal="center" wrapText="1"/>
    </xf>
    <xf numFmtId="0" fontId="1" fillId="0" borderId="90" xfId="0" applyFont="1" applyBorder="1" applyAlignment="1">
      <alignment wrapText="1"/>
    </xf>
    <xf numFmtId="169" fontId="1" fillId="0" borderId="90" xfId="0" applyNumberFormat="1" applyFont="1" applyBorder="1" applyAlignment="1">
      <alignment wrapText="1"/>
    </xf>
    <xf numFmtId="169" fontId="1" fillId="0" borderId="106" xfId="0" applyNumberFormat="1" applyFont="1" applyBorder="1" applyAlignment="1">
      <alignment wrapText="1"/>
    </xf>
    <xf numFmtId="169" fontId="1" fillId="0" borderId="91" xfId="0" applyNumberFormat="1" applyFont="1" applyBorder="1" applyAlignment="1">
      <alignment wrapText="1"/>
    </xf>
    <xf numFmtId="169" fontId="1" fillId="0" borderId="90" xfId="0" applyNumberFormat="1" applyFont="1" applyFill="1" applyBorder="1" applyAlignment="1">
      <alignment wrapText="1"/>
    </xf>
    <xf numFmtId="49" fontId="1" fillId="0" borderId="92" xfId="0" applyNumberFormat="1" applyFont="1" applyBorder="1" applyAlignment="1">
      <alignment horizontal="center" wrapText="1"/>
    </xf>
    <xf numFmtId="0" fontId="1" fillId="0" borderId="92" xfId="0" applyFont="1" applyBorder="1" applyAlignment="1">
      <alignment horizontal="center" wrapText="1"/>
    </xf>
    <xf numFmtId="0" fontId="1" fillId="0" borderId="92" xfId="0" applyFont="1" applyBorder="1" applyAlignment="1">
      <alignment wrapText="1"/>
    </xf>
    <xf numFmtId="169" fontId="1" fillId="0" borderId="92" xfId="0" applyNumberFormat="1" applyFont="1" applyBorder="1" applyAlignment="1">
      <alignment wrapText="1"/>
    </xf>
    <xf numFmtId="169" fontId="1" fillId="0" borderId="107" xfId="0" applyNumberFormat="1" applyFont="1" applyBorder="1" applyAlignment="1">
      <alignment wrapText="1"/>
    </xf>
    <xf numFmtId="169" fontId="1" fillId="0" borderId="93" xfId="0" applyNumberFormat="1" applyFont="1" applyBorder="1" applyAlignment="1">
      <alignment wrapText="1"/>
    </xf>
    <xf numFmtId="172" fontId="1" fillId="0" borderId="0" xfId="0" applyNumberFormat="1" applyFont="1"/>
    <xf numFmtId="0" fontId="1" fillId="0" borderId="6" xfId="0" applyFont="1" applyBorder="1"/>
    <xf numFmtId="0" fontId="51" fillId="0" borderId="0" xfId="0" applyFont="1" applyAlignment="1">
      <alignment vertical="center"/>
    </xf>
    <xf numFmtId="3" fontId="1" fillId="0" borderId="16" xfId="0" applyNumberFormat="1" applyFont="1" applyBorder="1" applyAlignment="1">
      <alignment horizontal="center" vertical="center"/>
    </xf>
    <xf numFmtId="3" fontId="1" fillId="10" borderId="16" xfId="0" applyNumberFormat="1" applyFont="1" applyFill="1" applyBorder="1" applyAlignment="1">
      <alignment horizontal="center" vertical="center"/>
    </xf>
    <xf numFmtId="3" fontId="1" fillId="10" borderId="5" xfId="0" applyNumberFormat="1" applyFont="1" applyFill="1" applyBorder="1" applyAlignment="1">
      <alignment horizontal="center" vertical="center"/>
    </xf>
    <xf numFmtId="3" fontId="1" fillId="10" borderId="2" xfId="0" applyNumberFormat="1" applyFont="1" applyFill="1" applyBorder="1" applyAlignment="1">
      <alignment horizontal="center" vertical="center"/>
    </xf>
    <xf numFmtId="175" fontId="1" fillId="10" borderId="2" xfId="0" applyNumberFormat="1" applyFont="1" applyFill="1" applyBorder="1" applyAlignment="1">
      <alignment horizontal="center" vertical="center"/>
    </xf>
    <xf numFmtId="175" fontId="1" fillId="10" borderId="5" xfId="0" applyNumberFormat="1" applyFont="1" applyFill="1" applyBorder="1" applyAlignment="1">
      <alignment horizontal="center" vertical="center"/>
    </xf>
    <xf numFmtId="177" fontId="1" fillId="10" borderId="5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vertical="center"/>
    </xf>
    <xf numFmtId="0" fontId="1" fillId="0" borderId="16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2" fontId="1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/>
    </xf>
    <xf numFmtId="169" fontId="1" fillId="0" borderId="5" xfId="0" applyNumberFormat="1" applyFont="1" applyFill="1" applyBorder="1" applyAlignment="1">
      <alignment horizontal="center" vertical="center"/>
    </xf>
    <xf numFmtId="2" fontId="1" fillId="0" borderId="2" xfId="0" applyNumberFormat="1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vertical="center"/>
    </xf>
    <xf numFmtId="0" fontId="1" fillId="0" borderId="27" xfId="0" applyFont="1" applyFill="1" applyBorder="1" applyAlignment="1">
      <alignment horizontal="center" vertical="center" wrapText="1"/>
    </xf>
    <xf numFmtId="0" fontId="2" fillId="0" borderId="37" xfId="0" applyFont="1" applyFill="1" applyBorder="1" applyAlignment="1">
      <alignment horizontal="center" vertical="center" wrapText="1"/>
    </xf>
    <xf numFmtId="0" fontId="1" fillId="0" borderId="31" xfId="0" applyFont="1" applyFill="1" applyBorder="1" applyAlignment="1">
      <alignment vertical="center" wrapText="1"/>
    </xf>
    <xf numFmtId="0" fontId="1" fillId="0" borderId="41" xfId="0" applyFont="1" applyFill="1" applyBorder="1" applyAlignment="1">
      <alignment horizontal="center" vertical="center" wrapText="1"/>
    </xf>
    <xf numFmtId="171" fontId="1" fillId="8" borderId="41" xfId="0" applyNumberFormat="1" applyFont="1" applyFill="1" applyBorder="1" applyAlignment="1">
      <alignment horizontal="center" vertical="center" wrapText="1"/>
    </xf>
    <xf numFmtId="2" fontId="1" fillId="8" borderId="16" xfId="0" applyNumberFormat="1" applyFont="1" applyFill="1" applyBorder="1" applyAlignment="1">
      <alignment horizontal="center" vertical="center" wrapText="1"/>
    </xf>
    <xf numFmtId="3" fontId="1" fillId="0" borderId="5" xfId="0" applyNumberFormat="1" applyFont="1" applyBorder="1" applyAlignment="1">
      <alignment horizontal="center" vertical="center"/>
    </xf>
    <xf numFmtId="2" fontId="1" fillId="10" borderId="38" xfId="0" applyNumberFormat="1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47" fillId="27" borderId="109" xfId="0" applyFont="1" applyFill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176" fontId="52" fillId="30" borderId="36" xfId="152" applyNumberFormat="1" applyFont="1" applyFill="1" applyBorder="1" applyAlignment="1">
      <alignment horizontal="center" vertical="center"/>
    </xf>
    <xf numFmtId="164" fontId="1" fillId="0" borderId="50" xfId="152" applyFont="1" applyFill="1" applyBorder="1" applyAlignment="1">
      <alignment horizontal="center" vertical="center" wrapText="1"/>
    </xf>
    <xf numFmtId="164" fontId="1" fillId="0" borderId="41" xfId="152" applyFont="1" applyFill="1" applyBorder="1" applyAlignment="1">
      <alignment horizontal="center" vertical="center" wrapText="1"/>
    </xf>
    <xf numFmtId="164" fontId="1" fillId="0" borderId="30" xfId="152" applyFont="1" applyFill="1" applyBorder="1" applyAlignment="1">
      <alignment horizontal="center" vertical="center" wrapText="1"/>
    </xf>
    <xf numFmtId="164" fontId="1" fillId="10" borderId="16" xfId="152" applyFont="1" applyFill="1" applyBorder="1" applyAlignment="1">
      <alignment horizontal="center" vertical="center" wrapText="1"/>
    </xf>
    <xf numFmtId="164" fontId="1" fillId="0" borderId="71" xfId="152" applyFont="1" applyFill="1" applyBorder="1" applyAlignment="1">
      <alignment horizontal="center" vertical="center" wrapText="1"/>
    </xf>
    <xf numFmtId="164" fontId="1" fillId="0" borderId="16" xfId="152" applyFont="1" applyFill="1" applyBorder="1" applyAlignment="1">
      <alignment horizontal="center" vertical="center" wrapText="1"/>
    </xf>
    <xf numFmtId="164" fontId="1" fillId="10" borderId="71" xfId="152" applyFont="1" applyFill="1" applyBorder="1" applyAlignment="1">
      <alignment horizontal="center" vertical="center" wrapText="1"/>
    </xf>
    <xf numFmtId="164" fontId="1" fillId="0" borderId="73" xfId="152" applyFont="1" applyBorder="1" applyAlignment="1">
      <alignment vertical="center"/>
    </xf>
    <xf numFmtId="164" fontId="1" fillId="0" borderId="11" xfId="152" applyFont="1" applyBorder="1" applyAlignment="1">
      <alignment horizontal="center" vertical="center" wrapText="1"/>
    </xf>
    <xf numFmtId="164" fontId="1" fillId="0" borderId="82" xfId="152" applyFont="1" applyBorder="1" applyAlignment="1">
      <alignment horizontal="center" vertical="center" wrapText="1"/>
    </xf>
    <xf numFmtId="164" fontId="1" fillId="0" borderId="30" xfId="152" applyFont="1" applyBorder="1" applyAlignment="1">
      <alignment vertical="center"/>
    </xf>
    <xf numFmtId="164" fontId="1" fillId="0" borderId="16" xfId="152" applyFont="1" applyBorder="1" applyAlignment="1">
      <alignment horizontal="center" vertical="center" wrapText="1"/>
    </xf>
    <xf numFmtId="164" fontId="1" fillId="0" borderId="71" xfId="152" applyFont="1" applyBorder="1" applyAlignment="1">
      <alignment horizontal="center" vertical="center" wrapText="1"/>
    </xf>
    <xf numFmtId="164" fontId="1" fillId="0" borderId="75" xfId="152" applyFont="1" applyBorder="1" applyAlignment="1">
      <alignment vertical="center"/>
    </xf>
    <xf numFmtId="164" fontId="1" fillId="0" borderId="12" xfId="152" applyFont="1" applyBorder="1" applyAlignment="1">
      <alignment horizontal="center" vertical="center" wrapText="1"/>
    </xf>
    <xf numFmtId="164" fontId="1" fillId="0" borderId="83" xfId="152" applyFont="1" applyBorder="1" applyAlignment="1">
      <alignment horizontal="center" vertical="center" wrapText="1"/>
    </xf>
    <xf numFmtId="164" fontId="1" fillId="0" borderId="80" xfId="152" applyFont="1" applyFill="1" applyBorder="1" applyAlignment="1">
      <alignment horizontal="center" vertical="center" wrapText="1"/>
    </xf>
    <xf numFmtId="164" fontId="1" fillId="0" borderId="18" xfId="152" applyFont="1" applyFill="1" applyBorder="1" applyAlignment="1">
      <alignment horizontal="center" vertical="center" wrapText="1"/>
    </xf>
    <xf numFmtId="164" fontId="1" fillId="0" borderId="84" xfId="152" applyFont="1" applyFill="1" applyBorder="1" applyAlignment="1">
      <alignment horizontal="center" vertical="center" wrapText="1"/>
    </xf>
    <xf numFmtId="164" fontId="1" fillId="0" borderId="35" xfId="152" applyFont="1" applyBorder="1" applyAlignment="1">
      <alignment horizontal="center" vertical="center"/>
    </xf>
    <xf numFmtId="164" fontId="1" fillId="0" borderId="39" xfId="152" applyFont="1" applyBorder="1" applyAlignment="1">
      <alignment horizontal="center" vertical="center" wrapText="1"/>
    </xf>
    <xf numFmtId="164" fontId="1" fillId="0" borderId="72" xfId="152" applyFont="1" applyBorder="1" applyAlignment="1">
      <alignment horizontal="center" vertical="center" wrapText="1"/>
    </xf>
    <xf numFmtId="176" fontId="52" fillId="30" borderId="6" xfId="152" applyNumberFormat="1" applyFont="1" applyFill="1" applyBorder="1" applyAlignment="1">
      <alignment horizontal="center" vertical="center"/>
    </xf>
    <xf numFmtId="2" fontId="53" fillId="0" borderId="35" xfId="0" applyNumberFormat="1" applyFont="1" applyBorder="1" applyAlignment="1">
      <alignment horizontal="center" vertical="center"/>
    </xf>
    <xf numFmtId="2" fontId="53" fillId="0" borderId="39" xfId="0" applyNumberFormat="1" applyFont="1" applyBorder="1" applyAlignment="1">
      <alignment horizontal="center" vertical="center" wrapText="1"/>
    </xf>
    <xf numFmtId="164" fontId="1" fillId="0" borderId="80" xfId="152" applyFont="1" applyBorder="1" applyAlignment="1">
      <alignment horizontal="center" vertical="center"/>
    </xf>
    <xf numFmtId="164" fontId="1" fillId="0" borderId="18" xfId="152" applyFont="1" applyBorder="1" applyAlignment="1">
      <alignment horizontal="center" vertical="center" wrapText="1"/>
    </xf>
    <xf numFmtId="164" fontId="1" fillId="0" borderId="84" xfId="152" applyFont="1" applyBorder="1" applyAlignment="1">
      <alignment horizontal="center" vertical="center" wrapText="1"/>
    </xf>
    <xf numFmtId="164" fontId="1" fillId="0" borderId="50" xfId="152" applyNumberFormat="1" applyFont="1" applyFill="1" applyBorder="1" applyAlignment="1">
      <alignment horizontal="center" vertical="center" wrapText="1"/>
    </xf>
    <xf numFmtId="164" fontId="1" fillId="0" borderId="41" xfId="152" applyNumberFormat="1" applyFont="1" applyFill="1" applyBorder="1" applyAlignment="1">
      <alignment horizontal="center" vertical="center" wrapText="1"/>
    </xf>
    <xf numFmtId="164" fontId="1" fillId="0" borderId="16" xfId="152" applyNumberFormat="1" applyFont="1" applyFill="1" applyBorder="1" applyAlignment="1">
      <alignment horizontal="center" vertical="center" wrapText="1"/>
    </xf>
    <xf numFmtId="164" fontId="1" fillId="0" borderId="30" xfId="152" applyNumberFormat="1" applyFont="1" applyFill="1" applyBorder="1" applyAlignment="1">
      <alignment horizontal="center" vertical="center" wrapText="1"/>
    </xf>
    <xf numFmtId="164" fontId="1" fillId="0" borderId="71" xfId="152" applyNumberFormat="1" applyFont="1" applyFill="1" applyBorder="1" applyAlignment="1">
      <alignment horizontal="center" vertical="center" wrapText="1"/>
    </xf>
    <xf numFmtId="164" fontId="1" fillId="0" borderId="80" xfId="152" applyNumberFormat="1" applyFont="1" applyBorder="1" applyAlignment="1">
      <alignment horizontal="center" vertical="center"/>
    </xf>
    <xf numFmtId="164" fontId="1" fillId="0" borderId="18" xfId="152" applyNumberFormat="1" applyFont="1" applyBorder="1" applyAlignment="1">
      <alignment horizontal="center" vertical="center" wrapText="1"/>
    </xf>
    <xf numFmtId="164" fontId="1" fillId="0" borderId="84" xfId="152" applyNumberFormat="1" applyFont="1" applyBorder="1" applyAlignment="1">
      <alignment horizontal="center" vertical="center" wrapText="1"/>
    </xf>
    <xf numFmtId="164" fontId="1" fillId="0" borderId="30" xfId="152" applyNumberFormat="1" applyFont="1" applyBorder="1" applyAlignment="1">
      <alignment horizontal="center" vertical="center"/>
    </xf>
    <xf numFmtId="164" fontId="1" fillId="0" borderId="16" xfId="152" applyNumberFormat="1" applyFont="1" applyBorder="1" applyAlignment="1">
      <alignment horizontal="center" vertical="center" wrapText="1"/>
    </xf>
    <xf numFmtId="164" fontId="1" fillId="0" borderId="71" xfId="152" applyNumberFormat="1" applyFont="1" applyBorder="1" applyAlignment="1">
      <alignment horizontal="center" vertical="center" wrapText="1"/>
    </xf>
    <xf numFmtId="164" fontId="1" fillId="0" borderId="46" xfId="152" applyFont="1" applyFill="1" applyBorder="1" applyAlignment="1">
      <alignment horizontal="center" vertical="center" wrapText="1"/>
    </xf>
    <xf numFmtId="164" fontId="53" fillId="0" borderId="35" xfId="152" applyFont="1" applyBorder="1" applyAlignment="1">
      <alignment horizontal="center" vertical="center"/>
    </xf>
    <xf numFmtId="164" fontId="53" fillId="0" borderId="39" xfId="152" applyFont="1" applyBorder="1" applyAlignment="1">
      <alignment horizontal="center" vertical="center" wrapText="1"/>
    </xf>
    <xf numFmtId="164" fontId="1" fillId="10" borderId="30" xfId="152" applyFont="1" applyFill="1" applyBorder="1" applyAlignment="1">
      <alignment horizontal="center" vertical="center"/>
    </xf>
    <xf numFmtId="164" fontId="1" fillId="0" borderId="80" xfId="152" applyFont="1" applyBorder="1" applyAlignment="1">
      <alignment vertical="center"/>
    </xf>
    <xf numFmtId="2" fontId="53" fillId="25" borderId="30" xfId="0" applyNumberFormat="1" applyFont="1" applyFill="1" applyBorder="1" applyAlignment="1">
      <alignment horizontal="center" vertical="center"/>
    </xf>
    <xf numFmtId="2" fontId="53" fillId="25" borderId="16" xfId="0" applyNumberFormat="1" applyFont="1" applyFill="1" applyBorder="1" applyAlignment="1">
      <alignment horizontal="center" vertical="center" wrapText="1"/>
    </xf>
    <xf numFmtId="2" fontId="53" fillId="25" borderId="71" xfId="0" applyNumberFormat="1" applyFont="1" applyFill="1" applyBorder="1" applyAlignment="1">
      <alignment horizontal="center" vertical="center" wrapText="1"/>
    </xf>
    <xf numFmtId="2" fontId="53" fillId="25" borderId="35" xfId="0" applyNumberFormat="1" applyFont="1" applyFill="1" applyBorder="1" applyAlignment="1">
      <alignment horizontal="center" vertical="center"/>
    </xf>
    <xf numFmtId="2" fontId="53" fillId="25" borderId="39" xfId="0" applyNumberFormat="1" applyFont="1" applyFill="1" applyBorder="1" applyAlignment="1">
      <alignment horizontal="center" vertical="center" wrapText="1"/>
    </xf>
    <xf numFmtId="2" fontId="53" fillId="25" borderId="72" xfId="0" applyNumberFormat="1" applyFont="1" applyFill="1" applyBorder="1" applyAlignment="1">
      <alignment horizontal="center" vertical="center" wrapText="1"/>
    </xf>
    <xf numFmtId="0" fontId="53" fillId="0" borderId="30" xfId="0" applyFont="1" applyFill="1" applyBorder="1" applyAlignment="1">
      <alignment horizontal="center" vertical="center" wrapText="1"/>
    </xf>
    <xf numFmtId="0" fontId="53" fillId="0" borderId="16" xfId="0" applyFont="1" applyFill="1" applyBorder="1" applyAlignment="1">
      <alignment horizontal="center" vertical="center" wrapText="1"/>
    </xf>
    <xf numFmtId="0" fontId="53" fillId="0" borderId="71" xfId="0" applyFont="1" applyFill="1" applyBorder="1" applyAlignment="1">
      <alignment horizontal="center" vertical="center" wrapText="1"/>
    </xf>
    <xf numFmtId="0" fontId="53" fillId="0" borderId="30" xfId="0" applyFont="1" applyBorder="1" applyAlignment="1">
      <alignment vertical="center"/>
    </xf>
    <xf numFmtId="0" fontId="53" fillId="0" borderId="16" xfId="0" applyFont="1" applyBorder="1" applyAlignment="1">
      <alignment horizontal="center" vertical="center" wrapText="1"/>
    </xf>
    <xf numFmtId="0" fontId="53" fillId="0" borderId="71" xfId="0" applyFont="1" applyBorder="1" applyAlignment="1">
      <alignment horizontal="center" vertical="center" wrapText="1"/>
    </xf>
    <xf numFmtId="0" fontId="53" fillId="0" borderId="75" xfId="0" applyFont="1" applyBorder="1" applyAlignment="1">
      <alignment vertical="center"/>
    </xf>
    <xf numFmtId="0" fontId="53" fillId="0" borderId="12" xfId="0" applyFont="1" applyBorder="1" applyAlignment="1">
      <alignment horizontal="center" vertical="center" wrapText="1"/>
    </xf>
    <xf numFmtId="0" fontId="53" fillId="0" borderId="83" xfId="0" applyFont="1" applyBorder="1" applyAlignment="1">
      <alignment horizontal="center" vertical="center" wrapText="1"/>
    </xf>
    <xf numFmtId="0" fontId="53" fillId="0" borderId="73" xfId="0" applyFont="1" applyBorder="1" applyAlignment="1">
      <alignment vertical="center"/>
    </xf>
    <xf numFmtId="0" fontId="53" fillId="0" borderId="11" xfId="0" applyFont="1" applyBorder="1" applyAlignment="1">
      <alignment horizontal="center" vertical="center" wrapText="1"/>
    </xf>
    <xf numFmtId="0" fontId="53" fillId="0" borderId="82" xfId="0" applyFont="1" applyBorder="1" applyAlignment="1">
      <alignment horizontal="center" vertical="center" wrapText="1"/>
    </xf>
    <xf numFmtId="0" fontId="53" fillId="0" borderId="80" xfId="0" applyFont="1" applyBorder="1" applyAlignment="1">
      <alignment vertical="center"/>
    </xf>
    <xf numFmtId="0" fontId="53" fillId="0" borderId="18" xfId="0" applyFont="1" applyBorder="1" applyAlignment="1">
      <alignment horizontal="center" vertical="center" wrapText="1"/>
    </xf>
    <xf numFmtId="0" fontId="53" fillId="0" borderId="84" xfId="0" applyFont="1" applyBorder="1" applyAlignment="1">
      <alignment horizontal="center" vertical="center" wrapText="1"/>
    </xf>
    <xf numFmtId="2" fontId="53" fillId="0" borderId="30" xfId="0" applyNumberFormat="1" applyFont="1" applyBorder="1" applyAlignment="1">
      <alignment horizontal="center" vertical="center"/>
    </xf>
    <xf numFmtId="2" fontId="53" fillId="0" borderId="16" xfId="0" applyNumberFormat="1" applyFont="1" applyBorder="1" applyAlignment="1">
      <alignment horizontal="center" vertical="center" wrapText="1"/>
    </xf>
    <xf numFmtId="2" fontId="53" fillId="0" borderId="71" xfId="0" applyNumberFormat="1" applyFont="1" applyBorder="1" applyAlignment="1">
      <alignment horizontal="center" vertical="center" wrapText="1"/>
    </xf>
    <xf numFmtId="2" fontId="53" fillId="0" borderId="72" xfId="0" applyNumberFormat="1" applyFont="1" applyBorder="1" applyAlignment="1">
      <alignment horizontal="center" vertical="center" wrapText="1"/>
    </xf>
    <xf numFmtId="2" fontId="1" fillId="0" borderId="5" xfId="0" applyNumberFormat="1" applyFont="1" applyFill="1" applyBorder="1" applyAlignment="1">
      <alignment horizontal="center" vertical="center" wrapText="1"/>
    </xf>
    <xf numFmtId="169" fontId="1" fillId="0" borderId="5" xfId="0" applyNumberFormat="1" applyFont="1" applyFill="1" applyBorder="1" applyAlignment="1">
      <alignment horizontal="center" vertical="center" wrapText="1"/>
    </xf>
    <xf numFmtId="1" fontId="1" fillId="0" borderId="16" xfId="0" applyNumberFormat="1" applyFont="1" applyFill="1" applyBorder="1" applyAlignment="1">
      <alignment horizontal="center" vertical="center" wrapText="1"/>
    </xf>
    <xf numFmtId="173" fontId="1" fillId="0" borderId="5" xfId="0" applyNumberFormat="1" applyFont="1" applyFill="1" applyBorder="1" applyAlignment="1">
      <alignment horizontal="center" vertical="center" wrapText="1"/>
    </xf>
    <xf numFmtId="169" fontId="1" fillId="0" borderId="80" xfId="0" applyNumberFormat="1" applyFont="1" applyFill="1" applyBorder="1" applyAlignment="1">
      <alignment horizontal="center" vertical="center"/>
    </xf>
    <xf numFmtId="169" fontId="1" fillId="0" borderId="84" xfId="0" applyNumberFormat="1" applyFont="1" applyFill="1" applyBorder="1" applyAlignment="1">
      <alignment horizontal="center" vertical="center" wrapText="1"/>
    </xf>
    <xf numFmtId="1" fontId="1" fillId="0" borderId="30" xfId="0" applyNumberFormat="1" applyFont="1" applyFill="1" applyBorder="1" applyAlignment="1">
      <alignment horizontal="center" vertical="center"/>
    </xf>
    <xf numFmtId="1" fontId="1" fillId="0" borderId="71" xfId="0" applyNumberFormat="1" applyFont="1" applyFill="1" applyBorder="1" applyAlignment="1">
      <alignment horizontal="center" vertical="center" wrapText="1"/>
    </xf>
    <xf numFmtId="1" fontId="1" fillId="0" borderId="30" xfId="0" applyNumberFormat="1" applyFont="1" applyFill="1" applyBorder="1" applyAlignment="1">
      <alignment vertical="center"/>
    </xf>
    <xf numFmtId="169" fontId="1" fillId="0" borderId="39" xfId="0" applyNumberFormat="1" applyFont="1" applyFill="1" applyBorder="1" applyAlignment="1">
      <alignment horizontal="center" vertical="center" wrapText="1"/>
    </xf>
    <xf numFmtId="169" fontId="1" fillId="0" borderId="36" xfId="0" applyNumberFormat="1" applyFont="1" applyFill="1" applyBorder="1" applyAlignment="1">
      <alignment horizontal="center" vertical="center" wrapText="1"/>
    </xf>
    <xf numFmtId="169" fontId="1" fillId="0" borderId="38" xfId="0" applyNumberFormat="1" applyFont="1" applyFill="1" applyBorder="1" applyAlignment="1">
      <alignment horizontal="center" vertical="center" wrapText="1"/>
    </xf>
    <xf numFmtId="0" fontId="1" fillId="0" borderId="31" xfId="0" applyFont="1" applyFill="1" applyBorder="1" applyAlignment="1">
      <alignment horizontal="center" vertical="center" wrapText="1"/>
    </xf>
    <xf numFmtId="0" fontId="1" fillId="0" borderId="73" xfId="0" applyFont="1" applyFill="1" applyBorder="1" applyAlignment="1">
      <alignment vertical="center"/>
    </xf>
    <xf numFmtId="0" fontId="1" fillId="0" borderId="11" xfId="0" applyFont="1" applyFill="1" applyBorder="1" applyAlignment="1">
      <alignment horizontal="center" vertical="center" wrapText="1"/>
    </xf>
    <xf numFmtId="0" fontId="1" fillId="0" borderId="82" xfId="0" applyFont="1" applyFill="1" applyBorder="1" applyAlignment="1">
      <alignment horizontal="center" vertical="center" wrapText="1"/>
    </xf>
    <xf numFmtId="0" fontId="1" fillId="0" borderId="75" xfId="0" applyFont="1" applyFill="1" applyBorder="1" applyAlignment="1">
      <alignment vertical="center"/>
    </xf>
    <xf numFmtId="0" fontId="1" fillId="0" borderId="12" xfId="0" applyFont="1" applyFill="1" applyBorder="1" applyAlignment="1">
      <alignment horizontal="center" vertical="center" wrapText="1"/>
    </xf>
    <xf numFmtId="0" fontId="1" fillId="0" borderId="83" xfId="0" applyFont="1" applyFill="1" applyBorder="1" applyAlignment="1">
      <alignment horizontal="center" vertical="center" wrapText="1"/>
    </xf>
    <xf numFmtId="2" fontId="1" fillId="0" borderId="80" xfId="0" applyNumberFormat="1" applyFont="1" applyFill="1" applyBorder="1" applyAlignment="1">
      <alignment horizontal="center" vertical="center"/>
    </xf>
    <xf numFmtId="169" fontId="1" fillId="0" borderId="73" xfId="0" applyNumberFormat="1" applyFont="1" applyFill="1" applyBorder="1" applyAlignment="1">
      <alignment horizontal="center" vertical="center"/>
    </xf>
    <xf numFmtId="169" fontId="1" fillId="0" borderId="4" xfId="0" applyNumberFormat="1" applyFont="1" applyFill="1" applyBorder="1" applyAlignment="1">
      <alignment horizontal="center" vertical="center" wrapText="1"/>
    </xf>
    <xf numFmtId="169" fontId="1" fillId="0" borderId="30" xfId="0" applyNumberFormat="1" applyFont="1" applyFill="1" applyBorder="1" applyAlignment="1">
      <alignment horizontal="center" vertical="center"/>
    </xf>
    <xf numFmtId="169" fontId="1" fillId="0" borderId="2" xfId="0" applyNumberFormat="1" applyFont="1" applyFill="1" applyBorder="1" applyAlignment="1">
      <alignment horizontal="center" vertical="center" wrapText="1"/>
    </xf>
    <xf numFmtId="2" fontId="1" fillId="0" borderId="35" xfId="0" applyNumberFormat="1" applyFont="1" applyFill="1" applyBorder="1" applyAlignment="1">
      <alignment horizontal="center" vertical="center"/>
    </xf>
    <xf numFmtId="2" fontId="1" fillId="0" borderId="69" xfId="0" applyNumberFormat="1" applyFont="1" applyFill="1" applyBorder="1" applyAlignment="1">
      <alignment horizontal="center" vertical="center" wrapText="1"/>
    </xf>
    <xf numFmtId="169" fontId="53" fillId="0" borderId="35" xfId="0" applyNumberFormat="1" applyFont="1" applyFill="1" applyBorder="1" applyAlignment="1">
      <alignment horizontal="center" vertical="center"/>
    </xf>
    <xf numFmtId="169" fontId="53" fillId="0" borderId="39" xfId="0" applyNumberFormat="1" applyFont="1" applyFill="1" applyBorder="1" applyAlignment="1">
      <alignment horizontal="center" vertical="center" wrapText="1"/>
    </xf>
    <xf numFmtId="169" fontId="53" fillId="0" borderId="36" xfId="0" applyNumberFormat="1" applyFont="1" applyFill="1" applyBorder="1" applyAlignment="1">
      <alignment horizontal="center" vertical="center" wrapText="1"/>
    </xf>
    <xf numFmtId="169" fontId="53" fillId="0" borderId="38" xfId="0" applyNumberFormat="1" applyFont="1" applyFill="1" applyBorder="1" applyAlignment="1">
      <alignment horizontal="center" vertical="center" wrapText="1"/>
    </xf>
    <xf numFmtId="169" fontId="53" fillId="0" borderId="39" xfId="0" applyNumberFormat="1" applyFont="1" applyBorder="1" applyAlignment="1">
      <alignment horizontal="center" vertical="center"/>
    </xf>
    <xf numFmtId="0" fontId="53" fillId="0" borderId="82" xfId="0" applyFont="1" applyBorder="1" applyAlignment="1">
      <alignment horizontal="left" vertical="center"/>
    </xf>
    <xf numFmtId="0" fontId="17" fillId="0" borderId="0" xfId="0" applyFont="1" applyBorder="1" applyAlignment="1">
      <alignment horizontal="center" vertical="center" wrapText="1"/>
    </xf>
    <xf numFmtId="169" fontId="1" fillId="0" borderId="0" xfId="0" applyNumberFormat="1" applyFont="1" applyBorder="1" applyAlignment="1">
      <alignment horizontal="center" vertical="center"/>
    </xf>
    <xf numFmtId="169" fontId="1" fillId="0" borderId="0" xfId="0" applyNumberFormat="1" applyFont="1" applyBorder="1" applyAlignment="1">
      <alignment horizontal="center" vertical="center" wrapText="1"/>
    </xf>
    <xf numFmtId="169" fontId="53" fillId="0" borderId="56" xfId="0" applyNumberFormat="1" applyFont="1" applyFill="1" applyBorder="1" applyAlignment="1">
      <alignment horizontal="center" vertical="center" wrapText="1"/>
    </xf>
    <xf numFmtId="2" fontId="53" fillId="0" borderId="16" xfId="0" applyNumberFormat="1" applyFont="1" applyFill="1" applyBorder="1" applyAlignment="1">
      <alignment horizontal="center" vertical="center" wrapText="1"/>
    </xf>
    <xf numFmtId="2" fontId="53" fillId="0" borderId="68" xfId="0" applyNumberFormat="1" applyFont="1" applyFill="1" applyBorder="1" applyAlignment="1">
      <alignment horizontal="center" vertical="center" wrapText="1"/>
    </xf>
    <xf numFmtId="2" fontId="53" fillId="0" borderId="56" xfId="0" applyNumberFormat="1" applyFont="1" applyFill="1" applyBorder="1" applyAlignment="1">
      <alignment horizontal="center" vertical="center" wrapText="1"/>
    </xf>
    <xf numFmtId="0" fontId="53" fillId="0" borderId="41" xfId="0" applyFont="1" applyFill="1" applyBorder="1" applyAlignment="1">
      <alignment horizontal="center" vertical="center" wrapText="1"/>
    </xf>
    <xf numFmtId="0" fontId="53" fillId="0" borderId="46" xfId="0" applyFont="1" applyFill="1" applyBorder="1" applyAlignment="1">
      <alignment horizontal="center" vertical="center" wrapText="1"/>
    </xf>
    <xf numFmtId="0" fontId="53" fillId="0" borderId="50" xfId="0" applyFont="1" applyFill="1" applyBorder="1" applyAlignment="1">
      <alignment horizontal="center" vertical="center"/>
    </xf>
    <xf numFmtId="0" fontId="53" fillId="0" borderId="56" xfId="0" applyFont="1" applyFill="1" applyBorder="1" applyAlignment="1">
      <alignment horizontal="center" vertical="center"/>
    </xf>
    <xf numFmtId="0" fontId="53" fillId="0" borderId="62" xfId="0" applyFont="1" applyFill="1" applyBorder="1" applyAlignment="1">
      <alignment horizontal="center" vertical="center"/>
    </xf>
    <xf numFmtId="0" fontId="53" fillId="0" borderId="60" xfId="0" applyFont="1" applyFill="1" applyBorder="1" applyAlignment="1">
      <alignment horizontal="center" vertical="center"/>
    </xf>
    <xf numFmtId="0" fontId="53" fillId="0" borderId="30" xfId="0" applyFont="1" applyFill="1" applyBorder="1" applyAlignment="1">
      <alignment horizontal="center" vertical="center"/>
    </xf>
    <xf numFmtId="0" fontId="53" fillId="0" borderId="16" xfId="0" applyFont="1" applyFill="1" applyBorder="1" applyAlignment="1">
      <alignment horizontal="center" vertical="center"/>
    </xf>
    <xf numFmtId="0" fontId="53" fillId="0" borderId="5" xfId="0" applyFont="1" applyFill="1" applyBorder="1" applyAlignment="1">
      <alignment horizontal="left" vertical="center"/>
    </xf>
    <xf numFmtId="0" fontId="53" fillId="0" borderId="16" xfId="0" applyFont="1" applyFill="1" applyBorder="1" applyAlignment="1">
      <alignment horizontal="left" vertical="center"/>
    </xf>
    <xf numFmtId="0" fontId="53" fillId="0" borderId="31" xfId="0" applyFont="1" applyFill="1" applyBorder="1" applyAlignment="1">
      <alignment horizontal="left" vertical="center"/>
    </xf>
    <xf numFmtId="0" fontId="53" fillId="0" borderId="0" xfId="0" applyFont="1" applyFill="1"/>
    <xf numFmtId="2" fontId="53" fillId="0" borderId="30" xfId="0" applyNumberFormat="1" applyFont="1" applyFill="1" applyBorder="1" applyAlignment="1">
      <alignment horizontal="center" vertical="center" wrapText="1"/>
    </xf>
    <xf numFmtId="0" fontId="53" fillId="0" borderId="5" xfId="0" applyFont="1" applyFill="1" applyBorder="1" applyAlignment="1">
      <alignment horizontal="center" vertical="center"/>
    </xf>
    <xf numFmtId="0" fontId="53" fillId="0" borderId="31" xfId="0" applyFont="1" applyFill="1" applyBorder="1" applyAlignment="1">
      <alignment horizontal="center" vertical="center"/>
    </xf>
    <xf numFmtId="0" fontId="53" fillId="0" borderId="0" xfId="0" applyFont="1" applyFill="1" applyBorder="1" applyAlignment="1">
      <alignment horizontal="center" vertical="center"/>
    </xf>
    <xf numFmtId="0" fontId="53" fillId="0" borderId="2" xfId="0" applyFont="1" applyFill="1" applyBorder="1" applyAlignment="1">
      <alignment horizontal="center" vertical="center"/>
    </xf>
    <xf numFmtId="174" fontId="53" fillId="0" borderId="82" xfId="0" applyNumberFormat="1" applyFont="1" applyBorder="1" applyAlignment="1">
      <alignment horizontal="center" vertical="center" wrapText="1"/>
    </xf>
    <xf numFmtId="0" fontId="53" fillId="0" borderId="73" xfId="0" applyFont="1" applyBorder="1" applyAlignment="1">
      <alignment horizontal="center" vertical="center"/>
    </xf>
    <xf numFmtId="0" fontId="53" fillId="0" borderId="4" xfId="0" applyFont="1" applyBorder="1" applyAlignment="1">
      <alignment horizontal="center" vertical="center"/>
    </xf>
    <xf numFmtId="0" fontId="53" fillId="0" borderId="74" xfId="0" applyFont="1" applyBorder="1" applyAlignment="1">
      <alignment horizontal="center" vertical="center"/>
    </xf>
    <xf numFmtId="0" fontId="53" fillId="0" borderId="8" xfId="0" applyFont="1" applyBorder="1" applyAlignment="1">
      <alignment horizontal="center" vertical="center"/>
    </xf>
    <xf numFmtId="0" fontId="53" fillId="0" borderId="11" xfId="0" applyFont="1" applyBorder="1" applyAlignment="1">
      <alignment horizontal="center" vertical="center"/>
    </xf>
    <xf numFmtId="0" fontId="53" fillId="0" borderId="8" xfId="0" applyFont="1" applyBorder="1"/>
    <xf numFmtId="0" fontId="53" fillId="0" borderId="30" xfId="0" applyFont="1" applyBorder="1" applyAlignment="1">
      <alignment horizontal="center" vertical="center"/>
    </xf>
    <xf numFmtId="0" fontId="53" fillId="0" borderId="5" xfId="0" applyFont="1" applyBorder="1" applyAlignment="1">
      <alignment horizontal="center" vertical="center"/>
    </xf>
    <xf numFmtId="0" fontId="53" fillId="0" borderId="31" xfId="0" applyFont="1" applyBorder="1" applyAlignment="1">
      <alignment horizontal="center" vertical="center"/>
    </xf>
    <xf numFmtId="0" fontId="53" fillId="0" borderId="0" xfId="0" applyFont="1" applyBorder="1" applyAlignment="1">
      <alignment horizontal="center" vertical="center"/>
    </xf>
    <xf numFmtId="0" fontId="53" fillId="0" borderId="16" xfId="0" applyFont="1" applyBorder="1" applyAlignment="1">
      <alignment horizontal="center" vertical="center"/>
    </xf>
    <xf numFmtId="0" fontId="53" fillId="0" borderId="0" xfId="0" applyFont="1" applyBorder="1"/>
    <xf numFmtId="174" fontId="53" fillId="0" borderId="71" xfId="0" applyNumberFormat="1" applyFont="1" applyBorder="1" applyAlignment="1">
      <alignment horizontal="center" vertical="center" wrapText="1"/>
    </xf>
    <xf numFmtId="0" fontId="53" fillId="0" borderId="75" xfId="0" applyFont="1" applyBorder="1" applyAlignment="1">
      <alignment horizontal="center" vertical="center"/>
    </xf>
    <xf numFmtId="0" fontId="53" fillId="0" borderId="6" xfId="0" applyFont="1" applyBorder="1" applyAlignment="1">
      <alignment horizontal="center" vertical="center"/>
    </xf>
    <xf numFmtId="0" fontId="53" fillId="0" borderId="76" xfId="0" applyFont="1" applyBorder="1" applyAlignment="1">
      <alignment horizontal="center" vertical="center"/>
    </xf>
    <xf numFmtId="0" fontId="53" fillId="0" borderId="17" xfId="0" applyFont="1" applyBorder="1" applyAlignment="1">
      <alignment horizontal="center" vertical="center"/>
    </xf>
    <xf numFmtId="0" fontId="53" fillId="0" borderId="12" xfId="0" applyFont="1" applyBorder="1" applyAlignment="1">
      <alignment horizontal="center" vertical="center"/>
    </xf>
    <xf numFmtId="0" fontId="53" fillId="0" borderId="79" xfId="0" applyFont="1" applyBorder="1" applyAlignment="1">
      <alignment horizontal="center" vertical="center" wrapText="1"/>
    </xf>
    <xf numFmtId="2" fontId="53" fillId="0" borderId="80" xfId="0" applyNumberFormat="1" applyFont="1" applyBorder="1" applyAlignment="1">
      <alignment horizontal="center" vertical="center"/>
    </xf>
    <xf numFmtId="2" fontId="53" fillId="0" borderId="18" xfId="0" applyNumberFormat="1" applyFont="1" applyBorder="1" applyAlignment="1">
      <alignment horizontal="center" vertical="center" wrapText="1"/>
    </xf>
    <xf numFmtId="0" fontId="53" fillId="0" borderId="80" xfId="0" applyFont="1" applyBorder="1" applyAlignment="1">
      <alignment horizontal="center" vertical="center"/>
    </xf>
    <xf numFmtId="0" fontId="53" fillId="0" borderId="3" xfId="0" applyFont="1" applyBorder="1" applyAlignment="1">
      <alignment horizontal="center" vertical="center"/>
    </xf>
    <xf numFmtId="0" fontId="53" fillId="0" borderId="81" xfId="0" applyFont="1" applyBorder="1" applyAlignment="1">
      <alignment horizontal="center" vertical="center"/>
    </xf>
    <xf numFmtId="0" fontId="53" fillId="0" borderId="13" xfId="0" applyFont="1" applyBorder="1" applyAlignment="1">
      <alignment horizontal="center" vertical="center"/>
    </xf>
    <xf numFmtId="0" fontId="53" fillId="0" borderId="18" xfId="0" applyFont="1" applyBorder="1" applyAlignment="1">
      <alignment horizontal="center" vertical="center"/>
    </xf>
    <xf numFmtId="0" fontId="53" fillId="0" borderId="0" xfId="0" applyFont="1"/>
    <xf numFmtId="0" fontId="53" fillId="0" borderId="27" xfId="0" applyFont="1" applyBorder="1" applyAlignment="1">
      <alignment horizontal="center" vertical="center" wrapText="1"/>
    </xf>
    <xf numFmtId="169" fontId="53" fillId="0" borderId="35" xfId="0" applyNumberFormat="1" applyFont="1" applyBorder="1" applyAlignment="1">
      <alignment horizontal="center" vertical="center"/>
    </xf>
    <xf numFmtId="169" fontId="53" fillId="0" borderId="39" xfId="0" applyNumberFormat="1" applyFont="1" applyBorder="1" applyAlignment="1">
      <alignment horizontal="center" vertical="center" wrapText="1"/>
    </xf>
    <xf numFmtId="169" fontId="53" fillId="0" borderId="36" xfId="0" applyNumberFormat="1" applyFont="1" applyBorder="1" applyAlignment="1">
      <alignment horizontal="center" vertical="center" wrapText="1"/>
    </xf>
    <xf numFmtId="169" fontId="53" fillId="0" borderId="38" xfId="0" applyNumberFormat="1" applyFont="1" applyBorder="1" applyAlignment="1">
      <alignment horizontal="center" vertical="center" wrapText="1"/>
    </xf>
    <xf numFmtId="0" fontId="53" fillId="0" borderId="35" xfId="0" applyFont="1" applyBorder="1" applyAlignment="1">
      <alignment horizontal="center" vertical="center"/>
    </xf>
    <xf numFmtId="170" fontId="53" fillId="0" borderId="36" xfId="152" applyNumberFormat="1" applyFont="1" applyBorder="1" applyAlignment="1">
      <alignment horizontal="center" vertical="center"/>
    </xf>
    <xf numFmtId="0" fontId="53" fillId="0" borderId="38" xfId="0" applyFont="1" applyBorder="1" applyAlignment="1">
      <alignment horizontal="center" vertical="center"/>
    </xf>
    <xf numFmtId="0" fontId="53" fillId="0" borderId="27" xfId="0" applyFont="1" applyBorder="1" applyAlignment="1">
      <alignment horizontal="center" vertical="center"/>
    </xf>
    <xf numFmtId="0" fontId="53" fillId="0" borderId="39" xfId="0" applyFont="1" applyBorder="1" applyAlignment="1">
      <alignment horizontal="center" vertical="center"/>
    </xf>
    <xf numFmtId="0" fontId="53" fillId="0" borderId="36" xfId="0" applyFont="1" applyBorder="1" applyAlignment="1">
      <alignment horizontal="center" vertical="center"/>
    </xf>
    <xf numFmtId="0" fontId="55" fillId="27" borderId="3" xfId="0" applyFont="1" applyFill="1" applyBorder="1" applyAlignment="1">
      <alignment horizontal="center" vertical="center" wrapText="1"/>
    </xf>
    <xf numFmtId="0" fontId="56" fillId="29" borderId="6" xfId="0" applyFont="1" applyFill="1" applyBorder="1" applyAlignment="1">
      <alignment vertical="center" wrapText="1"/>
    </xf>
    <xf numFmtId="0" fontId="55" fillId="27" borderId="3" xfId="0" applyFont="1" applyFill="1" applyBorder="1" applyAlignment="1">
      <alignment horizontal="center" vertical="center"/>
    </xf>
    <xf numFmtId="0" fontId="53" fillId="29" borderId="3" xfId="0" applyFont="1" applyFill="1" applyBorder="1" applyAlignment="1">
      <alignment horizontal="center" vertical="center"/>
    </xf>
    <xf numFmtId="0" fontId="56" fillId="29" borderId="3" xfId="0" applyFont="1" applyFill="1" applyBorder="1" applyAlignment="1">
      <alignment horizontal="left" vertical="center" wrapText="1"/>
    </xf>
    <xf numFmtId="178" fontId="52" fillId="30" borderId="6" xfId="152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31" borderId="0" xfId="0" applyFont="1" applyFill="1" applyBorder="1" applyAlignment="1">
      <alignment horizontal="left" vertical="center"/>
    </xf>
    <xf numFmtId="0" fontId="1" fillId="31" borderId="30" xfId="0" applyFont="1" applyFill="1" applyBorder="1" applyAlignment="1">
      <alignment horizontal="center" vertical="center"/>
    </xf>
    <xf numFmtId="0" fontId="1" fillId="31" borderId="16" xfId="0" applyFont="1" applyFill="1" applyBorder="1" applyAlignment="1">
      <alignment horizontal="center" vertical="center"/>
    </xf>
    <xf numFmtId="0" fontId="1" fillId="31" borderId="5" xfId="0" applyFont="1" applyFill="1" applyBorder="1" applyAlignment="1">
      <alignment horizontal="left" vertical="center"/>
    </xf>
    <xf numFmtId="0" fontId="1" fillId="31" borderId="16" xfId="0" applyFont="1" applyFill="1" applyBorder="1" applyAlignment="1">
      <alignment horizontal="left" vertical="center"/>
    </xf>
    <xf numFmtId="0" fontId="1" fillId="31" borderId="31" xfId="0" applyFont="1" applyFill="1" applyBorder="1" applyAlignment="1">
      <alignment horizontal="left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 wrapText="1"/>
    </xf>
    <xf numFmtId="179" fontId="1" fillId="0" borderId="30" xfId="0" applyNumberFormat="1" applyFont="1" applyFill="1" applyBorder="1" applyAlignment="1">
      <alignment horizontal="center" vertical="center"/>
    </xf>
    <xf numFmtId="179" fontId="1" fillId="0" borderId="16" xfId="0" applyNumberFormat="1" applyFont="1" applyFill="1" applyBorder="1" applyAlignment="1">
      <alignment horizontal="center" vertical="center"/>
    </xf>
    <xf numFmtId="0" fontId="1" fillId="31" borderId="0" xfId="0" applyFont="1" applyFill="1" applyBorder="1" applyAlignment="1">
      <alignment horizontal="center" vertical="center"/>
    </xf>
    <xf numFmtId="0" fontId="1" fillId="31" borderId="5" xfId="0" applyFont="1" applyFill="1" applyBorder="1" applyAlignment="1">
      <alignment horizontal="center" vertical="center"/>
    </xf>
    <xf numFmtId="0" fontId="1" fillId="31" borderId="2" xfId="0" applyFont="1" applyFill="1" applyBorder="1" applyAlignment="1">
      <alignment horizontal="center" vertical="center"/>
    </xf>
    <xf numFmtId="0" fontId="1" fillId="31" borderId="31" xfId="0" applyFont="1" applyFill="1" applyBorder="1" applyAlignment="1">
      <alignment horizontal="center" vertical="center"/>
    </xf>
    <xf numFmtId="0" fontId="1" fillId="31" borderId="0" xfId="0" applyFont="1" applyFill="1" applyBorder="1" applyAlignment="1">
      <alignment vertical="center"/>
    </xf>
    <xf numFmtId="0" fontId="1" fillId="31" borderId="30" xfId="0" applyFont="1" applyFill="1" applyBorder="1" applyAlignment="1">
      <alignment vertical="center"/>
    </xf>
    <xf numFmtId="0" fontId="1" fillId="31" borderId="16" xfId="0" applyFont="1" applyFill="1" applyBorder="1" applyAlignment="1">
      <alignment vertical="center"/>
    </xf>
    <xf numFmtId="0" fontId="1" fillId="31" borderId="5" xfId="0" applyFont="1" applyFill="1" applyBorder="1" applyAlignment="1">
      <alignment vertical="center"/>
    </xf>
    <xf numFmtId="0" fontId="1" fillId="31" borderId="31" xfId="0" applyFont="1" applyFill="1" applyBorder="1" applyAlignment="1">
      <alignment vertical="center"/>
    </xf>
    <xf numFmtId="0" fontId="1" fillId="31" borderId="2" xfId="0" applyFont="1" applyFill="1" applyBorder="1" applyAlignment="1">
      <alignment vertical="center"/>
    </xf>
    <xf numFmtId="0" fontId="1" fillId="31" borderId="0" xfId="0" applyFont="1" applyFill="1" applyAlignment="1">
      <alignment vertical="center" wrapText="1"/>
    </xf>
    <xf numFmtId="0" fontId="1" fillId="31" borderId="0" xfId="0" applyFont="1" applyFill="1" applyAlignment="1"/>
    <xf numFmtId="0" fontId="1" fillId="31" borderId="30" xfId="0" applyFont="1" applyFill="1" applyBorder="1" applyAlignment="1">
      <alignment horizontal="left" vertical="center"/>
    </xf>
    <xf numFmtId="0" fontId="1" fillId="31" borderId="0" xfId="0" applyFont="1" applyFill="1" applyAlignment="1">
      <alignment horizontal="left"/>
    </xf>
    <xf numFmtId="0" fontId="1" fillId="31" borderId="0" xfId="0" applyFont="1" applyFill="1" applyBorder="1" applyAlignment="1">
      <alignment horizontal="left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179" fontId="1" fillId="32" borderId="30" xfId="0" applyNumberFormat="1" applyFont="1" applyFill="1" applyBorder="1" applyAlignment="1">
      <alignment horizontal="center" vertical="center"/>
    </xf>
    <xf numFmtId="179" fontId="1" fillId="32" borderId="16" xfId="0" applyNumberFormat="1" applyFont="1" applyFill="1" applyBorder="1" applyAlignment="1">
      <alignment horizontal="center" vertical="center"/>
    </xf>
    <xf numFmtId="179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33" borderId="30" xfId="0" applyFont="1" applyFill="1" applyBorder="1" applyAlignment="1">
      <alignment horizontal="center" vertical="center"/>
    </xf>
    <xf numFmtId="0" fontId="1" fillId="33" borderId="16" xfId="0" applyFont="1" applyFill="1" applyBorder="1" applyAlignment="1">
      <alignment horizontal="center" vertical="center"/>
    </xf>
    <xf numFmtId="0" fontId="1" fillId="32" borderId="0" xfId="0" applyFont="1" applyFill="1"/>
    <xf numFmtId="0" fontId="1" fillId="34" borderId="59" xfId="0" applyFont="1" applyFill="1" applyBorder="1" applyAlignment="1">
      <alignment horizontal="center" vertical="center" wrapText="1"/>
    </xf>
    <xf numFmtId="0" fontId="1" fillId="34" borderId="0" xfId="0" applyFont="1" applyFill="1"/>
    <xf numFmtId="2" fontId="1" fillId="0" borderId="16" xfId="0" applyNumberFormat="1" applyFont="1" applyFill="1" applyBorder="1" applyAlignment="1">
      <alignment horizontal="center" vertical="center"/>
    </xf>
    <xf numFmtId="2" fontId="1" fillId="0" borderId="71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Fill="1" applyAlignment="1">
      <alignment horizontal="center"/>
    </xf>
    <xf numFmtId="2" fontId="1" fillId="0" borderId="39" xfId="0" applyNumberFormat="1" applyFont="1" applyFill="1" applyBorder="1" applyAlignment="1">
      <alignment horizontal="center" vertical="center"/>
    </xf>
    <xf numFmtId="2" fontId="1" fillId="0" borderId="39" xfId="0" applyNumberFormat="1" applyFont="1" applyFill="1" applyBorder="1" applyAlignment="1">
      <alignment horizontal="center" vertical="center" wrapText="1"/>
    </xf>
    <xf numFmtId="2" fontId="1" fillId="0" borderId="72" xfId="0" applyNumberFormat="1" applyFont="1" applyFill="1" applyBorder="1" applyAlignment="1">
      <alignment horizontal="center" vertical="center" wrapText="1"/>
    </xf>
    <xf numFmtId="2" fontId="1" fillId="34" borderId="0" xfId="0" applyNumberFormat="1" applyFont="1" applyFill="1" applyAlignment="1">
      <alignment horizontal="center"/>
    </xf>
    <xf numFmtId="2" fontId="2" fillId="34" borderId="0" xfId="0" applyNumberFormat="1" applyFont="1" applyFill="1"/>
    <xf numFmtId="2" fontId="1" fillId="34" borderId="0" xfId="0" applyNumberFormat="1" applyFont="1" applyFill="1"/>
    <xf numFmtId="2" fontId="1" fillId="32" borderId="39" xfId="0" applyNumberFormat="1" applyFont="1" applyFill="1" applyBorder="1" applyAlignment="1">
      <alignment horizontal="center" vertical="center"/>
    </xf>
    <xf numFmtId="2" fontId="1" fillId="32" borderId="39" xfId="0" applyNumberFormat="1" applyFont="1" applyFill="1" applyBorder="1" applyAlignment="1">
      <alignment horizontal="center" vertical="center" wrapText="1"/>
    </xf>
    <xf numFmtId="2" fontId="1" fillId="32" borderId="72" xfId="0" applyNumberFormat="1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 wrapText="1"/>
    </xf>
    <xf numFmtId="0" fontId="6" fillId="8" borderId="11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6" fillId="8" borderId="0" xfId="0" applyFont="1" applyFill="1" applyBorder="1" applyAlignment="1">
      <alignment horizontal="center" vertical="center" wrapText="1"/>
    </xf>
    <xf numFmtId="0" fontId="6" fillId="8" borderId="16" xfId="0" applyFont="1" applyFill="1" applyBorder="1" applyAlignment="1">
      <alignment horizontal="center" vertical="center" wrapText="1"/>
    </xf>
    <xf numFmtId="0" fontId="6" fillId="8" borderId="10" xfId="0" applyFont="1" applyFill="1" applyBorder="1" applyAlignment="1">
      <alignment horizontal="center" vertical="center" wrapText="1"/>
    </xf>
    <xf numFmtId="0" fontId="6" fillId="8" borderId="17" xfId="0" applyFont="1" applyFill="1" applyBorder="1" applyAlignment="1">
      <alignment horizontal="center" vertical="center" wrapText="1"/>
    </xf>
    <xf numFmtId="0" fontId="6" fillId="8" borderId="12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37" fillId="8" borderId="9" xfId="0" applyFont="1" applyFill="1" applyBorder="1" applyAlignment="1">
      <alignment horizontal="center" vertical="center" wrapText="1"/>
    </xf>
    <xf numFmtId="0" fontId="37" fillId="8" borderId="8" xfId="0" applyFont="1" applyFill="1" applyBorder="1" applyAlignment="1">
      <alignment horizontal="center" vertical="center" wrapText="1"/>
    </xf>
    <xf numFmtId="0" fontId="37" fillId="8" borderId="2" xfId="0" applyFont="1" applyFill="1" applyBorder="1" applyAlignment="1">
      <alignment horizontal="center" vertical="center" wrapText="1"/>
    </xf>
    <xf numFmtId="0" fontId="37" fillId="8" borderId="0" xfId="0" applyFont="1" applyFill="1" applyBorder="1" applyAlignment="1">
      <alignment horizontal="center" vertical="center" wrapText="1"/>
    </xf>
    <xf numFmtId="0" fontId="37" fillId="8" borderId="10" xfId="0" applyFont="1" applyFill="1" applyBorder="1" applyAlignment="1">
      <alignment horizontal="center" vertical="center" wrapText="1"/>
    </xf>
    <xf numFmtId="0" fontId="37" fillId="8" borderId="17" xfId="0" applyFont="1" applyFill="1" applyBorder="1" applyAlignment="1">
      <alignment horizontal="center" vertical="center" wrapText="1"/>
    </xf>
    <xf numFmtId="0" fontId="4" fillId="24" borderId="3" xfId="0" applyFont="1" applyFill="1" applyBorder="1" applyAlignment="1">
      <alignment horizontal="center" vertical="center" wrapText="1"/>
    </xf>
    <xf numFmtId="0" fontId="4" fillId="24" borderId="29" xfId="0" applyFont="1" applyFill="1" applyBorder="1" applyAlignment="1">
      <alignment horizontal="center" vertical="center" wrapText="1"/>
    </xf>
    <xf numFmtId="0" fontId="4" fillId="24" borderId="7" xfId="0" applyFont="1" applyFill="1" applyBorder="1" applyAlignment="1">
      <alignment horizontal="center" vertical="center" wrapText="1"/>
    </xf>
    <xf numFmtId="0" fontId="4" fillId="24" borderId="13" xfId="0" applyFont="1" applyFill="1" applyBorder="1" applyAlignment="1">
      <alignment horizontal="center" vertical="center" wrapText="1"/>
    </xf>
    <xf numFmtId="0" fontId="4" fillId="24" borderId="18" xfId="0" applyFont="1" applyFill="1" applyBorder="1" applyAlignment="1">
      <alignment horizontal="center" vertical="center" wrapText="1"/>
    </xf>
    <xf numFmtId="0" fontId="46" fillId="29" borderId="56" xfId="0" applyFont="1" applyFill="1" applyBorder="1" applyAlignment="1">
      <alignment horizontal="center" vertical="center" wrapText="1"/>
    </xf>
    <xf numFmtId="0" fontId="46" fillId="29" borderId="5" xfId="0" applyFont="1" applyFill="1" applyBorder="1" applyAlignment="1">
      <alignment horizontal="center" vertical="center" wrapText="1"/>
    </xf>
    <xf numFmtId="0" fontId="46" fillId="29" borderId="36" xfId="0" applyFont="1" applyFill="1" applyBorder="1" applyAlignment="1">
      <alignment horizontal="center" vertical="center" wrapText="1"/>
    </xf>
    <xf numFmtId="0" fontId="46" fillId="29" borderId="41" xfId="0" applyFont="1" applyFill="1" applyBorder="1" applyAlignment="1">
      <alignment horizontal="center" vertical="center" wrapText="1"/>
    </xf>
    <xf numFmtId="0" fontId="46" fillId="29" borderId="16" xfId="0" applyFont="1" applyFill="1" applyBorder="1" applyAlignment="1">
      <alignment horizontal="center" vertical="center" wrapText="1"/>
    </xf>
    <xf numFmtId="0" fontId="46" fillId="29" borderId="39" xfId="0" applyFont="1" applyFill="1" applyBorder="1" applyAlignment="1">
      <alignment horizontal="center" vertical="center" wrapText="1"/>
    </xf>
    <xf numFmtId="0" fontId="46" fillId="29" borderId="6" xfId="0" applyFont="1" applyFill="1" applyBorder="1" applyAlignment="1">
      <alignment horizontal="center" vertical="center" wrapText="1"/>
    </xf>
    <xf numFmtId="0" fontId="46" fillId="29" borderId="4" xfId="0" applyFont="1" applyFill="1" applyBorder="1" applyAlignment="1">
      <alignment horizontal="left" vertical="center" wrapText="1"/>
    </xf>
    <xf numFmtId="0" fontId="46" fillId="29" borderId="6" xfId="0" applyFont="1" applyFill="1" applyBorder="1" applyAlignment="1">
      <alignment horizontal="left" vertical="center" wrapText="1"/>
    </xf>
    <xf numFmtId="0" fontId="4" fillId="24" borderId="3" xfId="0" applyFont="1" applyFill="1" applyBorder="1" applyAlignment="1">
      <alignment horizontal="center" vertical="center"/>
    </xf>
    <xf numFmtId="0" fontId="46" fillId="29" borderId="54" xfId="0" applyFont="1" applyFill="1" applyBorder="1" applyAlignment="1">
      <alignment horizontal="center" vertical="center" wrapText="1"/>
    </xf>
    <xf numFmtId="0" fontId="17" fillId="0" borderId="62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7" fillId="0" borderId="38" xfId="0" applyFont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7" fillId="0" borderId="62" xfId="0" applyFont="1" applyFill="1" applyBorder="1" applyAlignment="1">
      <alignment horizontal="center" vertical="center"/>
    </xf>
    <xf numFmtId="0" fontId="17" fillId="0" borderId="31" xfId="0" applyFont="1" applyFill="1" applyBorder="1" applyAlignment="1">
      <alignment horizontal="center" vertical="center"/>
    </xf>
    <xf numFmtId="0" fontId="17" fillId="0" borderId="38" xfId="0" applyFont="1" applyFill="1" applyBorder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78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68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69" xfId="0" applyFont="1" applyFill="1" applyBorder="1" applyAlignment="1">
      <alignment horizontal="center" vertical="center" wrapText="1"/>
    </xf>
    <xf numFmtId="0" fontId="1" fillId="0" borderId="69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70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1" fillId="0" borderId="68" xfId="0" applyFont="1" applyFill="1" applyBorder="1" applyAlignment="1">
      <alignment horizontal="center" vertical="center" wrapText="1"/>
    </xf>
    <xf numFmtId="0" fontId="1" fillId="0" borderId="41" xfId="0" applyFont="1" applyFill="1" applyBorder="1" applyAlignment="1">
      <alignment horizontal="center" vertical="center" wrapText="1"/>
    </xf>
    <xf numFmtId="0" fontId="1" fillId="24" borderId="47" xfId="0" applyFont="1" applyFill="1" applyBorder="1" applyAlignment="1">
      <alignment horizontal="center" vertical="center"/>
    </xf>
    <xf numFmtId="0" fontId="1" fillId="24" borderId="48" xfId="0" applyFont="1" applyFill="1" applyBorder="1" applyAlignment="1">
      <alignment horizontal="center" vertical="center"/>
    </xf>
    <xf numFmtId="0" fontId="1" fillId="24" borderId="49" xfId="0" applyFont="1" applyFill="1" applyBorder="1" applyAlignment="1">
      <alignment horizontal="center" vertical="center"/>
    </xf>
    <xf numFmtId="0" fontId="1" fillId="24" borderId="64" xfId="0" applyFont="1" applyFill="1" applyBorder="1" applyAlignment="1">
      <alignment horizontal="center" vertical="center"/>
    </xf>
    <xf numFmtId="0" fontId="1" fillId="24" borderId="65" xfId="0" applyFont="1" applyFill="1" applyBorder="1" applyAlignment="1">
      <alignment horizontal="center" vertical="center"/>
    </xf>
    <xf numFmtId="0" fontId="1" fillId="0" borderId="77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66" xfId="0" applyFont="1" applyFill="1" applyBorder="1" applyAlignment="1">
      <alignment horizontal="center" vertical="center" wrapText="1"/>
    </xf>
    <xf numFmtId="0" fontId="1" fillId="0" borderId="67" xfId="0" applyFont="1" applyFill="1" applyBorder="1" applyAlignment="1">
      <alignment horizontal="center" vertical="center" wrapText="1"/>
    </xf>
    <xf numFmtId="0" fontId="1" fillId="0" borderId="78" xfId="0" applyFont="1" applyFill="1" applyBorder="1" applyAlignment="1">
      <alignment horizontal="center" vertical="center" wrapText="1"/>
    </xf>
    <xf numFmtId="0" fontId="1" fillId="25" borderId="47" xfId="0" applyFont="1" applyFill="1" applyBorder="1" applyAlignment="1">
      <alignment horizontal="center" vertical="center"/>
    </xf>
    <xf numFmtId="0" fontId="1" fillId="25" borderId="48" xfId="0" applyFont="1" applyFill="1" applyBorder="1" applyAlignment="1">
      <alignment horizontal="center" vertical="center"/>
    </xf>
    <xf numFmtId="0" fontId="1" fillId="25" borderId="49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 wrapText="1"/>
    </xf>
    <xf numFmtId="0" fontId="1" fillId="0" borderId="39" xfId="0" applyFont="1" applyFill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0" fontId="1" fillId="0" borderId="77" xfId="0" applyFont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7" fillId="0" borderId="58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24" borderId="50" xfId="0" applyFont="1" applyFill="1" applyBorder="1" applyAlignment="1">
      <alignment horizontal="center" vertical="center" wrapText="1"/>
    </xf>
    <xf numFmtId="0" fontId="1" fillId="24" borderId="51" xfId="0" applyFont="1" applyFill="1" applyBorder="1" applyAlignment="1">
      <alignment horizontal="center" vertical="center" wrapText="1"/>
    </xf>
    <xf numFmtId="0" fontId="1" fillId="24" borderId="62" xfId="0" applyFont="1" applyFill="1" applyBorder="1" applyAlignment="1">
      <alignment horizontal="center" vertical="center" wrapText="1"/>
    </xf>
    <xf numFmtId="0" fontId="1" fillId="24" borderId="63" xfId="0" applyFont="1" applyFill="1" applyBorder="1" applyAlignment="1">
      <alignment horizontal="center" vertical="center" wrapText="1"/>
    </xf>
    <xf numFmtId="0" fontId="1" fillId="24" borderId="64" xfId="0" applyFont="1" applyFill="1" applyBorder="1" applyAlignment="1">
      <alignment horizontal="center" vertical="center" wrapText="1"/>
    </xf>
    <xf numFmtId="0" fontId="1" fillId="24" borderId="65" xfId="0" applyFont="1" applyFill="1" applyBorder="1" applyAlignment="1">
      <alignment horizontal="center" vertical="center" wrapText="1"/>
    </xf>
    <xf numFmtId="0" fontId="1" fillId="25" borderId="62" xfId="0" applyFont="1" applyFill="1" applyBorder="1" applyAlignment="1">
      <alignment horizontal="center" vertical="center" wrapText="1"/>
    </xf>
    <xf numFmtId="0" fontId="1" fillId="25" borderId="63" xfId="0" applyFont="1" applyFill="1" applyBorder="1" applyAlignment="1">
      <alignment horizontal="center" vertical="center" wrapText="1"/>
    </xf>
    <xf numFmtId="0" fontId="1" fillId="25" borderId="50" xfId="0" applyFont="1" applyFill="1" applyBorder="1" applyAlignment="1">
      <alignment horizontal="center" vertical="center" wrapText="1"/>
    </xf>
    <xf numFmtId="0" fontId="1" fillId="25" borderId="51" xfId="0" applyFont="1" applyFill="1" applyBorder="1" applyAlignment="1">
      <alignment horizontal="center" vertical="center" wrapText="1"/>
    </xf>
    <xf numFmtId="0" fontId="1" fillId="25" borderId="68" xfId="0" applyFont="1" applyFill="1" applyBorder="1" applyAlignment="1">
      <alignment horizontal="center" vertical="center" wrapText="1"/>
    </xf>
    <xf numFmtId="0" fontId="1" fillId="25" borderId="41" xfId="0" applyFont="1" applyFill="1" applyBorder="1" applyAlignment="1">
      <alignment horizontal="center" vertical="center" wrapText="1"/>
    </xf>
    <xf numFmtId="0" fontId="1" fillId="25" borderId="112" xfId="0" applyFont="1" applyFill="1" applyBorder="1" applyAlignment="1">
      <alignment horizontal="center" vertical="center" wrapText="1"/>
    </xf>
    <xf numFmtId="0" fontId="1" fillId="25" borderId="43" xfId="0" applyFont="1" applyFill="1" applyBorder="1" applyAlignment="1">
      <alignment horizontal="center" vertical="center" wrapText="1"/>
    </xf>
    <xf numFmtId="0" fontId="1" fillId="25" borderId="40" xfId="0" applyFont="1" applyFill="1" applyBorder="1" applyAlignment="1">
      <alignment horizontal="center" vertical="center" wrapText="1"/>
    </xf>
    <xf numFmtId="0" fontId="1" fillId="25" borderId="42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 wrapText="1"/>
    </xf>
    <xf numFmtId="0" fontId="17" fillId="0" borderId="62" xfId="0" applyFont="1" applyFill="1" applyBorder="1" applyAlignment="1">
      <alignment horizontal="center" vertical="center" wrapText="1"/>
    </xf>
    <xf numFmtId="0" fontId="17" fillId="0" borderId="31" xfId="0" applyFont="1" applyFill="1" applyBorder="1" applyAlignment="1">
      <alignment horizontal="center" vertical="center" wrapText="1"/>
    </xf>
    <xf numFmtId="0" fontId="17" fillId="0" borderId="38" xfId="0" applyFont="1" applyFill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25" borderId="56" xfId="0" applyFont="1" applyFill="1" applyBorder="1" applyAlignment="1">
      <alignment horizontal="center" vertical="center" wrapText="1"/>
    </xf>
    <xf numFmtId="0" fontId="1" fillId="25" borderId="55" xfId="0" applyFont="1" applyFill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108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50" fillId="27" borderId="87" xfId="0" applyFont="1" applyFill="1" applyBorder="1" applyAlignment="1">
      <alignment horizontal="center"/>
    </xf>
    <xf numFmtId="0" fontId="50" fillId="27" borderId="88" xfId="0" applyFont="1" applyFill="1" applyBorder="1" applyAlignment="1">
      <alignment horizontal="center"/>
    </xf>
    <xf numFmtId="0" fontId="50" fillId="27" borderId="89" xfId="0" applyFont="1" applyFill="1" applyBorder="1" applyAlignment="1">
      <alignment horizontal="center"/>
    </xf>
    <xf numFmtId="0" fontId="50" fillId="27" borderId="68" xfId="0" applyFont="1" applyFill="1" applyBorder="1" applyAlignment="1">
      <alignment horizontal="center" vertical="center" wrapText="1"/>
    </xf>
    <xf numFmtId="0" fontId="50" fillId="27" borderId="60" xfId="0" applyFont="1" applyFill="1" applyBorder="1" applyAlignment="1">
      <alignment horizontal="center" vertical="center" wrapText="1"/>
    </xf>
    <xf numFmtId="0" fontId="50" fillId="27" borderId="96" xfId="0" applyFont="1" applyFill="1" applyBorder="1" applyAlignment="1">
      <alignment horizontal="center" vertical="center" wrapText="1"/>
    </xf>
    <xf numFmtId="0" fontId="50" fillId="27" borderId="97" xfId="0" applyFont="1" applyFill="1" applyBorder="1" applyAlignment="1">
      <alignment horizontal="center" vertical="center" wrapText="1"/>
    </xf>
    <xf numFmtId="0" fontId="50" fillId="27" borderId="98" xfId="0" applyFont="1" applyFill="1" applyBorder="1" applyAlignment="1">
      <alignment horizontal="center" vertical="center" wrapText="1"/>
    </xf>
    <xf numFmtId="0" fontId="50" fillId="27" borderId="99" xfId="0" applyFont="1" applyFill="1" applyBorder="1" applyAlignment="1">
      <alignment horizontal="center" vertical="center" wrapText="1"/>
    </xf>
    <xf numFmtId="0" fontId="1" fillId="0" borderId="100" xfId="0" applyFont="1" applyBorder="1" applyAlignment="1">
      <alignment horizontal="center" wrapText="1"/>
    </xf>
    <xf numFmtId="0" fontId="1" fillId="0" borderId="101" xfId="0" applyFont="1" applyBorder="1" applyAlignment="1">
      <alignment horizontal="center" wrapText="1"/>
    </xf>
    <xf numFmtId="0" fontId="1" fillId="0" borderId="94" xfId="0" applyFont="1" applyBorder="1" applyAlignment="1">
      <alignment horizontal="center" wrapText="1"/>
    </xf>
    <xf numFmtId="0" fontId="1" fillId="0" borderId="40" xfId="0" applyFont="1" applyFill="1" applyBorder="1" applyAlignment="1">
      <alignment horizontal="center" vertical="center" wrapText="1"/>
    </xf>
    <xf numFmtId="0" fontId="50" fillId="27" borderId="104" xfId="0" applyFont="1" applyFill="1" applyBorder="1" applyAlignment="1">
      <alignment horizontal="center" wrapText="1"/>
    </xf>
    <xf numFmtId="0" fontId="50" fillId="27" borderId="105" xfId="0" applyFont="1" applyFill="1" applyBorder="1" applyAlignment="1">
      <alignment horizontal="center" wrapText="1"/>
    </xf>
    <xf numFmtId="0" fontId="50" fillId="27" borderId="113" xfId="0" applyFont="1" applyFill="1" applyBorder="1" applyAlignment="1">
      <alignment horizontal="center"/>
    </xf>
    <xf numFmtId="0" fontId="1" fillId="0" borderId="102" xfId="0" applyFont="1" applyBorder="1" applyAlignment="1">
      <alignment horizontal="center" wrapText="1"/>
    </xf>
    <xf numFmtId="0" fontId="1" fillId="0" borderId="103" xfId="0" applyFont="1" applyBorder="1" applyAlignment="1">
      <alignment horizontal="center" wrapText="1"/>
    </xf>
    <xf numFmtId="0" fontId="1" fillId="0" borderId="95" xfId="0" applyFont="1" applyBorder="1" applyAlignment="1">
      <alignment horizontal="center" wrapText="1"/>
    </xf>
    <xf numFmtId="0" fontId="1" fillId="0" borderId="66" xfId="0" applyFont="1" applyBorder="1" applyAlignment="1">
      <alignment horizontal="center" vertical="center" wrapText="1"/>
    </xf>
    <xf numFmtId="0" fontId="53" fillId="0" borderId="50" xfId="0" applyFont="1" applyBorder="1" applyAlignment="1">
      <alignment horizontal="center" vertical="center"/>
    </xf>
    <xf numFmtId="0" fontId="53" fillId="0" borderId="30" xfId="0" applyFont="1" applyBorder="1" applyAlignment="1">
      <alignment horizontal="center" vertical="center"/>
    </xf>
    <xf numFmtId="0" fontId="53" fillId="0" borderId="35" xfId="0" applyFont="1" applyBorder="1" applyAlignment="1">
      <alignment horizontal="center" vertical="center"/>
    </xf>
    <xf numFmtId="0" fontId="54" fillId="0" borderId="62" xfId="0" applyFont="1" applyBorder="1" applyAlignment="1">
      <alignment horizontal="center" vertical="center" wrapText="1"/>
    </xf>
    <xf numFmtId="0" fontId="54" fillId="0" borderId="31" xfId="0" applyFont="1" applyBorder="1" applyAlignment="1">
      <alignment horizontal="center" vertical="center" wrapText="1"/>
    </xf>
    <xf numFmtId="0" fontId="54" fillId="0" borderId="38" xfId="0" applyFont="1" applyBorder="1" applyAlignment="1">
      <alignment horizontal="center" vertical="center" wrapText="1"/>
    </xf>
    <xf numFmtId="0" fontId="53" fillId="0" borderId="64" xfId="0" applyFont="1" applyFill="1" applyBorder="1" applyAlignment="1">
      <alignment horizontal="center" vertical="center" wrapText="1"/>
    </xf>
    <xf numFmtId="0" fontId="53" fillId="0" borderId="67" xfId="0" applyFont="1" applyFill="1" applyBorder="1" applyAlignment="1">
      <alignment horizontal="center" vertical="center" wrapText="1"/>
    </xf>
    <xf numFmtId="0" fontId="53" fillId="0" borderId="77" xfId="0" applyFont="1" applyBorder="1" applyAlignment="1">
      <alignment horizontal="center" vertical="center"/>
    </xf>
    <xf numFmtId="0" fontId="53" fillId="0" borderId="67" xfId="0" applyFont="1" applyBorder="1" applyAlignment="1">
      <alignment horizontal="center" vertical="center"/>
    </xf>
    <xf numFmtId="0" fontId="53" fillId="0" borderId="78" xfId="0" applyFont="1" applyBorder="1" applyAlignment="1">
      <alignment horizontal="center" vertical="center"/>
    </xf>
    <xf numFmtId="0" fontId="1" fillId="0" borderId="64" xfId="0" applyFont="1" applyFill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7" fillId="0" borderId="64" xfId="0" applyFont="1" applyBorder="1" applyAlignment="1">
      <alignment horizontal="center" vertical="center" wrapText="1"/>
    </xf>
    <xf numFmtId="0" fontId="17" fillId="0" borderId="67" xfId="0" applyFont="1" applyBorder="1" applyAlignment="1">
      <alignment horizontal="center" vertical="center" wrapText="1"/>
    </xf>
    <xf numFmtId="0" fontId="17" fillId="0" borderId="59" xfId="0" applyFont="1" applyBorder="1" applyAlignment="1">
      <alignment horizontal="center" vertical="center" wrapText="1"/>
    </xf>
    <xf numFmtId="0" fontId="1" fillId="0" borderId="59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left" vertical="center" wrapText="1"/>
    </xf>
    <xf numFmtId="0" fontId="5" fillId="0" borderId="15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180" fontId="1" fillId="0" borderId="30" xfId="0" applyNumberFormat="1" applyFont="1" applyFill="1" applyBorder="1" applyAlignment="1">
      <alignment horizontal="center" vertical="center" wrapText="1"/>
    </xf>
    <xf numFmtId="180" fontId="1" fillId="9" borderId="30" xfId="0" applyNumberFormat="1" applyFont="1" applyFill="1" applyBorder="1" applyAlignment="1">
      <alignment horizontal="center" vertical="center" wrapText="1"/>
    </xf>
    <xf numFmtId="180" fontId="1" fillId="32" borderId="30" xfId="0" applyNumberFormat="1" applyFont="1" applyFill="1" applyBorder="1" applyAlignment="1">
      <alignment horizontal="center" vertical="center" wrapText="1"/>
    </xf>
  </cellXfs>
  <cellStyles count="156">
    <cellStyle name="20 % - Accent1 2" xfId="108"/>
    <cellStyle name="20 % - Accent2 2" xfId="109"/>
    <cellStyle name="20 % - Accent3 2" xfId="110"/>
    <cellStyle name="20 % - Accent4 2" xfId="111"/>
    <cellStyle name="20 % - Accent5 2" xfId="112"/>
    <cellStyle name="20 % - Accent6 2" xfId="113"/>
    <cellStyle name="40 % - Accent1 2" xfId="114"/>
    <cellStyle name="40 % - Accent2 2" xfId="115"/>
    <cellStyle name="40 % - Accent3 2" xfId="116"/>
    <cellStyle name="40 % - Accent4 2" xfId="117"/>
    <cellStyle name="40 % - Accent5 2" xfId="118"/>
    <cellStyle name="40 % - Accent6 2" xfId="119"/>
    <cellStyle name="5x indented GHG Textfiels" xfId="1"/>
    <cellStyle name="60 % - Accent1 2" xfId="120"/>
    <cellStyle name="60 % - Accent2 2" xfId="121"/>
    <cellStyle name="60 % - Accent3 2" xfId="122"/>
    <cellStyle name="60 % - Accent4 2" xfId="123"/>
    <cellStyle name="60 % - Accent5 2" xfId="124"/>
    <cellStyle name="60 % - Accent6 2" xfId="125"/>
    <cellStyle name="Accent1" xfId="2" builtinId="29" customBuiltin="1"/>
    <cellStyle name="Accent1 2" xfId="126"/>
    <cellStyle name="Accent2" xfId="3" builtinId="33" customBuiltin="1"/>
    <cellStyle name="Accent2 2" xfId="127"/>
    <cellStyle name="Accent3" xfId="4" builtinId="37" customBuiltin="1"/>
    <cellStyle name="Accent3 2" xfId="128"/>
    <cellStyle name="Accent4" xfId="5" builtinId="41" customBuiltin="1"/>
    <cellStyle name="Accent4 2" xfId="129"/>
    <cellStyle name="Accent5" xfId="6" builtinId="45" customBuiltin="1"/>
    <cellStyle name="Accent5 2" xfId="130"/>
    <cellStyle name="Accent6" xfId="7" builtinId="49" customBuiltin="1"/>
    <cellStyle name="Accent6 2" xfId="131"/>
    <cellStyle name="Avertissement 2" xfId="132"/>
    <cellStyle name="Bad" xfId="154" builtinId="27"/>
    <cellStyle name="Calcul 2" xfId="133"/>
    <cellStyle name="Cellule liée 2" xfId="134"/>
    <cellStyle name="Comma" xfId="152" builtinId="3"/>
    <cellStyle name="Commentaire 2" xfId="135"/>
    <cellStyle name="Date" xfId="8"/>
    <cellStyle name="En-tête 1" xfId="9"/>
    <cellStyle name="En-tête 2" xfId="10"/>
    <cellStyle name="Entrée 2" xfId="136"/>
    <cellStyle name="F2" xfId="11"/>
    <cellStyle name="F3" xfId="12"/>
    <cellStyle name="F4" xfId="13"/>
    <cellStyle name="F5" xfId="14"/>
    <cellStyle name="F6" xfId="15"/>
    <cellStyle name="F7" xfId="16"/>
    <cellStyle name="F8" xfId="17"/>
    <cellStyle name="Financier0" xfId="18"/>
    <cellStyle name="Insatisfaisant 2" xfId="137"/>
    <cellStyle name="Lien hypertexte 2" xfId="19"/>
    <cellStyle name="Lien hypertexte 3" xfId="20"/>
    <cellStyle name="Lien hypertexte 4" xfId="21"/>
    <cellStyle name="Lien hypertexte 5" xfId="22"/>
    <cellStyle name="Lien hypertexte 6" xfId="23"/>
    <cellStyle name="Milliers 2" xfId="24"/>
    <cellStyle name="Milliers 3" xfId="25"/>
    <cellStyle name="Milliers 4" xfId="26"/>
    <cellStyle name="Milliers 5" xfId="27"/>
    <cellStyle name="Milliers 6" xfId="28"/>
    <cellStyle name="Milliers 7" xfId="29"/>
    <cellStyle name="Milliers 8" xfId="138"/>
    <cellStyle name="Monétaire 2" xfId="30"/>
    <cellStyle name="Monétaire 3" xfId="31"/>
    <cellStyle name="Monétaire 4" xfId="32"/>
    <cellStyle name="Monétaire 5" xfId="33"/>
    <cellStyle name="Monétaire 6" xfId="34"/>
    <cellStyle name="Monétaire0" xfId="35"/>
    <cellStyle name="Neutre 2" xfId="139"/>
    <cellStyle name="Normal" xfId="0" builtinId="0"/>
    <cellStyle name="Normal 10" xfId="36"/>
    <cellStyle name="Normal 10 2" xfId="37"/>
    <cellStyle name="Normal 11" xfId="38"/>
    <cellStyle name="Normal 11 2" xfId="39"/>
    <cellStyle name="Normal 12" xfId="40"/>
    <cellStyle name="Normal 12 2" xfId="41"/>
    <cellStyle name="Normal 13" xfId="42"/>
    <cellStyle name="Normal 13 2" xfId="43"/>
    <cellStyle name="Normal 14" xfId="44"/>
    <cellStyle name="Normal 15" xfId="45"/>
    <cellStyle name="Normal 16" xfId="46"/>
    <cellStyle name="Normal 17" xfId="47"/>
    <cellStyle name="Normal 18" xfId="48"/>
    <cellStyle name="Normal 19" xfId="49"/>
    <cellStyle name="Normal 2" xfId="50"/>
    <cellStyle name="Normal 2 10" xfId="51"/>
    <cellStyle name="Normal 2 11" xfId="52"/>
    <cellStyle name="Normal 2 12" xfId="140"/>
    <cellStyle name="Normal 2 2" xfId="53"/>
    <cellStyle name="Normal 2 2 2" xfId="54"/>
    <cellStyle name="Normal 2 3" xfId="55"/>
    <cellStyle name="Normal 2 3 2" xfId="56"/>
    <cellStyle name="Normal 2 4" xfId="57"/>
    <cellStyle name="Normal 2 5" xfId="58"/>
    <cellStyle name="Normal 2 6" xfId="59"/>
    <cellStyle name="Normal 2 7" xfId="60"/>
    <cellStyle name="Normal 2 8" xfId="61"/>
    <cellStyle name="Normal 2 9" xfId="62"/>
    <cellStyle name="Normal 20" xfId="63"/>
    <cellStyle name="Normal 21" xfId="64"/>
    <cellStyle name="Normal 22" xfId="65"/>
    <cellStyle name="Normal 23" xfId="66"/>
    <cellStyle name="Normal 24" xfId="67"/>
    <cellStyle name="Normal 25" xfId="68"/>
    <cellStyle name="Normal 26" xfId="69"/>
    <cellStyle name="Normal 27" xfId="70"/>
    <cellStyle name="Normal 28" xfId="71"/>
    <cellStyle name="Normal 29" xfId="106"/>
    <cellStyle name="Normal 3" xfId="72"/>
    <cellStyle name="Normal 3 2" xfId="73"/>
    <cellStyle name="Normal 3 2 2" xfId="74"/>
    <cellStyle name="Normal 3 3" xfId="75"/>
    <cellStyle name="Normal 3 3 2" xfId="76"/>
    <cellStyle name="Normal 3 4" xfId="77"/>
    <cellStyle name="Normal 3 5" xfId="78"/>
    <cellStyle name="Normal 3 6" xfId="79"/>
    <cellStyle name="Normal 3 7" xfId="80"/>
    <cellStyle name="Normal 30" xfId="141"/>
    <cellStyle name="Normal 31" xfId="107"/>
    <cellStyle name="Normal 4" xfId="81"/>
    <cellStyle name="Normal 5" xfId="82"/>
    <cellStyle name="Normal 5 2" xfId="83"/>
    <cellStyle name="Normal 5 2 2" xfId="84"/>
    <cellStyle name="Normal 5 3" xfId="85"/>
    <cellStyle name="Normal 5 3 2" xfId="86"/>
    <cellStyle name="Normal 5 4" xfId="87"/>
    <cellStyle name="Normal 5 5" xfId="88"/>
    <cellStyle name="Normal 5 6" xfId="89"/>
    <cellStyle name="Normal 5 7" xfId="90"/>
    <cellStyle name="Normal 6" xfId="91"/>
    <cellStyle name="Normal 6 2" xfId="92"/>
    <cellStyle name="Normal 7" xfId="93"/>
    <cellStyle name="Normal 7 2" xfId="94"/>
    <cellStyle name="Normal 8" xfId="95"/>
    <cellStyle name="Normal 8 2" xfId="96"/>
    <cellStyle name="Normal 9" xfId="97"/>
    <cellStyle name="Percent" xfId="153" builtinId="5"/>
    <cellStyle name="Pourcentage 2" xfId="98"/>
    <cellStyle name="Pourcentage 3" xfId="99"/>
    <cellStyle name="Pourcentage 4" xfId="100"/>
    <cellStyle name="Pourcentage 5" xfId="101"/>
    <cellStyle name="Pourcentage 6" xfId="102"/>
    <cellStyle name="Satisfaisant 2" xfId="142"/>
    <cellStyle name="Sortie 2" xfId="143"/>
    <cellStyle name="Standard 2" xfId="155"/>
    <cellStyle name="Texte explicatif 2" xfId="144"/>
    <cellStyle name="Titre 2" xfId="145"/>
    <cellStyle name="Titre 1 2" xfId="146"/>
    <cellStyle name="Titre 2 2" xfId="147"/>
    <cellStyle name="Titre 3 2" xfId="148"/>
    <cellStyle name="Titre 4 2" xfId="149"/>
    <cellStyle name="Total" xfId="103" builtinId="25" customBuiltin="1"/>
    <cellStyle name="Total 2" xfId="150"/>
    <cellStyle name="Vérification 2" xfId="151"/>
    <cellStyle name="Virgule fixe" xfId="104"/>
    <cellStyle name="Обычный_CRF2002 (1)" xfId="105"/>
  </cellStyles>
  <dxfs count="0"/>
  <tableStyles count="0" defaultTableStyle="TableStyleMedium9" defaultPivotStyle="PivotStyleLight16"/>
  <colors>
    <mruColors>
      <color rgb="FFFFFFD5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123826</xdr:colOff>
      <xdr:row>1</xdr:row>
      <xdr:rowOff>95250</xdr:rowOff>
    </xdr:from>
    <xdr:to>
      <xdr:col>4</xdr:col>
      <xdr:colOff>740354</xdr:colOff>
      <xdr:row>8</xdr:row>
      <xdr:rowOff>173175</xdr:rowOff>
    </xdr:to>
    <xdr:pic>
      <xdr:nvPicPr>
        <xdr:cNvPr id="2" name="Image 1" descr="RÃ©sultat de recherche d'images pour &quot;serbia flag&quot;">
          <a:extLst>
            <a:ext uri="{FF2B5EF4-FFF2-40B4-BE49-F238E27FC236}">
              <a16:creationId xmlns:a16="http://schemas.microsoft.com/office/drawing/2014/main" id="{FC10DEFA-5F05-43D8-9A15-3929AA7AB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76" y="361950"/>
          <a:ext cx="2159578" cy="1440000"/>
        </a:xfrm>
        <a:prstGeom prst="rect">
          <a:avLst/>
        </a:prstGeom>
        <a:noFill/>
        <a:ln w="3175">
          <a:solidFill>
            <a:schemeClr val="bg1">
              <a:lumMod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citepa\INVENTAIRE\FICHES\En%20cours\En_chantier\06-AGRICULTURE\Elevag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énérique"/>
      <sheetName val="Références"/>
      <sheetName val="Suivi"/>
      <sheetName val="Cheptels"/>
      <sheetName val="FE"/>
      <sheetName val="Emissions"/>
      <sheetName val="Mode_Gestion"/>
      <sheetName val="Fermentation_CH4"/>
      <sheetName val="Déjections_CH4"/>
      <sheetName val="Déjections_N2O"/>
      <sheetName val="Déjections_NH3"/>
      <sheetName val="Export_culture"/>
      <sheetName val="Export_ACTIV"/>
      <sheetName val="cheptels DT"/>
      <sheetName val="DOM-TOM 1 (CH4 et NH3)"/>
      <sheetName val="dom-Export_ACTIV"/>
      <sheetName val="tom-Export_EMIS"/>
      <sheetName val="dom-Export_EMIS"/>
      <sheetName val="Export_EMIS"/>
      <sheetName val="tom-Export_ACTIV"/>
      <sheetName val="DOM-TOM 2 (N2O)"/>
      <sheetName val="DOM-TOM 3 (TSP- PM10-PM2.5)"/>
      <sheetName val="Export CRF-int"/>
      <sheetName val="Export CRF"/>
      <sheetName val="déjection-old"/>
      <sheetName val="Beck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olas Robert" id="{2F75DDE2-96EB-42A4-8619-D1BA31950B3E}" userId="S::colas.robert@citepa.org::2f029922-3248-4ca1-aebf-76193efb765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4" dT="2019-10-10T12:01:54.25" personId="{2F75DDE2-96EB-42A4-8619-D1BA31950B3E}" id="{299295E8-EAA3-4A5E-A713-4199B18A13E5}">
    <text>eg. "100%" or "remaining emissions"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>
    <pageSetUpPr fitToPage="1"/>
  </sheetPr>
  <dimension ref="A1:F10"/>
  <sheetViews>
    <sheetView view="pageBreakPreview" zoomScaleNormal="100" zoomScaleSheetLayoutView="100" workbookViewId="0">
      <selection activeCell="A11" sqref="A11:XFD11"/>
    </sheetView>
  </sheetViews>
  <sheetFormatPr defaultColWidth="11.42578125" defaultRowHeight="12.75" x14ac:dyDescent="0.2"/>
  <cols>
    <col min="1" max="1" width="12.5703125" style="6" bestFit="1" customWidth="1"/>
    <col min="2" max="2" width="25.140625" style="7" customWidth="1"/>
    <col min="3" max="3" width="86.7109375" style="8" customWidth="1"/>
    <col min="4" max="4" width="10" style="7" customWidth="1"/>
    <col min="5" max="5" width="8.85546875" style="3" customWidth="1"/>
    <col min="6" max="6" width="12.7109375" style="3" customWidth="1"/>
    <col min="7" max="16384" width="11.42578125" style="3"/>
  </cols>
  <sheetData>
    <row r="1" spans="1:6" x14ac:dyDescent="0.2">
      <c r="A1" s="710" t="s">
        <v>0</v>
      </c>
      <c r="B1" s="712" t="s">
        <v>20</v>
      </c>
      <c r="C1" s="714" t="s">
        <v>8</v>
      </c>
      <c r="D1" s="716" t="s">
        <v>5</v>
      </c>
      <c r="E1" s="717"/>
      <c r="F1" s="717"/>
    </row>
    <row r="2" spans="1:6" x14ac:dyDescent="0.2">
      <c r="A2" s="711"/>
      <c r="B2" s="713"/>
      <c r="C2" s="715"/>
      <c r="D2" s="4" t="s">
        <v>9</v>
      </c>
      <c r="E2" s="9" t="s">
        <v>10</v>
      </c>
      <c r="F2" s="9" t="s">
        <v>0</v>
      </c>
    </row>
    <row r="3" spans="1:6" x14ac:dyDescent="0.2">
      <c r="A3" s="22">
        <v>43719</v>
      </c>
      <c r="B3" s="30" t="s">
        <v>24</v>
      </c>
      <c r="C3" s="12" t="s">
        <v>19</v>
      </c>
      <c r="D3" s="293" t="s">
        <v>1616</v>
      </c>
      <c r="E3" s="326" t="s">
        <v>1615</v>
      </c>
      <c r="F3" s="328">
        <v>43748</v>
      </c>
    </row>
    <row r="4" spans="1:6" x14ac:dyDescent="0.2">
      <c r="A4" s="22">
        <v>43767</v>
      </c>
      <c r="B4" s="11" t="s">
        <v>24</v>
      </c>
      <c r="C4" s="12" t="s">
        <v>1638</v>
      </c>
      <c r="D4" s="5"/>
      <c r="E4" s="11"/>
      <c r="F4" s="25"/>
    </row>
    <row r="5" spans="1:6" x14ac:dyDescent="0.2">
      <c r="A5" s="22"/>
      <c r="B5" s="11"/>
      <c r="C5" s="12" t="s">
        <v>1639</v>
      </c>
      <c r="D5" s="5"/>
      <c r="E5" s="327"/>
      <c r="F5" s="327"/>
    </row>
    <row r="6" spans="1:6" x14ac:dyDescent="0.2">
      <c r="A6" s="22"/>
      <c r="B6" s="30"/>
      <c r="C6" s="31" t="s">
        <v>1640</v>
      </c>
      <c r="D6" s="5"/>
      <c r="E6" s="327"/>
      <c r="F6" s="327"/>
    </row>
    <row r="7" spans="1:6" ht="25.5" x14ac:dyDescent="0.2">
      <c r="A7" s="22"/>
      <c r="B7" s="11"/>
      <c r="C7" s="12" t="s">
        <v>1641</v>
      </c>
      <c r="D7" s="5"/>
      <c r="E7" s="327"/>
      <c r="F7" s="327"/>
    </row>
    <row r="8" spans="1:6" x14ac:dyDescent="0.2">
      <c r="A8" s="22"/>
      <c r="B8" s="11"/>
      <c r="C8" s="12" t="s">
        <v>1642</v>
      </c>
      <c r="D8" s="5"/>
      <c r="E8" s="327"/>
      <c r="F8" s="327"/>
    </row>
    <row r="9" spans="1:6" x14ac:dyDescent="0.2">
      <c r="A9" s="22"/>
      <c r="B9" s="11"/>
      <c r="C9" s="12" t="s">
        <v>1643</v>
      </c>
      <c r="D9" s="5"/>
      <c r="E9" s="327"/>
      <c r="F9" s="327"/>
    </row>
    <row r="10" spans="1:6" x14ac:dyDescent="0.2">
      <c r="A10" s="22"/>
      <c r="B10" s="11"/>
      <c r="C10" s="12" t="s">
        <v>1644</v>
      </c>
      <c r="D10" s="5"/>
      <c r="E10" s="327"/>
      <c r="F10" s="327"/>
    </row>
  </sheetData>
  <mergeCells count="4">
    <mergeCell ref="A1:A2"/>
    <mergeCell ref="B1:B2"/>
    <mergeCell ref="C1:C2"/>
    <mergeCell ref="D1:F1"/>
  </mergeCells>
  <phoneticPr fontId="0" type="noConversion"/>
  <printOptions horizontalCentered="1"/>
  <pageMargins left="0.78740157480314965" right="0.78740157480314965" top="0.78740157480314965" bottom="0.78740157480314965" header="0.31496062992125984" footer="0.31496062992125984"/>
  <pageSetup paperSize="9" scale="84" fitToHeight="2" orientation="landscape" r:id="rId1"/>
  <headerFooter alignWithMargins="0">
    <oddFooter xml:space="preserve">&amp;C                                         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3"/>
  <sheetViews>
    <sheetView tabSelected="1" zoomScale="70" zoomScaleNormal="70" workbookViewId="0">
      <pane xSplit="3" ySplit="7" topLeftCell="I53" activePane="bottomRight" state="frozen"/>
      <selection pane="topRight" activeCell="D1" sqref="D1"/>
      <selection pane="bottomLeft" activeCell="A8" sqref="A8"/>
      <selection pane="bottomRight" activeCell="M70" sqref="M70"/>
    </sheetView>
  </sheetViews>
  <sheetFormatPr defaultColWidth="11.42578125" defaultRowHeight="12.75" x14ac:dyDescent="0.2"/>
  <cols>
    <col min="1" max="1" width="12.140625" style="34" customWidth="1"/>
    <col min="2" max="2" width="33.7109375" style="34" customWidth="1"/>
    <col min="3" max="3" width="38.42578125" style="34" customWidth="1"/>
    <col min="4" max="4" width="14.7109375" style="65" customWidth="1"/>
    <col min="5" max="5" width="12.7109375" style="65" customWidth="1"/>
    <col min="6" max="6" width="12.42578125" style="71" customWidth="1"/>
    <col min="7" max="7" width="14.42578125" style="34" bestFit="1" customWidth="1"/>
    <col min="8" max="8" width="13.5703125" style="34" customWidth="1"/>
    <col min="9" max="9" width="16" style="34" customWidth="1"/>
    <col min="10" max="10" width="24.28515625" style="34" customWidth="1"/>
    <col min="11" max="11" width="19.42578125" style="34" bestFit="1" customWidth="1"/>
    <col min="12" max="12" width="20.5703125" style="34" bestFit="1" customWidth="1"/>
    <col min="13" max="13" width="36.7109375" style="34" customWidth="1"/>
    <col min="14" max="15" width="18" style="34" bestFit="1" customWidth="1"/>
    <col min="16" max="16" width="18.5703125" style="34" customWidth="1"/>
    <col min="17" max="17" width="21.42578125" style="34" customWidth="1"/>
    <col min="18" max="18" width="15.5703125" style="34" customWidth="1"/>
    <col min="19" max="19" width="17.85546875" style="34" customWidth="1"/>
    <col min="20" max="16384" width="11.42578125" style="34"/>
  </cols>
  <sheetData>
    <row r="1" spans="1:19" ht="16.5" thickBot="1" x14ac:dyDescent="0.25">
      <c r="A1" s="52" t="s">
        <v>27</v>
      </c>
      <c r="B1" s="75" t="s">
        <v>1166</v>
      </c>
      <c r="C1" s="53"/>
      <c r="D1" s="53"/>
      <c r="E1" s="53"/>
      <c r="G1" s="71"/>
    </row>
    <row r="2" spans="1:19" x14ac:dyDescent="0.2">
      <c r="C2" s="35"/>
      <c r="D2" s="364"/>
      <c r="E2" s="364"/>
      <c r="G2" s="71"/>
    </row>
    <row r="3" spans="1:19" x14ac:dyDescent="0.2">
      <c r="A3" s="43" t="s">
        <v>28</v>
      </c>
      <c r="B3" s="43"/>
      <c r="C3" s="43"/>
      <c r="D3" s="64"/>
      <c r="E3" s="64"/>
      <c r="G3" s="71"/>
    </row>
    <row r="4" spans="1:19" x14ac:dyDescent="0.2">
      <c r="A4" s="34" t="s">
        <v>1614</v>
      </c>
      <c r="G4" s="71"/>
    </row>
    <row r="5" spans="1:19" ht="13.5" thickBot="1" x14ac:dyDescent="0.25">
      <c r="A5" s="60"/>
      <c r="B5" s="42"/>
      <c r="C5" s="42"/>
      <c r="D5" s="66"/>
      <c r="E5" s="66"/>
      <c r="G5" s="71"/>
    </row>
    <row r="6" spans="1:19" x14ac:dyDescent="0.2">
      <c r="A6" s="813" t="s">
        <v>37</v>
      </c>
      <c r="B6" s="815" t="s">
        <v>38</v>
      </c>
      <c r="C6" s="817" t="s">
        <v>1049</v>
      </c>
      <c r="D6" s="790" t="s">
        <v>1050</v>
      </c>
      <c r="E6" s="791"/>
      <c r="F6" s="791"/>
      <c r="G6" s="791"/>
      <c r="H6" s="791"/>
      <c r="I6" s="792"/>
      <c r="J6" s="790" t="s">
        <v>1055</v>
      </c>
      <c r="K6" s="791"/>
      <c r="L6" s="792"/>
      <c r="M6" s="793" t="s">
        <v>1424</v>
      </c>
      <c r="N6" s="790" t="s">
        <v>29</v>
      </c>
      <c r="O6" s="791"/>
      <c r="P6" s="791"/>
      <c r="Q6" s="791"/>
      <c r="R6" s="791"/>
      <c r="S6" s="792"/>
    </row>
    <row r="7" spans="1:19" ht="13.5" thickBot="1" x14ac:dyDescent="0.25">
      <c r="A7" s="814"/>
      <c r="B7" s="816"/>
      <c r="C7" s="818"/>
      <c r="D7" s="57" t="s">
        <v>4</v>
      </c>
      <c r="E7" s="55" t="s">
        <v>3</v>
      </c>
      <c r="F7" s="57" t="s">
        <v>1023</v>
      </c>
      <c r="G7" s="57" t="s">
        <v>1079</v>
      </c>
      <c r="H7" s="55" t="s">
        <v>18</v>
      </c>
      <c r="I7" s="56" t="s">
        <v>21</v>
      </c>
      <c r="J7" s="102" t="s">
        <v>1053</v>
      </c>
      <c r="K7" s="55" t="s">
        <v>1054</v>
      </c>
      <c r="L7" s="56" t="s">
        <v>1056</v>
      </c>
      <c r="M7" s="794"/>
      <c r="N7" s="102" t="s">
        <v>30</v>
      </c>
      <c r="O7" s="57" t="s">
        <v>31</v>
      </c>
      <c r="P7" s="55" t="s">
        <v>1012</v>
      </c>
      <c r="Q7" s="55" t="s">
        <v>1013</v>
      </c>
      <c r="R7" s="62" t="s">
        <v>1014</v>
      </c>
      <c r="S7" s="56" t="s">
        <v>29</v>
      </c>
    </row>
    <row r="8" spans="1:19" s="35" customFormat="1" ht="26.25" thickTop="1" x14ac:dyDescent="0.2">
      <c r="A8" s="797" t="s">
        <v>1425</v>
      </c>
      <c r="B8" s="314" t="s">
        <v>1426</v>
      </c>
      <c r="C8" s="797" t="s">
        <v>1051</v>
      </c>
      <c r="D8" s="255">
        <v>8.3400000000000002E-2</v>
      </c>
      <c r="E8" s="256" t="s">
        <v>1440</v>
      </c>
      <c r="F8" s="256">
        <v>7.1116999999999999</v>
      </c>
      <c r="G8" s="257">
        <v>0.3727283632774599</v>
      </c>
      <c r="H8" s="258">
        <v>11.4276</v>
      </c>
      <c r="I8" s="258">
        <v>45.899800000000006</v>
      </c>
      <c r="J8" s="259" t="s">
        <v>1427</v>
      </c>
      <c r="K8" s="96"/>
      <c r="L8" s="98"/>
      <c r="M8" s="256" t="s">
        <v>576</v>
      </c>
      <c r="N8" s="885">
        <v>45.85</v>
      </c>
      <c r="O8" s="885">
        <v>19.766670000000001</v>
      </c>
      <c r="P8" s="256" t="s">
        <v>50</v>
      </c>
      <c r="Q8" s="256" t="s">
        <v>69</v>
      </c>
      <c r="R8" s="256" t="s">
        <v>549</v>
      </c>
      <c r="S8" s="256" t="s">
        <v>573</v>
      </c>
    </row>
    <row r="9" spans="1:19" s="35" customFormat="1" ht="25.5" x14ac:dyDescent="0.2">
      <c r="A9" s="798"/>
      <c r="B9" s="315"/>
      <c r="C9" s="798"/>
      <c r="D9" s="256">
        <v>0</v>
      </c>
      <c r="E9" s="256" t="s">
        <v>1440</v>
      </c>
      <c r="F9" s="256">
        <v>0</v>
      </c>
      <c r="G9" s="257">
        <v>0</v>
      </c>
      <c r="H9" s="258">
        <v>0</v>
      </c>
      <c r="I9" s="258">
        <v>0</v>
      </c>
      <c r="J9" s="309"/>
      <c r="K9" s="96"/>
      <c r="L9" s="98"/>
      <c r="M9" s="256" t="s">
        <v>45</v>
      </c>
      <c r="N9" s="885">
        <v>44.914200000000001</v>
      </c>
      <c r="O9" s="885">
        <v>20.404800000000002</v>
      </c>
      <c r="P9" s="256" t="s">
        <v>39</v>
      </c>
      <c r="Q9" s="256" t="s">
        <v>40</v>
      </c>
      <c r="R9" s="256" t="s">
        <v>41</v>
      </c>
      <c r="S9" s="256" t="s">
        <v>42</v>
      </c>
    </row>
    <row r="10" spans="1:19" s="35" customFormat="1" x14ac:dyDescent="0.2">
      <c r="A10" s="798"/>
      <c r="B10" s="315"/>
      <c r="C10" s="798"/>
      <c r="D10" s="256">
        <v>0</v>
      </c>
      <c r="E10" s="256" t="s">
        <v>1440</v>
      </c>
      <c r="F10" s="256">
        <v>2.5340000000000003</v>
      </c>
      <c r="G10" s="257">
        <v>0.13280842450399813</v>
      </c>
      <c r="H10" s="258">
        <v>20.204000000000001</v>
      </c>
      <c r="I10" s="258">
        <v>34.477000000000004</v>
      </c>
      <c r="J10" s="309"/>
      <c r="K10" s="96"/>
      <c r="L10" s="98"/>
      <c r="M10" s="256" t="s">
        <v>123</v>
      </c>
      <c r="N10" s="885">
        <v>45.769599999999997</v>
      </c>
      <c r="O10" s="885">
        <v>19.282699999999998</v>
      </c>
      <c r="P10" s="256" t="s">
        <v>50</v>
      </c>
      <c r="Q10" s="256" t="s">
        <v>118</v>
      </c>
      <c r="R10" s="256" t="s">
        <v>119</v>
      </c>
      <c r="S10" s="256" t="s">
        <v>120</v>
      </c>
    </row>
    <row r="11" spans="1:19" s="35" customFormat="1" x14ac:dyDescent="0.2">
      <c r="A11" s="798"/>
      <c r="B11" s="315" t="s">
        <v>1428</v>
      </c>
      <c r="C11" s="798"/>
      <c r="D11" s="256">
        <v>0</v>
      </c>
      <c r="E11" s="256" t="s">
        <v>1440</v>
      </c>
      <c r="F11" s="256">
        <v>1.9275</v>
      </c>
      <c r="G11" s="257">
        <v>0.10102140419552344</v>
      </c>
      <c r="H11" s="258">
        <v>15.0345</v>
      </c>
      <c r="I11" s="258">
        <v>25.828500000000002</v>
      </c>
      <c r="J11" s="309"/>
      <c r="K11" s="96"/>
      <c r="L11" s="98"/>
      <c r="M11" s="256" t="s">
        <v>217</v>
      </c>
      <c r="N11" s="885">
        <v>45.7239</v>
      </c>
      <c r="O11" s="885">
        <v>20.0959</v>
      </c>
      <c r="P11" s="256" t="s">
        <v>50</v>
      </c>
      <c r="Q11" s="256" t="s">
        <v>154</v>
      </c>
      <c r="R11" s="256" t="s">
        <v>185</v>
      </c>
      <c r="S11" s="256" t="s">
        <v>186</v>
      </c>
    </row>
    <row r="12" spans="1:19" s="35" customFormat="1" x14ac:dyDescent="0.2">
      <c r="A12" s="798"/>
      <c r="B12" s="315"/>
      <c r="C12" s="798"/>
      <c r="D12" s="256">
        <v>0</v>
      </c>
      <c r="E12" s="256" t="s">
        <v>1440</v>
      </c>
      <c r="F12" s="256">
        <v>1.5024999999999999</v>
      </c>
      <c r="G12" s="257">
        <v>7.8746905215965737E-2</v>
      </c>
      <c r="H12" s="258">
        <v>11.7195</v>
      </c>
      <c r="I12" s="258">
        <v>20.133500000000002</v>
      </c>
      <c r="J12" s="309"/>
      <c r="K12" s="96"/>
      <c r="L12" s="98"/>
      <c r="M12" s="256" t="s">
        <v>219</v>
      </c>
      <c r="N12" s="885">
        <v>45.622599999999998</v>
      </c>
      <c r="O12" s="885">
        <v>20.036300000000001</v>
      </c>
      <c r="P12" s="256" t="s">
        <v>50</v>
      </c>
      <c r="Q12" s="256" t="s">
        <v>154</v>
      </c>
      <c r="R12" s="256" t="s">
        <v>185</v>
      </c>
      <c r="S12" s="256" t="s">
        <v>185</v>
      </c>
    </row>
    <row r="13" spans="1:19" s="35" customFormat="1" x14ac:dyDescent="0.2">
      <c r="A13" s="798"/>
      <c r="B13" s="315"/>
      <c r="C13" s="798"/>
      <c r="D13" s="256">
        <v>0</v>
      </c>
      <c r="E13" s="256" t="s">
        <v>1440</v>
      </c>
      <c r="F13" s="256">
        <v>5.2839999999999998</v>
      </c>
      <c r="G13" s="257">
        <v>0.276937535548195</v>
      </c>
      <c r="H13" s="258">
        <v>41.215199999999996</v>
      </c>
      <c r="I13" s="258">
        <v>70.805600000000013</v>
      </c>
      <c r="J13" s="309"/>
      <c r="K13" s="96"/>
      <c r="L13" s="98"/>
      <c r="M13" s="256" t="s">
        <v>221</v>
      </c>
      <c r="N13" s="885">
        <v>45.7224</v>
      </c>
      <c r="O13" s="885">
        <v>20.059000000000001</v>
      </c>
      <c r="P13" s="256" t="s">
        <v>50</v>
      </c>
      <c r="Q13" s="256" t="s">
        <v>154</v>
      </c>
      <c r="R13" s="256" t="s">
        <v>185</v>
      </c>
      <c r="S13" s="256" t="s">
        <v>185</v>
      </c>
    </row>
    <row r="14" spans="1:19" s="35" customFormat="1" x14ac:dyDescent="0.2">
      <c r="A14" s="798"/>
      <c r="B14" s="315"/>
      <c r="C14" s="798"/>
      <c r="D14" s="256">
        <v>0</v>
      </c>
      <c r="E14" s="256" t="s">
        <v>1440</v>
      </c>
      <c r="F14" s="256">
        <v>4.9451000000000001</v>
      </c>
      <c r="G14" s="257">
        <v>0.25917558800896651</v>
      </c>
      <c r="H14" s="258">
        <v>45.004899999999999</v>
      </c>
      <c r="I14" s="258">
        <v>73.908600000000007</v>
      </c>
      <c r="J14" s="309"/>
      <c r="K14" s="96"/>
      <c r="L14" s="98"/>
      <c r="M14" s="256" t="s">
        <v>269</v>
      </c>
      <c r="N14" s="885">
        <v>45.808999999999997</v>
      </c>
      <c r="O14" s="885">
        <v>20.446400000000001</v>
      </c>
      <c r="P14" s="256" t="s">
        <v>50</v>
      </c>
      <c r="Q14" s="256" t="s">
        <v>257</v>
      </c>
      <c r="R14" s="256" t="s">
        <v>258</v>
      </c>
      <c r="S14" s="256" t="s">
        <v>258</v>
      </c>
    </row>
    <row r="15" spans="1:19" s="35" customFormat="1" ht="25.5" x14ac:dyDescent="0.2">
      <c r="A15" s="798"/>
      <c r="B15" s="315"/>
      <c r="C15" s="798"/>
      <c r="D15" s="256">
        <v>0</v>
      </c>
      <c r="E15" s="256" t="s">
        <v>1440</v>
      </c>
      <c r="F15" s="256">
        <v>1.895</v>
      </c>
      <c r="G15" s="257">
        <v>9.9318060155910201E-2</v>
      </c>
      <c r="H15" s="258">
        <v>0</v>
      </c>
      <c r="I15" s="258">
        <v>28</v>
      </c>
      <c r="J15" s="309"/>
      <c r="K15" s="96"/>
      <c r="L15" s="98"/>
      <c r="M15" s="256" t="s">
        <v>273</v>
      </c>
      <c r="N15" s="887">
        <v>45.045946299999997</v>
      </c>
      <c r="O15" s="887">
        <v>20.2528252</v>
      </c>
      <c r="P15" s="256" t="s">
        <v>50</v>
      </c>
      <c r="Q15" s="256" t="s">
        <v>94</v>
      </c>
      <c r="R15" s="256" t="s">
        <v>270</v>
      </c>
      <c r="S15" s="256" t="s">
        <v>270</v>
      </c>
    </row>
    <row r="16" spans="1:19" s="35" customFormat="1" ht="25.5" x14ac:dyDescent="0.2">
      <c r="A16" s="798"/>
      <c r="B16" s="315"/>
      <c r="C16" s="798"/>
      <c r="D16" s="256">
        <v>0</v>
      </c>
      <c r="E16" s="256" t="s">
        <v>1440</v>
      </c>
      <c r="F16" s="256">
        <v>3.7871000000000001</v>
      </c>
      <c r="G16" s="257">
        <v>0.19848412961290107</v>
      </c>
      <c r="H16" s="258">
        <v>35.1999</v>
      </c>
      <c r="I16" s="258">
        <v>56.645199999999996</v>
      </c>
      <c r="J16" s="309"/>
      <c r="K16" s="96"/>
      <c r="L16" s="98"/>
      <c r="M16" s="256" t="s">
        <v>492</v>
      </c>
      <c r="N16" s="887">
        <v>44.187479500000002</v>
      </c>
      <c r="O16" s="887">
        <v>20.995184200000001</v>
      </c>
      <c r="P16" s="256" t="s">
        <v>77</v>
      </c>
      <c r="Q16" s="256" t="s">
        <v>444</v>
      </c>
      <c r="R16" s="256" t="s">
        <v>964</v>
      </c>
      <c r="S16" s="256" t="s">
        <v>965</v>
      </c>
    </row>
    <row r="17" spans="1:19" s="35" customFormat="1" ht="25.5" x14ac:dyDescent="0.2">
      <c r="A17" s="798"/>
      <c r="B17" s="315"/>
      <c r="C17" s="798"/>
      <c r="D17" s="256">
        <v>0</v>
      </c>
      <c r="E17" s="256" t="s">
        <v>1440</v>
      </c>
      <c r="F17" s="256">
        <v>3.3319999999999999</v>
      </c>
      <c r="G17" s="257">
        <v>0.17463207199973232</v>
      </c>
      <c r="H17" s="258">
        <v>25.989599999999999</v>
      </c>
      <c r="I17" s="258">
        <v>44.648800000000001</v>
      </c>
      <c r="J17" s="309"/>
      <c r="K17" s="96"/>
      <c r="L17" s="98"/>
      <c r="M17" s="256" t="s">
        <v>318</v>
      </c>
      <c r="N17" s="885">
        <v>45.502099999999999</v>
      </c>
      <c r="O17" s="885">
        <v>19.689</v>
      </c>
      <c r="P17" s="256" t="s">
        <v>50</v>
      </c>
      <c r="Q17" s="256" t="s">
        <v>154</v>
      </c>
      <c r="R17" s="256" t="s">
        <v>311</v>
      </c>
      <c r="S17" s="256" t="s">
        <v>315</v>
      </c>
    </row>
    <row r="18" spans="1:19" s="35" customFormat="1" x14ac:dyDescent="0.2">
      <c r="A18" s="798"/>
      <c r="B18" s="315"/>
      <c r="C18" s="798"/>
      <c r="D18" s="256">
        <v>0</v>
      </c>
      <c r="E18" s="256" t="s">
        <v>1440</v>
      </c>
      <c r="F18" s="256">
        <v>15.542200000000001</v>
      </c>
      <c r="G18" s="257">
        <v>0.81457580715313338</v>
      </c>
      <c r="H18" s="258">
        <v>130.9093</v>
      </c>
      <c r="I18" s="258">
        <v>219.7681</v>
      </c>
      <c r="J18" s="309"/>
      <c r="K18" s="96"/>
      <c r="L18" s="98"/>
      <c r="M18" s="256" t="s">
        <v>321</v>
      </c>
      <c r="N18" s="885">
        <v>45.5139</v>
      </c>
      <c r="O18" s="885">
        <v>19.523399999999999</v>
      </c>
      <c r="P18" s="256" t="s">
        <v>50</v>
      </c>
      <c r="Q18" s="256" t="s">
        <v>154</v>
      </c>
      <c r="R18" s="256" t="s">
        <v>311</v>
      </c>
      <c r="S18" s="256" t="s">
        <v>319</v>
      </c>
    </row>
    <row r="19" spans="1:19" s="35" customFormat="1" x14ac:dyDescent="0.2">
      <c r="A19" s="798"/>
      <c r="B19" s="315"/>
      <c r="C19" s="798"/>
      <c r="D19" s="256">
        <v>0</v>
      </c>
      <c r="E19" s="256" t="s">
        <v>1440</v>
      </c>
      <c r="F19" s="256">
        <v>22.125900000000001</v>
      </c>
      <c r="G19" s="257">
        <v>1.1596313811101073</v>
      </c>
      <c r="H19" s="258">
        <v>191.71370000000002</v>
      </c>
      <c r="I19" s="258">
        <v>319.2201</v>
      </c>
      <c r="J19" s="309"/>
      <c r="K19" s="96"/>
      <c r="L19" s="98"/>
      <c r="M19" s="256" t="s">
        <v>323</v>
      </c>
      <c r="N19" s="885">
        <v>45.595300000000002</v>
      </c>
      <c r="O19" s="885">
        <v>19.579699999999999</v>
      </c>
      <c r="P19" s="256" t="s">
        <v>50</v>
      </c>
      <c r="Q19" s="256" t="s">
        <v>154</v>
      </c>
      <c r="R19" s="256" t="s">
        <v>311</v>
      </c>
      <c r="S19" s="256" t="s">
        <v>311</v>
      </c>
    </row>
    <row r="20" spans="1:19" s="35" customFormat="1" ht="25.5" x14ac:dyDescent="0.2">
      <c r="A20" s="798"/>
      <c r="B20" s="315"/>
      <c r="C20" s="798"/>
      <c r="D20" s="256">
        <v>0</v>
      </c>
      <c r="E20" s="256" t="s">
        <v>1440</v>
      </c>
      <c r="F20" s="256">
        <v>0</v>
      </c>
      <c r="G20" s="257">
        <v>0</v>
      </c>
      <c r="H20" s="258">
        <v>0</v>
      </c>
      <c r="I20" s="258">
        <v>0</v>
      </c>
      <c r="J20" s="309"/>
      <c r="K20" s="96"/>
      <c r="L20" s="98"/>
      <c r="M20" s="256" t="s">
        <v>378</v>
      </c>
      <c r="N20" s="885">
        <v>45.033369999999998</v>
      </c>
      <c r="O20" s="885">
        <v>19.672471999999999</v>
      </c>
      <c r="P20" s="256" t="s">
        <v>50</v>
      </c>
      <c r="Q20" s="256" t="s">
        <v>94</v>
      </c>
      <c r="R20" s="256" t="s">
        <v>375</v>
      </c>
      <c r="S20" s="256" t="s">
        <v>376</v>
      </c>
    </row>
    <row r="21" spans="1:19" s="35" customFormat="1" x14ac:dyDescent="0.2">
      <c r="A21" s="798"/>
      <c r="B21" s="315"/>
      <c r="C21" s="798"/>
      <c r="D21" s="256">
        <v>0</v>
      </c>
      <c r="E21" s="256" t="s">
        <v>1440</v>
      </c>
      <c r="F21" s="256">
        <v>5.9378000000000002</v>
      </c>
      <c r="G21" s="257">
        <v>0.31120357656662989</v>
      </c>
      <c r="H21" s="258">
        <v>53.537800000000004</v>
      </c>
      <c r="I21" s="258">
        <v>88.149300000000011</v>
      </c>
      <c r="J21" s="309"/>
      <c r="K21" s="96"/>
      <c r="L21" s="98"/>
      <c r="M21" s="256" t="s">
        <v>382</v>
      </c>
      <c r="N21" s="885">
        <v>45.967300000000002</v>
      </c>
      <c r="O21" s="885">
        <v>19.430099999999999</v>
      </c>
      <c r="P21" s="256" t="s">
        <v>50</v>
      </c>
      <c r="Q21" s="256" t="s">
        <v>69</v>
      </c>
      <c r="R21" s="256" t="s">
        <v>70</v>
      </c>
      <c r="S21" s="256" t="s">
        <v>379</v>
      </c>
    </row>
    <row r="22" spans="1:19" s="35" customFormat="1" x14ac:dyDescent="0.2">
      <c r="A22" s="798"/>
      <c r="B22" s="315"/>
      <c r="C22" s="798"/>
      <c r="D22" s="256">
        <v>0</v>
      </c>
      <c r="E22" s="256" t="s">
        <v>1440</v>
      </c>
      <c r="F22" s="256">
        <v>5.5983000000000001</v>
      </c>
      <c r="G22" s="257">
        <v>0.2934101826759008</v>
      </c>
      <c r="H22" s="258">
        <v>50.555900000000001</v>
      </c>
      <c r="I22" s="258">
        <v>83.203199999999995</v>
      </c>
      <c r="J22" s="309"/>
      <c r="K22" s="96"/>
      <c r="L22" s="98"/>
      <c r="M22" s="256" t="s">
        <v>385</v>
      </c>
      <c r="N22" s="887">
        <v>45.950872199999999</v>
      </c>
      <c r="O22" s="887">
        <v>19.633437300000001</v>
      </c>
      <c r="P22" s="256" t="s">
        <v>50</v>
      </c>
      <c r="Q22" s="256" t="s">
        <v>69</v>
      </c>
      <c r="R22" s="256" t="s">
        <v>70</v>
      </c>
      <c r="S22" s="256" t="s">
        <v>383</v>
      </c>
    </row>
    <row r="23" spans="1:19" s="35" customFormat="1" x14ac:dyDescent="0.2">
      <c r="A23" s="798"/>
      <c r="B23" s="315"/>
      <c r="C23" s="798"/>
      <c r="D23" s="256">
        <v>0</v>
      </c>
      <c r="E23" s="256" t="s">
        <v>1440</v>
      </c>
      <c r="F23" s="256">
        <v>0.50180000000000002</v>
      </c>
      <c r="G23" s="257">
        <v>2.6299631971628358E-2</v>
      </c>
      <c r="H23" s="258">
        <v>0.81330000000000002</v>
      </c>
      <c r="I23" s="258">
        <v>9.8892000000000007</v>
      </c>
      <c r="J23" s="309"/>
      <c r="K23" s="96"/>
      <c r="L23" s="98"/>
      <c r="M23" s="256" t="s">
        <v>469</v>
      </c>
      <c r="N23" s="885">
        <v>45.050899999999999</v>
      </c>
      <c r="O23" s="885">
        <v>21.021899999999999</v>
      </c>
      <c r="P23" s="256" t="s">
        <v>50</v>
      </c>
      <c r="Q23" s="256" t="s">
        <v>209</v>
      </c>
      <c r="R23" s="256" t="s">
        <v>465</v>
      </c>
      <c r="S23" s="256" t="s">
        <v>466</v>
      </c>
    </row>
    <row r="24" spans="1:19" s="35" customFormat="1" ht="25.5" x14ac:dyDescent="0.2">
      <c r="A24" s="798"/>
      <c r="B24" s="315"/>
      <c r="C24" s="798"/>
      <c r="D24" s="256">
        <v>0</v>
      </c>
      <c r="E24" s="256" t="s">
        <v>1440</v>
      </c>
      <c r="F24" s="256">
        <v>1.0543</v>
      </c>
      <c r="G24" s="257">
        <v>5.5256480645053369E-2</v>
      </c>
      <c r="H24" s="258">
        <v>2.6036999999999999</v>
      </c>
      <c r="I24" s="258">
        <v>85.002899999999997</v>
      </c>
      <c r="J24" s="309"/>
      <c r="K24" s="96"/>
      <c r="L24" s="98"/>
      <c r="M24" s="256" t="s">
        <v>501</v>
      </c>
      <c r="N24" s="887">
        <v>44.6645301</v>
      </c>
      <c r="O24" s="887">
        <v>20.0983485</v>
      </c>
      <c r="P24" s="256" t="s">
        <v>39</v>
      </c>
      <c r="Q24" s="256" t="s">
        <v>40</v>
      </c>
      <c r="R24" s="256" t="s">
        <v>497</v>
      </c>
      <c r="S24" s="256" t="s">
        <v>498</v>
      </c>
    </row>
    <row r="25" spans="1:19" s="35" customFormat="1" x14ac:dyDescent="0.2">
      <c r="A25" s="798"/>
      <c r="B25" s="315"/>
      <c r="C25" s="798"/>
      <c r="D25" s="256">
        <v>0</v>
      </c>
      <c r="E25" s="256" t="s">
        <v>1440</v>
      </c>
      <c r="F25" s="256">
        <v>15.92</v>
      </c>
      <c r="G25" s="257">
        <v>0.83437652648131422</v>
      </c>
      <c r="H25" s="258">
        <v>138.27010000000001</v>
      </c>
      <c r="I25" s="258">
        <v>226.22070000000002</v>
      </c>
      <c r="J25" s="309"/>
      <c r="K25" s="96"/>
      <c r="L25" s="98"/>
      <c r="M25" s="256" t="s">
        <v>569</v>
      </c>
      <c r="N25" s="885">
        <v>45.814300000000003</v>
      </c>
      <c r="O25" s="885">
        <v>19.638200000000001</v>
      </c>
      <c r="P25" s="256" t="s">
        <v>50</v>
      </c>
      <c r="Q25" s="256" t="s">
        <v>69</v>
      </c>
      <c r="R25" s="256" t="s">
        <v>549</v>
      </c>
      <c r="S25" s="256" t="s">
        <v>549</v>
      </c>
    </row>
    <row r="26" spans="1:19" s="35" customFormat="1" x14ac:dyDescent="0.2">
      <c r="A26" s="798"/>
      <c r="B26" s="315"/>
      <c r="C26" s="798"/>
      <c r="D26" s="256">
        <v>0</v>
      </c>
      <c r="E26" s="256" t="s">
        <v>1440</v>
      </c>
      <c r="F26" s="256">
        <v>0.71199999999999997</v>
      </c>
      <c r="G26" s="257">
        <v>3.7316337113988421E-2</v>
      </c>
      <c r="H26" s="258">
        <v>7.3460000000000001</v>
      </c>
      <c r="I26" s="258">
        <v>11.182</v>
      </c>
      <c r="J26" s="309"/>
      <c r="K26" s="96"/>
      <c r="L26" s="98"/>
      <c r="M26" s="256" t="s">
        <v>289</v>
      </c>
      <c r="N26" s="887">
        <v>44.889866499999997</v>
      </c>
      <c r="O26" s="887">
        <v>20.862741400000001</v>
      </c>
      <c r="P26" s="256" t="s">
        <v>50</v>
      </c>
      <c r="Q26" s="256" t="s">
        <v>209</v>
      </c>
      <c r="R26" s="256" t="s">
        <v>286</v>
      </c>
      <c r="S26" s="256" t="s">
        <v>287</v>
      </c>
    </row>
    <row r="27" spans="1:19" s="35" customFormat="1" x14ac:dyDescent="0.2">
      <c r="A27" s="798"/>
      <c r="B27" s="315"/>
      <c r="C27" s="798"/>
      <c r="D27" s="256">
        <v>0</v>
      </c>
      <c r="E27" s="256" t="s">
        <v>1440</v>
      </c>
      <c r="F27" s="256">
        <v>2.2330000000000001</v>
      </c>
      <c r="G27" s="257">
        <v>0.11703283816788786</v>
      </c>
      <c r="H27" s="258">
        <v>4.234</v>
      </c>
      <c r="I27" s="258">
        <v>46.326000000000001</v>
      </c>
      <c r="J27" s="309"/>
      <c r="K27" s="96"/>
      <c r="L27" s="98"/>
      <c r="M27" s="256" t="s">
        <v>616</v>
      </c>
      <c r="N27" s="885">
        <v>45.8125</v>
      </c>
      <c r="O27" s="885">
        <v>19.829722</v>
      </c>
      <c r="P27" s="256" t="s">
        <v>50</v>
      </c>
      <c r="Q27" s="256" t="s">
        <v>69</v>
      </c>
      <c r="R27" s="256" t="s">
        <v>549</v>
      </c>
      <c r="S27" s="256" t="s">
        <v>613</v>
      </c>
    </row>
    <row r="28" spans="1:19" s="35" customFormat="1" ht="25.5" x14ac:dyDescent="0.2">
      <c r="A28" s="798"/>
      <c r="B28" s="315"/>
      <c r="C28" s="798"/>
      <c r="D28" s="256">
        <v>0</v>
      </c>
      <c r="E28" s="256" t="s">
        <v>1440</v>
      </c>
      <c r="F28" s="256">
        <v>9.7578999999999994</v>
      </c>
      <c r="G28" s="257">
        <v>0.5114172555120613</v>
      </c>
      <c r="H28" s="258">
        <v>90.082700000000003</v>
      </c>
      <c r="I28" s="258">
        <v>147.35670000000002</v>
      </c>
      <c r="J28" s="309"/>
      <c r="K28" s="96"/>
      <c r="L28" s="98"/>
      <c r="M28" s="256" t="s">
        <v>643</v>
      </c>
      <c r="N28" s="885">
        <v>44.7592</v>
      </c>
      <c r="O28" s="885">
        <v>21.570399999999999</v>
      </c>
      <c r="P28" s="256" t="s">
        <v>194</v>
      </c>
      <c r="Q28" s="256" t="s">
        <v>638</v>
      </c>
      <c r="R28" s="256" t="s">
        <v>639</v>
      </c>
      <c r="S28" s="256" t="s">
        <v>640</v>
      </c>
    </row>
    <row r="29" spans="1:19" s="35" customFormat="1" x14ac:dyDescent="0.2">
      <c r="A29" s="798"/>
      <c r="B29" s="315"/>
      <c r="C29" s="798"/>
      <c r="D29" s="256">
        <v>0</v>
      </c>
      <c r="E29" s="256" t="s">
        <v>1440</v>
      </c>
      <c r="F29" s="256">
        <v>0</v>
      </c>
      <c r="G29" s="257">
        <v>0</v>
      </c>
      <c r="H29" s="258">
        <v>0</v>
      </c>
      <c r="I29" s="258">
        <v>0</v>
      </c>
      <c r="J29" s="309"/>
      <c r="K29" s="96"/>
      <c r="L29" s="98"/>
      <c r="M29" s="256" t="s">
        <v>648</v>
      </c>
      <c r="N29" s="887">
        <v>45.829708799999999</v>
      </c>
      <c r="O29" s="887">
        <v>20.018113100000001</v>
      </c>
      <c r="P29" s="256" t="s">
        <v>50</v>
      </c>
      <c r="Q29" s="256" t="s">
        <v>257</v>
      </c>
      <c r="R29" s="256" t="s">
        <v>644</v>
      </c>
      <c r="S29" s="256" t="s">
        <v>645</v>
      </c>
    </row>
    <row r="30" spans="1:19" s="35" customFormat="1" x14ac:dyDescent="0.2">
      <c r="A30" s="798"/>
      <c r="B30" s="315"/>
      <c r="C30" s="798"/>
      <c r="D30" s="256">
        <v>0</v>
      </c>
      <c r="E30" s="256" t="s">
        <v>1440</v>
      </c>
      <c r="F30" s="256">
        <v>4.7608000000000006</v>
      </c>
      <c r="G30" s="257">
        <v>0.24951631703971364</v>
      </c>
      <c r="H30" s="258">
        <v>42.926400000000001</v>
      </c>
      <c r="I30" s="258">
        <v>69.5732</v>
      </c>
      <c r="J30" s="309"/>
      <c r="K30" s="96"/>
      <c r="L30" s="98"/>
      <c r="M30" s="256" t="s">
        <v>572</v>
      </c>
      <c r="N30" s="887">
        <v>45.792972900000002</v>
      </c>
      <c r="O30" s="887">
        <v>19.4702506</v>
      </c>
      <c r="P30" s="256" t="s">
        <v>50</v>
      </c>
      <c r="Q30" s="256" t="s">
        <v>69</v>
      </c>
      <c r="R30" s="256" t="s">
        <v>549</v>
      </c>
      <c r="S30" s="256" t="s">
        <v>570</v>
      </c>
    </row>
    <row r="31" spans="1:19" s="35" customFormat="1" ht="25.5" x14ac:dyDescent="0.2">
      <c r="A31" s="798"/>
      <c r="B31" s="315"/>
      <c r="C31" s="798"/>
      <c r="D31" s="256">
        <v>0</v>
      </c>
      <c r="E31" s="256" t="s">
        <v>1440</v>
      </c>
      <c r="F31" s="256">
        <v>3.4516</v>
      </c>
      <c r="G31" s="257">
        <v>0.18090037806550904</v>
      </c>
      <c r="H31" s="258">
        <v>6.2468000000000004</v>
      </c>
      <c r="I31" s="258">
        <v>71.5715</v>
      </c>
      <c r="J31" s="309"/>
      <c r="K31" s="96"/>
      <c r="L31" s="98"/>
      <c r="M31" s="256" t="s">
        <v>671</v>
      </c>
      <c r="N31" s="885">
        <v>44.396321999999998</v>
      </c>
      <c r="O31" s="885">
        <v>21.406555000000001</v>
      </c>
      <c r="P31" s="256" t="s">
        <v>194</v>
      </c>
      <c r="Q31" s="256" t="s">
        <v>638</v>
      </c>
      <c r="R31" s="256" t="s">
        <v>668</v>
      </c>
      <c r="S31" s="256" t="s">
        <v>669</v>
      </c>
    </row>
    <row r="32" spans="1:19" s="35" customFormat="1" ht="25.5" x14ac:dyDescent="0.2">
      <c r="A32" s="798"/>
      <c r="B32" s="315"/>
      <c r="C32" s="798"/>
      <c r="D32" s="256">
        <v>0</v>
      </c>
      <c r="E32" s="256" t="s">
        <v>1440</v>
      </c>
      <c r="F32" s="256">
        <v>0.97770000000000001</v>
      </c>
      <c r="G32" s="257">
        <v>5.1241829770149551E-2</v>
      </c>
      <c r="H32" s="258">
        <v>2.1151999999999997</v>
      </c>
      <c r="I32" s="258">
        <v>23.229700000000001</v>
      </c>
      <c r="J32" s="309"/>
      <c r="K32" s="96"/>
      <c r="L32" s="98"/>
      <c r="M32" s="256" t="s">
        <v>674</v>
      </c>
      <c r="N32" s="887">
        <v>44.3991221</v>
      </c>
      <c r="O32" s="887">
        <v>21.0954701</v>
      </c>
      <c r="P32" s="256" t="s">
        <v>194</v>
      </c>
      <c r="Q32" s="256" t="s">
        <v>524</v>
      </c>
      <c r="R32" s="256" t="s">
        <v>600</v>
      </c>
      <c r="S32" s="256" t="s">
        <v>672</v>
      </c>
    </row>
    <row r="33" spans="1:19" s="35" customFormat="1" ht="25.5" x14ac:dyDescent="0.2">
      <c r="A33" s="798"/>
      <c r="B33" s="315"/>
      <c r="C33" s="798"/>
      <c r="D33" s="256">
        <v>0</v>
      </c>
      <c r="E33" s="256" t="s">
        <v>1440</v>
      </c>
      <c r="F33" s="256">
        <v>1.2542</v>
      </c>
      <c r="G33" s="257">
        <v>6.5733356753320621E-2</v>
      </c>
      <c r="H33" s="258">
        <v>2.1684000000000001</v>
      </c>
      <c r="I33" s="258">
        <v>25.139400000000002</v>
      </c>
      <c r="J33" s="309"/>
      <c r="K33" s="96"/>
      <c r="L33" s="98"/>
      <c r="M33" s="256" t="s">
        <v>667</v>
      </c>
      <c r="N33" s="887">
        <v>44.556030300000003</v>
      </c>
      <c r="O33" s="887">
        <v>21.551625600000001</v>
      </c>
      <c r="P33" s="256" t="s">
        <v>194</v>
      </c>
      <c r="Q33" s="256" t="s">
        <v>638</v>
      </c>
      <c r="R33" s="256" t="s">
        <v>665</v>
      </c>
      <c r="S33" s="256" t="s">
        <v>666</v>
      </c>
    </row>
    <row r="34" spans="1:19" s="35" customFormat="1" x14ac:dyDescent="0.2">
      <c r="A34" s="798"/>
      <c r="B34" s="315"/>
      <c r="C34" s="798"/>
      <c r="D34" s="256">
        <v>0</v>
      </c>
      <c r="E34" s="256" t="s">
        <v>1440</v>
      </c>
      <c r="F34" s="256">
        <v>4.95</v>
      </c>
      <c r="G34" s="257">
        <v>0.25943239987955435</v>
      </c>
      <c r="H34" s="258">
        <v>38.61</v>
      </c>
      <c r="I34" s="258">
        <v>66.33</v>
      </c>
      <c r="J34" s="309"/>
      <c r="K34" s="96"/>
      <c r="L34" s="98"/>
      <c r="M34" s="256" t="s">
        <v>857</v>
      </c>
      <c r="N34" s="887">
        <v>44.955605800000001</v>
      </c>
      <c r="O34" s="887">
        <v>21.328221800000001</v>
      </c>
      <c r="P34" s="256" t="s">
        <v>50</v>
      </c>
      <c r="Q34" s="256" t="s">
        <v>209</v>
      </c>
      <c r="R34" s="256" t="s">
        <v>776</v>
      </c>
      <c r="S34" s="256" t="s">
        <v>855</v>
      </c>
    </row>
    <row r="35" spans="1:19" s="35" customFormat="1" ht="25.5" x14ac:dyDescent="0.2">
      <c r="A35" s="798"/>
      <c r="B35" s="315"/>
      <c r="C35" s="798"/>
      <c r="D35" s="256">
        <v>0</v>
      </c>
      <c r="E35" s="256" t="s">
        <v>1440</v>
      </c>
      <c r="F35" s="256">
        <v>0</v>
      </c>
      <c r="G35" s="257">
        <v>0</v>
      </c>
      <c r="H35" s="258">
        <v>0</v>
      </c>
      <c r="I35" s="258">
        <v>0</v>
      </c>
      <c r="J35" s="309"/>
      <c r="K35" s="96"/>
      <c r="L35" s="98"/>
      <c r="M35" s="256" t="s">
        <v>999</v>
      </c>
      <c r="N35" s="885">
        <v>44.111400000000003</v>
      </c>
      <c r="O35" s="885">
        <v>20.593599999999999</v>
      </c>
      <c r="P35" s="256" t="s">
        <v>77</v>
      </c>
      <c r="Q35" s="256" t="s">
        <v>444</v>
      </c>
      <c r="R35" s="256" t="s">
        <v>964</v>
      </c>
      <c r="S35" s="256" t="s">
        <v>965</v>
      </c>
    </row>
    <row r="36" spans="1:19" s="35" customFormat="1" ht="25.5" x14ac:dyDescent="0.2">
      <c r="A36" s="798"/>
      <c r="B36" s="315"/>
      <c r="C36" s="798"/>
      <c r="D36" s="256">
        <v>0</v>
      </c>
      <c r="E36" s="256" t="s">
        <v>1440</v>
      </c>
      <c r="F36" s="256">
        <v>0</v>
      </c>
      <c r="G36" s="257">
        <v>0</v>
      </c>
      <c r="H36" s="258">
        <v>0</v>
      </c>
      <c r="I36" s="258">
        <v>0</v>
      </c>
      <c r="J36" s="309"/>
      <c r="K36" s="96"/>
      <c r="L36" s="98"/>
      <c r="M36" s="256" t="s">
        <v>1010</v>
      </c>
      <c r="N36" s="887">
        <v>45.3974276</v>
      </c>
      <c r="O36" s="887">
        <v>19.786812900000001</v>
      </c>
      <c r="P36" s="256" t="s">
        <v>50</v>
      </c>
      <c r="Q36" s="256" t="s">
        <v>154</v>
      </c>
      <c r="R36" s="256" t="s">
        <v>167</v>
      </c>
      <c r="S36" s="256" t="s">
        <v>232</v>
      </c>
    </row>
    <row r="37" spans="1:19" s="35" customFormat="1" x14ac:dyDescent="0.2">
      <c r="A37" s="798"/>
      <c r="B37" s="315"/>
      <c r="C37" s="798"/>
      <c r="D37" s="256">
        <v>0</v>
      </c>
      <c r="E37" s="256" t="s">
        <v>1440</v>
      </c>
      <c r="F37" s="256">
        <v>12.446</v>
      </c>
      <c r="G37" s="257">
        <v>0.65230215129311786</v>
      </c>
      <c r="H37" s="258">
        <v>106.7324</v>
      </c>
      <c r="I37" s="258">
        <v>178.24720000000002</v>
      </c>
      <c r="J37" s="309"/>
      <c r="K37" s="96"/>
      <c r="L37" s="98"/>
      <c r="M37" s="256" t="s">
        <v>265</v>
      </c>
      <c r="N37" s="885">
        <v>45.841000000000001</v>
      </c>
      <c r="O37" s="885">
        <v>20.486799999999999</v>
      </c>
      <c r="P37" s="256" t="s">
        <v>50</v>
      </c>
      <c r="Q37" s="256" t="s">
        <v>257</v>
      </c>
      <c r="R37" s="256" t="s">
        <v>258</v>
      </c>
      <c r="S37" s="256" t="s">
        <v>258</v>
      </c>
    </row>
    <row r="38" spans="1:19" s="35" customFormat="1" x14ac:dyDescent="0.2">
      <c r="A38" s="798"/>
      <c r="B38" s="315"/>
      <c r="C38" s="798"/>
      <c r="D38" s="256">
        <v>0</v>
      </c>
      <c r="E38" s="256" t="s">
        <v>1440</v>
      </c>
      <c r="F38" s="256">
        <v>4.2450000000000001</v>
      </c>
      <c r="G38" s="257">
        <v>0.22248293686640569</v>
      </c>
      <c r="H38" s="258">
        <v>20.025000000000002</v>
      </c>
      <c r="I38" s="258">
        <v>35.050000000000004</v>
      </c>
      <c r="J38" s="309"/>
      <c r="K38" s="96"/>
      <c r="L38" s="98"/>
      <c r="M38" s="256" t="s">
        <v>514</v>
      </c>
      <c r="N38" s="885">
        <v>45.016171999999997</v>
      </c>
      <c r="O38" s="885">
        <v>19.829031000000001</v>
      </c>
      <c r="P38" s="256" t="s">
        <v>50</v>
      </c>
      <c r="Q38" s="256" t="s">
        <v>94</v>
      </c>
      <c r="R38" s="256" t="s">
        <v>510</v>
      </c>
      <c r="S38" s="256" t="s">
        <v>511</v>
      </c>
    </row>
    <row r="39" spans="1:19" s="35" customFormat="1" x14ac:dyDescent="0.2">
      <c r="A39" s="798"/>
      <c r="B39" s="315"/>
      <c r="C39" s="798"/>
      <c r="D39" s="256">
        <v>0</v>
      </c>
      <c r="E39" s="256" t="s">
        <v>1440</v>
      </c>
      <c r="F39" s="256">
        <v>0</v>
      </c>
      <c r="G39" s="257">
        <v>0</v>
      </c>
      <c r="H39" s="258">
        <v>0</v>
      </c>
      <c r="I39" s="258">
        <v>0</v>
      </c>
      <c r="J39" s="309"/>
      <c r="K39" s="96"/>
      <c r="L39" s="98"/>
      <c r="M39" s="256" t="s">
        <v>55</v>
      </c>
      <c r="N39" s="885">
        <v>45.19</v>
      </c>
      <c r="O39" s="885">
        <v>20.4697</v>
      </c>
      <c r="P39" s="256" t="s">
        <v>50</v>
      </c>
      <c r="Q39" s="256" t="s">
        <v>51</v>
      </c>
      <c r="R39" s="256" t="s">
        <v>52</v>
      </c>
      <c r="S39" s="256" t="s">
        <v>53</v>
      </c>
    </row>
    <row r="40" spans="1:19" s="35" customFormat="1" ht="25.5" x14ac:dyDescent="0.2">
      <c r="A40" s="798"/>
      <c r="B40" s="315"/>
      <c r="C40" s="798"/>
      <c r="D40" s="256">
        <v>0</v>
      </c>
      <c r="E40" s="256" t="s">
        <v>1440</v>
      </c>
      <c r="F40" s="256">
        <v>10.870000000000001</v>
      </c>
      <c r="G40" s="257">
        <v>0.56970306801833448</v>
      </c>
      <c r="H40" s="258">
        <v>97.95</v>
      </c>
      <c r="I40" s="258">
        <v>161.30000000000001</v>
      </c>
      <c r="J40" s="309"/>
      <c r="K40" s="96"/>
      <c r="L40" s="98"/>
      <c r="M40" s="256" t="s">
        <v>199</v>
      </c>
      <c r="N40" s="885">
        <v>43.188299999999998</v>
      </c>
      <c r="O40" s="885">
        <v>21.719000000000001</v>
      </c>
      <c r="P40" s="256" t="s">
        <v>194</v>
      </c>
      <c r="Q40" s="256" t="s">
        <v>195</v>
      </c>
      <c r="R40" s="256" t="s">
        <v>196</v>
      </c>
      <c r="S40" s="256" t="s">
        <v>196</v>
      </c>
    </row>
    <row r="41" spans="1:19" s="35" customFormat="1" x14ac:dyDescent="0.2">
      <c r="A41" s="798"/>
      <c r="B41" s="315"/>
      <c r="C41" s="798"/>
      <c r="D41" s="256">
        <v>0</v>
      </c>
      <c r="E41" s="256" t="s">
        <v>1440</v>
      </c>
      <c r="F41" s="256">
        <v>19.609000000000002</v>
      </c>
      <c r="G41" s="257">
        <v>1.027719177623875</v>
      </c>
      <c r="H41" s="258">
        <v>0</v>
      </c>
      <c r="I41" s="258">
        <v>273.70999999999998</v>
      </c>
      <c r="J41" s="309"/>
      <c r="K41" s="96"/>
      <c r="L41" s="98"/>
      <c r="M41" s="256" t="s">
        <v>276</v>
      </c>
      <c r="N41" s="885">
        <v>44.983499999999999</v>
      </c>
      <c r="O41" s="885">
        <v>20.134499999999999</v>
      </c>
      <c r="P41" s="256" t="s">
        <v>50</v>
      </c>
      <c r="Q41" s="256" t="s">
        <v>94</v>
      </c>
      <c r="R41" s="256" t="s">
        <v>95</v>
      </c>
      <c r="S41" s="256" t="s">
        <v>274</v>
      </c>
    </row>
    <row r="42" spans="1:19" s="35" customFormat="1" x14ac:dyDescent="0.2">
      <c r="A42" s="798"/>
      <c r="B42" s="315"/>
      <c r="C42" s="798"/>
      <c r="D42" s="256">
        <v>0</v>
      </c>
      <c r="E42" s="256" t="s">
        <v>1440</v>
      </c>
      <c r="F42" s="256">
        <v>3.1863000000000001</v>
      </c>
      <c r="G42" s="257">
        <v>0.16699584964368164</v>
      </c>
      <c r="H42" s="258">
        <v>31.084099999999999</v>
      </c>
      <c r="I42" s="258">
        <v>47.286500000000004</v>
      </c>
      <c r="J42" s="309"/>
      <c r="K42" s="96"/>
      <c r="L42" s="98"/>
      <c r="M42" s="256" t="s">
        <v>285</v>
      </c>
      <c r="N42" s="885">
        <v>45.934199999999997</v>
      </c>
      <c r="O42" s="885">
        <v>20.407</v>
      </c>
      <c r="P42" s="256" t="s">
        <v>50</v>
      </c>
      <c r="Q42" s="256" t="s">
        <v>257</v>
      </c>
      <c r="R42" s="256" t="s">
        <v>258</v>
      </c>
      <c r="S42" s="256" t="s">
        <v>282</v>
      </c>
    </row>
    <row r="43" spans="1:19" s="35" customFormat="1" ht="25.5" x14ac:dyDescent="0.2">
      <c r="A43" s="798"/>
      <c r="B43" s="315"/>
      <c r="C43" s="798"/>
      <c r="D43" s="256">
        <v>0</v>
      </c>
      <c r="E43" s="256" t="s">
        <v>1440</v>
      </c>
      <c r="F43" s="256">
        <v>6.2140000000000004</v>
      </c>
      <c r="G43" s="257">
        <v>0.32567938037405064</v>
      </c>
      <c r="H43" s="258">
        <v>0</v>
      </c>
      <c r="I43" s="258">
        <v>91.61</v>
      </c>
      <c r="J43" s="309"/>
      <c r="K43" s="96"/>
      <c r="L43" s="98"/>
      <c r="M43" s="256" t="s">
        <v>369</v>
      </c>
      <c r="N43" s="885">
        <v>45.822600000000001</v>
      </c>
      <c r="O43" s="885">
        <v>20.601400000000002</v>
      </c>
      <c r="P43" s="256" t="s">
        <v>50</v>
      </c>
      <c r="Q43" s="256" t="s">
        <v>257</v>
      </c>
      <c r="R43" s="256" t="s">
        <v>258</v>
      </c>
      <c r="S43" s="256" t="s">
        <v>366</v>
      </c>
    </row>
    <row r="44" spans="1:19" s="35" customFormat="1" x14ac:dyDescent="0.2">
      <c r="A44" s="798"/>
      <c r="B44" s="315"/>
      <c r="C44" s="798"/>
      <c r="D44" s="256">
        <v>0</v>
      </c>
      <c r="E44" s="256" t="s">
        <v>1440</v>
      </c>
      <c r="F44" s="256">
        <v>15.236000000000001</v>
      </c>
      <c r="G44" s="257">
        <v>0.79852768577068489</v>
      </c>
      <c r="H44" s="258">
        <v>129.548</v>
      </c>
      <c r="I44" s="258">
        <v>216.886</v>
      </c>
      <c r="J44" s="309"/>
      <c r="K44" s="96"/>
      <c r="L44" s="98"/>
      <c r="M44" s="256" t="s">
        <v>452</v>
      </c>
      <c r="N44" s="885">
        <v>44.8705</v>
      </c>
      <c r="O44" s="885">
        <v>20.672999999999998</v>
      </c>
      <c r="P44" s="256" t="s">
        <v>50</v>
      </c>
      <c r="Q44" s="256" t="s">
        <v>209</v>
      </c>
      <c r="R44" s="256" t="s">
        <v>286</v>
      </c>
      <c r="S44" s="256" t="s">
        <v>286</v>
      </c>
    </row>
    <row r="45" spans="1:19" s="35" customFormat="1" x14ac:dyDescent="0.2">
      <c r="A45" s="798"/>
      <c r="B45" s="315"/>
      <c r="C45" s="798"/>
      <c r="D45" s="256">
        <v>0</v>
      </c>
      <c r="E45" s="256" t="s">
        <v>1440</v>
      </c>
      <c r="F45" s="256">
        <v>0</v>
      </c>
      <c r="G45" s="257">
        <v>0</v>
      </c>
      <c r="H45" s="258">
        <v>0</v>
      </c>
      <c r="I45" s="258">
        <v>0</v>
      </c>
      <c r="J45" s="309"/>
      <c r="K45" s="96"/>
      <c r="L45" s="98"/>
      <c r="M45" s="256" t="s">
        <v>531</v>
      </c>
      <c r="N45" s="885">
        <v>45.938000000000002</v>
      </c>
      <c r="O45" s="885">
        <v>20.1401</v>
      </c>
      <c r="P45" s="256" t="s">
        <v>50</v>
      </c>
      <c r="Q45" s="256" t="s">
        <v>257</v>
      </c>
      <c r="R45" s="256" t="s">
        <v>349</v>
      </c>
      <c r="S45" s="256" t="s">
        <v>349</v>
      </c>
    </row>
    <row r="46" spans="1:19" s="35" customFormat="1" x14ac:dyDescent="0.2">
      <c r="A46" s="798"/>
      <c r="B46" s="315"/>
      <c r="C46" s="798"/>
      <c r="D46" s="256">
        <v>0</v>
      </c>
      <c r="E46" s="256" t="s">
        <v>1440</v>
      </c>
      <c r="F46" s="256">
        <v>17.974</v>
      </c>
      <c r="G46" s="257">
        <v>0.94202786978487063</v>
      </c>
      <c r="H46" s="258">
        <v>148.792</v>
      </c>
      <c r="I46" s="258">
        <v>227.52799999999999</v>
      </c>
      <c r="J46" s="309"/>
      <c r="K46" s="96"/>
      <c r="L46" s="98"/>
      <c r="M46" s="256" t="s">
        <v>580</v>
      </c>
      <c r="N46" s="885">
        <v>45.764000000000003</v>
      </c>
      <c r="O46" s="885">
        <v>19.747299999999999</v>
      </c>
      <c r="P46" s="256" t="s">
        <v>50</v>
      </c>
      <c r="Q46" s="256" t="s">
        <v>69</v>
      </c>
      <c r="R46" s="256" t="s">
        <v>549</v>
      </c>
      <c r="S46" s="256" t="s">
        <v>549</v>
      </c>
    </row>
    <row r="47" spans="1:19" s="35" customFormat="1" x14ac:dyDescent="0.2">
      <c r="A47" s="798"/>
      <c r="B47" s="315"/>
      <c r="C47" s="798"/>
      <c r="D47" s="256">
        <v>0</v>
      </c>
      <c r="E47" s="256" t="s">
        <v>1440</v>
      </c>
      <c r="F47" s="256">
        <v>1.702</v>
      </c>
      <c r="G47" s="257">
        <v>8.9202817089899286E-2</v>
      </c>
      <c r="H47" s="258">
        <v>3.1166</v>
      </c>
      <c r="I47" s="258">
        <v>34.896999999999998</v>
      </c>
      <c r="J47" s="309"/>
      <c r="K47" s="96"/>
      <c r="L47" s="98"/>
      <c r="M47" s="256" t="s">
        <v>583</v>
      </c>
      <c r="N47" s="885">
        <v>45.436799999999998</v>
      </c>
      <c r="O47" s="885">
        <v>19.9208</v>
      </c>
      <c r="P47" s="256" t="s">
        <v>50</v>
      </c>
      <c r="Q47" s="256" t="s">
        <v>154</v>
      </c>
      <c r="R47" s="256" t="s">
        <v>345</v>
      </c>
      <c r="S47" s="256" t="s">
        <v>345</v>
      </c>
    </row>
    <row r="48" spans="1:19" s="35" customFormat="1" ht="25.5" x14ac:dyDescent="0.2">
      <c r="A48" s="798"/>
      <c r="B48" s="315"/>
      <c r="C48" s="798"/>
      <c r="D48" s="256">
        <v>0</v>
      </c>
      <c r="E48" s="256" t="s">
        <v>1440</v>
      </c>
      <c r="F48" s="256">
        <v>15.5684</v>
      </c>
      <c r="G48" s="257">
        <v>0.81594896450199073</v>
      </c>
      <c r="H48" s="258">
        <v>0</v>
      </c>
      <c r="I48" s="258">
        <v>218.83600000000001</v>
      </c>
      <c r="J48" s="309"/>
      <c r="K48" s="96"/>
      <c r="L48" s="98"/>
      <c r="M48" s="256" t="s">
        <v>872</v>
      </c>
      <c r="N48" s="885">
        <v>43.904116999999999</v>
      </c>
      <c r="O48" s="885">
        <v>15.840389999999999</v>
      </c>
      <c r="P48" s="256" t="s">
        <v>194</v>
      </c>
      <c r="Q48" s="256" t="s">
        <v>736</v>
      </c>
      <c r="R48" s="256" t="s">
        <v>741</v>
      </c>
      <c r="S48" s="256" t="s">
        <v>869</v>
      </c>
    </row>
    <row r="49" spans="1:19" s="35" customFormat="1" x14ac:dyDescent="0.2">
      <c r="A49" s="798"/>
      <c r="B49" s="315"/>
      <c r="C49" s="798"/>
      <c r="D49" s="256">
        <v>0</v>
      </c>
      <c r="E49" s="256" t="s">
        <v>1440</v>
      </c>
      <c r="F49" s="256">
        <v>8.6981000000000002</v>
      </c>
      <c r="G49" s="257">
        <v>0.45587251664491951</v>
      </c>
      <c r="H49" s="258">
        <v>69.065200000000004</v>
      </c>
      <c r="I49" s="258">
        <v>117.6707</v>
      </c>
      <c r="J49" s="309"/>
      <c r="K49" s="96"/>
      <c r="L49" s="98"/>
      <c r="M49" s="256" t="s">
        <v>916</v>
      </c>
      <c r="N49" s="887">
        <v>45.808573799999998</v>
      </c>
      <c r="O49" s="887">
        <v>20.123634299999999</v>
      </c>
      <c r="P49" s="256" t="s">
        <v>50</v>
      </c>
      <c r="Q49" s="256" t="s">
        <v>257</v>
      </c>
      <c r="R49" s="256" t="s">
        <v>644</v>
      </c>
      <c r="S49" s="256" t="s">
        <v>644</v>
      </c>
    </row>
    <row r="50" spans="1:19" s="35" customFormat="1" x14ac:dyDescent="0.2">
      <c r="A50" s="798"/>
      <c r="B50" s="315"/>
      <c r="C50" s="798"/>
      <c r="D50" s="256">
        <v>0</v>
      </c>
      <c r="E50" s="256" t="s">
        <v>1440</v>
      </c>
      <c r="F50" s="256">
        <v>0.4617</v>
      </c>
      <c r="G50" s="257">
        <v>2.4197967479674797E-2</v>
      </c>
      <c r="H50" s="258">
        <v>10.5868</v>
      </c>
      <c r="I50" s="258">
        <v>14.487200000000001</v>
      </c>
      <c r="J50" s="309"/>
      <c r="K50" s="96"/>
      <c r="L50" s="98"/>
      <c r="M50" s="256" t="s">
        <v>223</v>
      </c>
      <c r="N50" s="885">
        <v>45.703099999999999</v>
      </c>
      <c r="O50" s="885">
        <v>20.086500000000001</v>
      </c>
      <c r="P50" s="256" t="s">
        <v>50</v>
      </c>
      <c r="Q50" s="256" t="s">
        <v>154</v>
      </c>
      <c r="R50" s="256" t="s">
        <v>185</v>
      </c>
      <c r="S50" s="256" t="s">
        <v>186</v>
      </c>
    </row>
    <row r="51" spans="1:19" s="35" customFormat="1" x14ac:dyDescent="0.2">
      <c r="A51" s="798"/>
      <c r="B51" s="315"/>
      <c r="C51" s="798"/>
      <c r="D51" s="256">
        <v>0</v>
      </c>
      <c r="E51" s="256" t="s">
        <v>1440</v>
      </c>
      <c r="F51" s="256">
        <v>0.82240000000000002</v>
      </c>
      <c r="G51" s="257">
        <v>4.310246579009E-2</v>
      </c>
      <c r="H51" s="258">
        <v>18.859400000000001</v>
      </c>
      <c r="I51" s="258">
        <v>25.807600000000001</v>
      </c>
      <c r="J51" s="309"/>
      <c r="K51" s="96"/>
      <c r="L51" s="98"/>
      <c r="M51" s="256" t="s">
        <v>226</v>
      </c>
      <c r="N51" s="885">
        <v>45.677500000000002</v>
      </c>
      <c r="O51" s="885">
        <v>19.9025</v>
      </c>
      <c r="P51" s="256" t="s">
        <v>50</v>
      </c>
      <c r="Q51" s="256" t="s">
        <v>154</v>
      </c>
      <c r="R51" s="256" t="s">
        <v>185</v>
      </c>
      <c r="S51" s="256" t="s">
        <v>185</v>
      </c>
    </row>
    <row r="52" spans="1:19" s="35" customFormat="1" x14ac:dyDescent="0.2">
      <c r="A52" s="798"/>
      <c r="B52" s="315"/>
      <c r="C52" s="798"/>
      <c r="D52" s="256">
        <v>0</v>
      </c>
      <c r="E52" s="256" t="s">
        <v>1440</v>
      </c>
      <c r="F52" s="256">
        <v>9.1351000000000013</v>
      </c>
      <c r="G52" s="257">
        <v>0.47877594265448836</v>
      </c>
      <c r="H52" s="258">
        <v>90.517100000000013</v>
      </c>
      <c r="I52" s="258">
        <v>145.2998</v>
      </c>
      <c r="J52" s="309"/>
      <c r="K52" s="96"/>
      <c r="L52" s="98"/>
      <c r="M52" s="256" t="s">
        <v>228</v>
      </c>
      <c r="N52" s="885">
        <v>45.606099999999998</v>
      </c>
      <c r="O52" s="885">
        <v>20.0062</v>
      </c>
      <c r="P52" s="256" t="s">
        <v>50</v>
      </c>
      <c r="Q52" s="256" t="s">
        <v>154</v>
      </c>
      <c r="R52" s="256" t="s">
        <v>185</v>
      </c>
      <c r="S52" s="256" t="s">
        <v>185</v>
      </c>
    </row>
    <row r="53" spans="1:19" s="35" customFormat="1" x14ac:dyDescent="0.2">
      <c r="A53" s="798"/>
      <c r="B53" s="315"/>
      <c r="C53" s="798"/>
      <c r="D53" s="256">
        <v>0</v>
      </c>
      <c r="E53" s="256" t="s">
        <v>1440</v>
      </c>
      <c r="F53" s="256">
        <v>0.44719999999999999</v>
      </c>
      <c r="G53" s="257">
        <v>2.343801398507812E-2</v>
      </c>
      <c r="H53" s="258">
        <v>10.254299999999999</v>
      </c>
      <c r="I53" s="258">
        <v>14.032200000000001</v>
      </c>
      <c r="J53" s="309"/>
      <c r="K53" s="96"/>
      <c r="L53" s="98"/>
      <c r="M53" s="256" t="s">
        <v>231</v>
      </c>
      <c r="N53" s="885">
        <v>45.734900000000003</v>
      </c>
      <c r="O53" s="885">
        <v>19.822700000000001</v>
      </c>
      <c r="P53" s="256" t="s">
        <v>50</v>
      </c>
      <c r="Q53" s="256" t="s">
        <v>154</v>
      </c>
      <c r="R53" s="256" t="s">
        <v>185</v>
      </c>
      <c r="S53" s="256" t="s">
        <v>229</v>
      </c>
    </row>
    <row r="54" spans="1:19" s="35" customFormat="1" ht="25.5" x14ac:dyDescent="0.2">
      <c r="A54" s="798"/>
      <c r="B54" s="315"/>
      <c r="C54" s="798"/>
      <c r="D54" s="256">
        <v>0</v>
      </c>
      <c r="E54" s="256" t="s">
        <v>1440</v>
      </c>
      <c r="F54" s="256">
        <v>0</v>
      </c>
      <c r="G54" s="257">
        <v>0</v>
      </c>
      <c r="H54" s="258">
        <v>0</v>
      </c>
      <c r="I54" s="258">
        <v>0</v>
      </c>
      <c r="J54" s="309"/>
      <c r="K54" s="96"/>
      <c r="L54" s="98"/>
      <c r="M54" s="256" t="s">
        <v>655</v>
      </c>
      <c r="N54" s="885">
        <v>43.803649999999998</v>
      </c>
      <c r="O54" s="885">
        <v>20.590624999999999</v>
      </c>
      <c r="P54" s="256" t="s">
        <v>77</v>
      </c>
      <c r="Q54" s="256" t="s">
        <v>78</v>
      </c>
      <c r="R54" s="256" t="s">
        <v>79</v>
      </c>
      <c r="S54" s="256" t="s">
        <v>652</v>
      </c>
    </row>
    <row r="55" spans="1:19" s="35" customFormat="1" x14ac:dyDescent="0.2">
      <c r="A55" s="798"/>
      <c r="B55" s="315"/>
      <c r="C55" s="799"/>
      <c r="D55" s="256">
        <v>0</v>
      </c>
      <c r="E55" s="256" t="s">
        <v>1440</v>
      </c>
      <c r="F55" s="256">
        <v>2.9350000000000001</v>
      </c>
      <c r="G55" s="257">
        <v>0.15382506942353374</v>
      </c>
      <c r="H55" s="258">
        <v>29.475000000000001</v>
      </c>
      <c r="I55" s="258">
        <v>47.15</v>
      </c>
      <c r="J55" s="309"/>
      <c r="K55" s="96"/>
      <c r="L55" s="98"/>
      <c r="M55" s="256" t="s">
        <v>928</v>
      </c>
      <c r="N55" s="885">
        <v>45.365699999999997</v>
      </c>
      <c r="O55" s="885">
        <v>20.772300000000001</v>
      </c>
      <c r="P55" s="256" t="s">
        <v>50</v>
      </c>
      <c r="Q55" s="256" t="s">
        <v>51</v>
      </c>
      <c r="R55" s="256" t="s">
        <v>925</v>
      </c>
      <c r="S55" s="256" t="s">
        <v>925</v>
      </c>
    </row>
    <row r="56" spans="1:19" ht="12.75" customHeight="1" x14ac:dyDescent="0.2">
      <c r="A56" s="798"/>
      <c r="B56" s="315"/>
      <c r="C56" s="795" t="s">
        <v>1163</v>
      </c>
      <c r="D56" s="118"/>
      <c r="E56" s="119"/>
      <c r="F56" s="119"/>
      <c r="G56" s="119"/>
      <c r="H56" s="119"/>
      <c r="I56" s="147"/>
      <c r="J56" s="366"/>
      <c r="K56" s="367"/>
      <c r="L56" s="368"/>
      <c r="M56" s="369"/>
      <c r="N56" s="366"/>
      <c r="O56" s="370"/>
      <c r="P56" s="367"/>
      <c r="Q56" s="367"/>
      <c r="R56" s="367"/>
      <c r="S56" s="368"/>
    </row>
    <row r="57" spans="1:19" x14ac:dyDescent="0.2">
      <c r="A57" s="798"/>
      <c r="B57" s="315"/>
      <c r="C57" s="796"/>
      <c r="D57" s="77"/>
      <c r="E57" s="298"/>
      <c r="F57" s="298"/>
      <c r="G57" s="298"/>
      <c r="H57" s="298"/>
      <c r="I57" s="146"/>
      <c r="J57" s="301"/>
      <c r="K57" s="83"/>
      <c r="L57" s="85"/>
      <c r="M57" s="164"/>
      <c r="N57" s="301"/>
      <c r="O57" s="305"/>
      <c r="P57" s="83"/>
      <c r="Q57" s="83"/>
      <c r="R57" s="83"/>
      <c r="S57" s="85"/>
    </row>
    <row r="58" spans="1:19" x14ac:dyDescent="0.2">
      <c r="A58" s="798"/>
      <c r="B58" s="315"/>
      <c r="C58" s="805"/>
      <c r="D58" s="125"/>
      <c r="E58" s="126"/>
      <c r="F58" s="126"/>
      <c r="G58" s="126"/>
      <c r="H58" s="126"/>
      <c r="I58" s="148"/>
      <c r="J58" s="371"/>
      <c r="K58" s="372"/>
      <c r="L58" s="373"/>
      <c r="M58" s="374"/>
      <c r="N58" s="371"/>
      <c r="O58" s="375"/>
      <c r="P58" s="372"/>
      <c r="Q58" s="372"/>
      <c r="R58" s="372"/>
      <c r="S58" s="373"/>
    </row>
    <row r="59" spans="1:19" x14ac:dyDescent="0.2">
      <c r="A59" s="798"/>
      <c r="B59" s="315"/>
      <c r="C59" s="806" t="s">
        <v>1164</v>
      </c>
      <c r="D59" s="77"/>
      <c r="E59" s="298"/>
      <c r="F59" s="298"/>
      <c r="G59" s="298"/>
      <c r="H59" s="298"/>
      <c r="I59" s="146"/>
      <c r="J59" s="301"/>
      <c r="K59" s="83"/>
      <c r="L59" s="85"/>
      <c r="M59" s="164"/>
      <c r="N59" s="301"/>
      <c r="O59" s="305"/>
      <c r="P59" s="83"/>
      <c r="Q59" s="83"/>
      <c r="R59" s="83"/>
      <c r="S59" s="85"/>
    </row>
    <row r="60" spans="1:19" x14ac:dyDescent="0.2">
      <c r="A60" s="798"/>
      <c r="B60" s="315"/>
      <c r="C60" s="807"/>
      <c r="D60" s="77"/>
      <c r="E60" s="298"/>
      <c r="F60" s="298"/>
      <c r="G60" s="298"/>
      <c r="H60" s="298"/>
      <c r="I60" s="146"/>
      <c r="J60" s="301"/>
      <c r="K60" s="83"/>
      <c r="L60" s="85"/>
      <c r="M60" s="164"/>
      <c r="N60" s="301"/>
      <c r="O60" s="305"/>
      <c r="P60" s="83"/>
      <c r="Q60" s="83"/>
      <c r="R60" s="83"/>
      <c r="S60" s="85"/>
    </row>
    <row r="61" spans="1:19" x14ac:dyDescent="0.2">
      <c r="A61" s="798"/>
      <c r="B61" s="315"/>
      <c r="C61" s="808"/>
      <c r="D61" s="77"/>
      <c r="E61" s="298"/>
      <c r="F61" s="298"/>
      <c r="G61" s="298"/>
      <c r="H61" s="298"/>
      <c r="I61" s="146"/>
      <c r="J61" s="301"/>
      <c r="K61" s="83"/>
      <c r="L61" s="85"/>
      <c r="M61" s="164"/>
      <c r="N61" s="301"/>
      <c r="O61" s="305"/>
      <c r="P61" s="83"/>
      <c r="Q61" s="83"/>
      <c r="R61" s="83"/>
      <c r="S61" s="85"/>
    </row>
    <row r="62" spans="1:19" ht="25.5" x14ac:dyDescent="0.2">
      <c r="A62" s="798"/>
      <c r="B62" s="315"/>
      <c r="C62" s="303" t="s">
        <v>1429</v>
      </c>
      <c r="D62" s="260">
        <v>8.3400000000000002E-2</v>
      </c>
      <c r="E62" s="260">
        <v>0</v>
      </c>
      <c r="F62" s="260">
        <v>256.64659999999998</v>
      </c>
      <c r="G62" s="260"/>
      <c r="H62" s="260">
        <v>1733.9344000000003</v>
      </c>
      <c r="I62" s="260">
        <v>3742.3072000000011</v>
      </c>
      <c r="J62" s="259" t="s">
        <v>1427</v>
      </c>
      <c r="K62" s="83"/>
      <c r="L62" s="85"/>
      <c r="M62" s="164"/>
      <c r="N62" s="301"/>
      <c r="O62" s="305"/>
      <c r="P62" s="83"/>
      <c r="Q62" s="83"/>
      <c r="R62" s="83"/>
      <c r="S62" s="85"/>
    </row>
    <row r="63" spans="1:19" ht="26.25" thickBot="1" x14ac:dyDescent="0.25">
      <c r="A63" s="879"/>
      <c r="B63" s="315"/>
      <c r="C63" s="104" t="s">
        <v>1052</v>
      </c>
      <c r="D63" s="261">
        <v>4.0134999999999996</v>
      </c>
      <c r="E63" s="262" t="s">
        <v>1455</v>
      </c>
      <c r="F63" s="262">
        <v>149.44499999999999</v>
      </c>
      <c r="G63" s="262">
        <v>7.8324999999999996</v>
      </c>
      <c r="H63" s="262">
        <v>1132.5452499999999</v>
      </c>
      <c r="I63" s="262">
        <v>6449</v>
      </c>
      <c r="J63" s="259" t="s">
        <v>1427</v>
      </c>
      <c r="K63" s="383"/>
      <c r="L63" s="87"/>
      <c r="M63" s="382"/>
      <c r="N63" s="302"/>
      <c r="O63" s="306"/>
      <c r="P63" s="383"/>
      <c r="Q63" s="383"/>
      <c r="R63" s="383"/>
      <c r="S63" s="87"/>
    </row>
    <row r="64" spans="1:19" ht="25.5" x14ac:dyDescent="0.2">
      <c r="A64" s="830" t="s">
        <v>1430</v>
      </c>
      <c r="B64" s="876" t="s">
        <v>1431</v>
      </c>
      <c r="C64" s="766" t="s">
        <v>1051</v>
      </c>
      <c r="D64" s="255">
        <v>0</v>
      </c>
      <c r="E64" s="256" t="s">
        <v>1440</v>
      </c>
      <c r="F64" s="255">
        <v>0</v>
      </c>
      <c r="G64" s="257">
        <v>0</v>
      </c>
      <c r="H64" s="258">
        <v>0</v>
      </c>
      <c r="I64" s="258">
        <v>0</v>
      </c>
      <c r="J64" s="308"/>
      <c r="K64" s="107"/>
      <c r="L64" s="108"/>
      <c r="M64" s="256" t="s">
        <v>112</v>
      </c>
      <c r="N64" s="886"/>
      <c r="O64" s="886"/>
      <c r="P64" s="256" t="s">
        <v>39</v>
      </c>
      <c r="Q64" s="256" t="s">
        <v>40</v>
      </c>
      <c r="R64" s="256" t="s">
        <v>109</v>
      </c>
      <c r="S64" s="256" t="s">
        <v>110</v>
      </c>
    </row>
    <row r="65" spans="1:19" ht="25.5" x14ac:dyDescent="0.2">
      <c r="A65" s="796"/>
      <c r="B65" s="877"/>
      <c r="C65" s="767"/>
      <c r="D65" s="255">
        <v>0</v>
      </c>
      <c r="E65" s="256" t="s">
        <v>1440</v>
      </c>
      <c r="F65" s="255">
        <v>0</v>
      </c>
      <c r="G65" s="257">
        <v>0</v>
      </c>
      <c r="H65" s="258">
        <v>0</v>
      </c>
      <c r="I65" s="258">
        <v>0</v>
      </c>
      <c r="J65" s="309"/>
      <c r="K65" s="96"/>
      <c r="L65" s="98"/>
      <c r="M65" s="256" t="s">
        <v>161</v>
      </c>
      <c r="N65" s="885">
        <v>44.6128</v>
      </c>
      <c r="O65" s="885">
        <v>20.555700000000002</v>
      </c>
      <c r="P65" s="256" t="s">
        <v>39</v>
      </c>
      <c r="Q65" s="256" t="s">
        <v>40</v>
      </c>
      <c r="R65" s="256" t="s">
        <v>109</v>
      </c>
      <c r="S65" s="256" t="s">
        <v>110</v>
      </c>
    </row>
    <row r="66" spans="1:19" x14ac:dyDescent="0.2">
      <c r="A66" s="796"/>
      <c r="B66" s="877"/>
      <c r="C66" s="767"/>
      <c r="D66" s="255">
        <v>0</v>
      </c>
      <c r="E66" s="256" t="s">
        <v>1440</v>
      </c>
      <c r="F66" s="255">
        <v>19.792900000000003</v>
      </c>
      <c r="G66" s="257">
        <v>1.5029822582553556</v>
      </c>
      <c r="H66" s="258">
        <v>38.063199999999995</v>
      </c>
      <c r="I66" s="258">
        <v>83.739000000000004</v>
      </c>
      <c r="J66" s="309"/>
      <c r="K66" s="96"/>
      <c r="L66" s="98"/>
      <c r="M66" s="256" t="s">
        <v>166</v>
      </c>
      <c r="N66" s="885">
        <v>44.4315</v>
      </c>
      <c r="O66" s="885">
        <v>20.102</v>
      </c>
      <c r="P66" s="256" t="s">
        <v>39</v>
      </c>
      <c r="Q66" s="256" t="s">
        <v>40</v>
      </c>
      <c r="R66" s="256" t="s">
        <v>162</v>
      </c>
      <c r="S66" s="256" t="s">
        <v>163</v>
      </c>
    </row>
    <row r="67" spans="1:19" x14ac:dyDescent="0.2">
      <c r="A67" s="796"/>
      <c r="B67" s="877"/>
      <c r="C67" s="767"/>
      <c r="D67" s="255">
        <v>0</v>
      </c>
      <c r="E67" s="256" t="s">
        <v>1440</v>
      </c>
      <c r="F67" s="255">
        <v>4.32</v>
      </c>
      <c r="G67" s="257">
        <v>0.32804103267652218</v>
      </c>
      <c r="H67" s="258">
        <v>0</v>
      </c>
      <c r="I67" s="258">
        <v>34.6</v>
      </c>
      <c r="J67" s="309"/>
      <c r="K67" s="96"/>
      <c r="L67" s="98"/>
      <c r="M67" s="256" t="s">
        <v>189</v>
      </c>
      <c r="N67" s="885">
        <v>45.703099999999999</v>
      </c>
      <c r="O67" s="885">
        <v>20.086500000000001</v>
      </c>
      <c r="P67" s="256" t="s">
        <v>50</v>
      </c>
      <c r="Q67" s="256" t="s">
        <v>154</v>
      </c>
      <c r="R67" s="256" t="s">
        <v>185</v>
      </c>
      <c r="S67" s="256" t="s">
        <v>186</v>
      </c>
    </row>
    <row r="68" spans="1:19" x14ac:dyDescent="0.2">
      <c r="A68" s="796"/>
      <c r="B68" s="877"/>
      <c r="C68" s="767"/>
      <c r="D68" s="255">
        <v>0</v>
      </c>
      <c r="E68" s="256" t="s">
        <v>1440</v>
      </c>
      <c r="F68" s="255">
        <v>1.7850000000000001</v>
      </c>
      <c r="G68" s="257">
        <v>0.13554473225175742</v>
      </c>
      <c r="H68" s="258">
        <v>0</v>
      </c>
      <c r="I68" s="258">
        <v>50.4</v>
      </c>
      <c r="J68" s="309"/>
      <c r="K68" s="96"/>
      <c r="L68" s="98"/>
      <c r="M68" s="256" t="s">
        <v>191</v>
      </c>
      <c r="N68" s="885">
        <v>45.622599999999998</v>
      </c>
      <c r="O68" s="885">
        <v>20.036300000000001</v>
      </c>
      <c r="P68" s="256" t="s">
        <v>50</v>
      </c>
      <c r="Q68" s="256" t="s">
        <v>154</v>
      </c>
      <c r="R68" s="256" t="s">
        <v>185</v>
      </c>
      <c r="S68" s="256" t="s">
        <v>185</v>
      </c>
    </row>
    <row r="69" spans="1:19" x14ac:dyDescent="0.2">
      <c r="A69" s="796"/>
      <c r="B69" s="877"/>
      <c r="C69" s="767"/>
      <c r="D69" s="255">
        <v>0</v>
      </c>
      <c r="E69" s="256" t="s">
        <v>1440</v>
      </c>
      <c r="F69" s="255">
        <v>0.64939999999999998</v>
      </c>
      <c r="G69" s="257">
        <v>4.9312464495401269E-2</v>
      </c>
      <c r="H69" s="258">
        <v>0</v>
      </c>
      <c r="I69" s="258">
        <v>18.336000000000002</v>
      </c>
      <c r="J69" s="309"/>
      <c r="K69" s="96"/>
      <c r="L69" s="98"/>
      <c r="M69" s="256" t="s">
        <v>193</v>
      </c>
      <c r="N69" s="886"/>
      <c r="O69" s="886"/>
      <c r="P69" s="256" t="s">
        <v>50</v>
      </c>
      <c r="Q69" s="256" t="s">
        <v>154</v>
      </c>
      <c r="R69" s="256" t="s">
        <v>185</v>
      </c>
      <c r="S69" s="256" t="s">
        <v>185</v>
      </c>
    </row>
    <row r="70" spans="1:19" x14ac:dyDescent="0.2">
      <c r="A70" s="796"/>
      <c r="B70" s="877"/>
      <c r="C70" s="767"/>
      <c r="D70" s="255">
        <v>0</v>
      </c>
      <c r="E70" s="256" t="s">
        <v>1440</v>
      </c>
      <c r="F70" s="255">
        <v>11.232000000000001</v>
      </c>
      <c r="G70" s="257">
        <v>0.85290668495895761</v>
      </c>
      <c r="H70" s="258">
        <v>21.6</v>
      </c>
      <c r="I70" s="258">
        <v>47.52</v>
      </c>
      <c r="J70" s="309"/>
      <c r="K70" s="96"/>
      <c r="L70" s="98"/>
      <c r="M70" s="256" t="s">
        <v>214</v>
      </c>
      <c r="N70" s="885">
        <v>45.248899999999999</v>
      </c>
      <c r="O70" s="885">
        <v>20.964500000000001</v>
      </c>
      <c r="P70" s="256" t="s">
        <v>50</v>
      </c>
      <c r="Q70" s="256" t="s">
        <v>209</v>
      </c>
      <c r="R70" s="256" t="s">
        <v>210</v>
      </c>
      <c r="S70" s="256" t="s">
        <v>211</v>
      </c>
    </row>
    <row r="71" spans="1:19" x14ac:dyDescent="0.2">
      <c r="A71" s="796"/>
      <c r="B71" s="877"/>
      <c r="C71" s="767"/>
      <c r="D71" s="255">
        <v>0</v>
      </c>
      <c r="E71" s="256" t="s">
        <v>1440</v>
      </c>
      <c r="F71" s="255">
        <v>5.202</v>
      </c>
      <c r="G71" s="257">
        <v>0.39501607684797874</v>
      </c>
      <c r="H71" s="258">
        <v>91.8</v>
      </c>
      <c r="I71" s="258">
        <v>146.88</v>
      </c>
      <c r="J71" s="309"/>
      <c r="K71" s="96"/>
      <c r="L71" s="98"/>
      <c r="M71" s="256" t="s">
        <v>235</v>
      </c>
      <c r="N71" s="885">
        <v>45.371499999999997</v>
      </c>
      <c r="O71" s="885">
        <v>19.790700000000001</v>
      </c>
      <c r="P71" s="256" t="s">
        <v>50</v>
      </c>
      <c r="Q71" s="256" t="s">
        <v>154</v>
      </c>
      <c r="R71" s="256" t="s">
        <v>167</v>
      </c>
      <c r="S71" s="256" t="s">
        <v>232</v>
      </c>
    </row>
    <row r="72" spans="1:19" ht="25.5" x14ac:dyDescent="0.2">
      <c r="A72" s="796"/>
      <c r="B72" s="877"/>
      <c r="C72" s="767"/>
      <c r="D72" s="255">
        <v>0</v>
      </c>
      <c r="E72" s="256" t="s">
        <v>1440</v>
      </c>
      <c r="F72" s="255">
        <v>0</v>
      </c>
      <c r="G72" s="257">
        <v>0</v>
      </c>
      <c r="H72" s="258">
        <v>0</v>
      </c>
      <c r="I72" s="258">
        <v>0</v>
      </c>
      <c r="J72" s="309"/>
      <c r="K72" s="96"/>
      <c r="L72" s="98"/>
      <c r="M72" s="256" t="s">
        <v>348</v>
      </c>
      <c r="N72" s="885">
        <v>45.25</v>
      </c>
      <c r="O72" s="885">
        <v>19.52</v>
      </c>
      <c r="P72" s="256" t="s">
        <v>50</v>
      </c>
      <c r="Q72" s="256" t="s">
        <v>154</v>
      </c>
      <c r="R72" s="256" t="s">
        <v>345</v>
      </c>
      <c r="S72" s="256" t="s">
        <v>345</v>
      </c>
    </row>
    <row r="73" spans="1:19" ht="25.5" x14ac:dyDescent="0.2">
      <c r="A73" s="796"/>
      <c r="B73" s="877"/>
      <c r="C73" s="767"/>
      <c r="D73" s="255">
        <v>0</v>
      </c>
      <c r="E73" s="256" t="s">
        <v>1440</v>
      </c>
      <c r="F73" s="255">
        <v>18.72</v>
      </c>
      <c r="G73" s="257">
        <v>1.4215111415982626</v>
      </c>
      <c r="H73" s="258">
        <v>36</v>
      </c>
      <c r="I73" s="258">
        <v>79.2</v>
      </c>
      <c r="J73" s="309"/>
      <c r="K73" s="96"/>
      <c r="L73" s="98"/>
      <c r="M73" s="256" t="s">
        <v>374</v>
      </c>
      <c r="N73" s="885">
        <v>44.436199999999999</v>
      </c>
      <c r="O73" s="885">
        <v>20.739599999999999</v>
      </c>
      <c r="P73" s="256" t="s">
        <v>39</v>
      </c>
      <c r="Q73" s="256" t="s">
        <v>40</v>
      </c>
      <c r="R73" s="256" t="s">
        <v>370</v>
      </c>
      <c r="S73" s="256" t="s">
        <v>371</v>
      </c>
    </row>
    <row r="74" spans="1:19" x14ac:dyDescent="0.2">
      <c r="A74" s="796"/>
      <c r="B74" s="877"/>
      <c r="C74" s="767"/>
      <c r="D74" s="255">
        <v>0</v>
      </c>
      <c r="E74" s="256" t="s">
        <v>1440</v>
      </c>
      <c r="F74" s="255">
        <v>9.0512999999999995</v>
      </c>
      <c r="G74" s="257">
        <v>0.68731430533912152</v>
      </c>
      <c r="H74" s="258">
        <v>17.406299999999998</v>
      </c>
      <c r="I74" s="258">
        <v>38.293900000000001</v>
      </c>
      <c r="J74" s="309"/>
      <c r="K74" s="96"/>
      <c r="L74" s="98"/>
      <c r="M74" s="256" t="s">
        <v>439</v>
      </c>
      <c r="N74" s="885">
        <v>46.069800000000001</v>
      </c>
      <c r="O74" s="885">
        <v>19.918500000000002</v>
      </c>
      <c r="P74" s="256" t="s">
        <v>50</v>
      </c>
      <c r="Q74" s="256" t="s">
        <v>257</v>
      </c>
      <c r="R74" s="256" t="s">
        <v>433</v>
      </c>
      <c r="S74" s="256" t="s">
        <v>436</v>
      </c>
    </row>
    <row r="75" spans="1:19" ht="25.5" x14ac:dyDescent="0.2">
      <c r="A75" s="796"/>
      <c r="B75" s="877"/>
      <c r="C75" s="767"/>
      <c r="D75" s="255">
        <v>0</v>
      </c>
      <c r="E75" s="256" t="s">
        <v>1440</v>
      </c>
      <c r="F75" s="255">
        <v>1.1559999999999999</v>
      </c>
      <c r="G75" s="257">
        <v>8.7781350410661943E-2</v>
      </c>
      <c r="H75" s="258">
        <v>20.400000000000002</v>
      </c>
      <c r="I75" s="258">
        <v>32.64</v>
      </c>
      <c r="J75" s="309"/>
      <c r="K75" s="96"/>
      <c r="L75" s="98"/>
      <c r="M75" s="256" t="s">
        <v>464</v>
      </c>
      <c r="N75" s="886">
        <v>45</v>
      </c>
      <c r="O75" s="886">
        <v>20</v>
      </c>
      <c r="P75" s="256" t="s">
        <v>50</v>
      </c>
      <c r="Q75" s="256" t="s">
        <v>209</v>
      </c>
      <c r="R75" s="256" t="s">
        <v>286</v>
      </c>
      <c r="S75" s="256" t="s">
        <v>461</v>
      </c>
    </row>
    <row r="76" spans="1:19" ht="25.5" x14ac:dyDescent="0.2">
      <c r="A76" s="796"/>
      <c r="B76" s="877"/>
      <c r="C76" s="767"/>
      <c r="D76" s="255">
        <v>0</v>
      </c>
      <c r="E76" s="256" t="s">
        <v>1440</v>
      </c>
      <c r="F76" s="255">
        <v>1.02</v>
      </c>
      <c r="G76" s="257">
        <v>7.7454132715289961E-2</v>
      </c>
      <c r="H76" s="258">
        <v>18</v>
      </c>
      <c r="I76" s="258">
        <v>28.8</v>
      </c>
      <c r="J76" s="309"/>
      <c r="K76" s="96"/>
      <c r="L76" s="98"/>
      <c r="M76" s="256" t="s">
        <v>523</v>
      </c>
      <c r="N76" s="885">
        <v>44.399486000000003</v>
      </c>
      <c r="O76" s="885">
        <v>20.663906000000001</v>
      </c>
      <c r="P76" s="256" t="s">
        <v>39</v>
      </c>
      <c r="Q76" s="256" t="s">
        <v>40</v>
      </c>
      <c r="R76" s="256" t="s">
        <v>370</v>
      </c>
      <c r="S76" s="256" t="s">
        <v>520</v>
      </c>
    </row>
    <row r="77" spans="1:19" x14ac:dyDescent="0.2">
      <c r="A77" s="796"/>
      <c r="B77" s="877"/>
      <c r="C77" s="767"/>
      <c r="D77" s="255">
        <v>0</v>
      </c>
      <c r="E77" s="256" t="s">
        <v>1440</v>
      </c>
      <c r="F77" s="255">
        <v>57.2</v>
      </c>
      <c r="G77" s="257">
        <v>4.3435062659946917</v>
      </c>
      <c r="H77" s="258">
        <v>110</v>
      </c>
      <c r="I77" s="258">
        <v>242</v>
      </c>
      <c r="J77" s="309"/>
      <c r="K77" s="96"/>
      <c r="L77" s="98"/>
      <c r="M77" s="256" t="s">
        <v>548</v>
      </c>
      <c r="N77" s="885">
        <v>45.665799999999997</v>
      </c>
      <c r="O77" s="885">
        <v>19.688300000000002</v>
      </c>
      <c r="P77" s="256" t="s">
        <v>50</v>
      </c>
      <c r="Q77" s="256" t="s">
        <v>69</v>
      </c>
      <c r="R77" s="256" t="s">
        <v>545</v>
      </c>
      <c r="S77" s="256" t="s">
        <v>545</v>
      </c>
    </row>
    <row r="78" spans="1:19" ht="25.5" x14ac:dyDescent="0.2">
      <c r="A78" s="796"/>
      <c r="B78" s="877"/>
      <c r="C78" s="767"/>
      <c r="D78" s="255">
        <v>0</v>
      </c>
      <c r="E78" s="256" t="s">
        <v>1440</v>
      </c>
      <c r="F78" s="255">
        <v>1.2750000000000001</v>
      </c>
      <c r="G78" s="257">
        <v>9.6817665894112462E-2</v>
      </c>
      <c r="H78" s="258">
        <v>22.44</v>
      </c>
      <c r="I78" s="258">
        <v>36</v>
      </c>
      <c r="J78" s="309"/>
      <c r="K78" s="96"/>
      <c r="L78" s="98"/>
      <c r="M78" s="256" t="s">
        <v>555</v>
      </c>
      <c r="N78" s="885">
        <v>45.812800000000003</v>
      </c>
      <c r="O78" s="885">
        <v>19.629000000000001</v>
      </c>
      <c r="P78" s="256" t="s">
        <v>50</v>
      </c>
      <c r="Q78" s="256" t="s">
        <v>69</v>
      </c>
      <c r="R78" s="256" t="s">
        <v>549</v>
      </c>
      <c r="S78" s="256" t="s">
        <v>549</v>
      </c>
    </row>
    <row r="79" spans="1:19" ht="25.5" x14ac:dyDescent="0.2">
      <c r="A79" s="796"/>
      <c r="B79" s="877"/>
      <c r="C79" s="767"/>
      <c r="D79" s="255">
        <v>0</v>
      </c>
      <c r="E79" s="256" t="s">
        <v>1440</v>
      </c>
      <c r="F79" s="255">
        <v>1.7</v>
      </c>
      <c r="G79" s="257">
        <v>0.12909022119214994</v>
      </c>
      <c r="H79" s="258">
        <v>30</v>
      </c>
      <c r="I79" s="258">
        <v>48</v>
      </c>
      <c r="J79" s="309"/>
      <c r="K79" s="96"/>
      <c r="L79" s="98"/>
      <c r="M79" s="256" t="s">
        <v>557</v>
      </c>
      <c r="N79" s="885">
        <v>45.812800000000003</v>
      </c>
      <c r="O79" s="885">
        <v>19.629000000000001</v>
      </c>
      <c r="P79" s="256" t="s">
        <v>50</v>
      </c>
      <c r="Q79" s="256" t="s">
        <v>69</v>
      </c>
      <c r="R79" s="256" t="s">
        <v>549</v>
      </c>
      <c r="S79" s="256" t="s">
        <v>549</v>
      </c>
    </row>
    <row r="80" spans="1:19" ht="25.5" x14ac:dyDescent="0.2">
      <c r="A80" s="796"/>
      <c r="B80" s="877"/>
      <c r="C80" s="767"/>
      <c r="D80" s="255">
        <v>6.3799999999999996E-2</v>
      </c>
      <c r="E80" s="256" t="s">
        <v>1440</v>
      </c>
      <c r="F80" s="255">
        <v>4.4033999999999995</v>
      </c>
      <c r="G80" s="257">
        <v>0.33437404705736051</v>
      </c>
      <c r="H80" s="258">
        <v>6.8923000000000005</v>
      </c>
      <c r="I80" s="258">
        <v>14.039899999999999</v>
      </c>
      <c r="J80" s="309"/>
      <c r="K80" s="96"/>
      <c r="L80" s="98"/>
      <c r="M80" s="256" t="s">
        <v>561</v>
      </c>
      <c r="N80" s="886"/>
      <c r="O80" s="886"/>
      <c r="P80" s="256" t="s">
        <v>50</v>
      </c>
      <c r="Q80" s="256" t="s">
        <v>51</v>
      </c>
      <c r="R80" s="256" t="s">
        <v>558</v>
      </c>
      <c r="S80" s="256" t="s">
        <v>559</v>
      </c>
    </row>
    <row r="81" spans="1:19" ht="25.5" x14ac:dyDescent="0.2">
      <c r="A81" s="796"/>
      <c r="B81" s="877"/>
      <c r="C81" s="767"/>
      <c r="D81" s="255">
        <v>2.9600000000000001E-2</v>
      </c>
      <c r="E81" s="256" t="s">
        <v>1440</v>
      </c>
      <c r="F81" s="255">
        <v>2.0404</v>
      </c>
      <c r="G81" s="257">
        <v>0.15493863960027218</v>
      </c>
      <c r="H81" s="258">
        <v>3.1936999999999998</v>
      </c>
      <c r="I81" s="258">
        <v>6.5056000000000003</v>
      </c>
      <c r="J81" s="309"/>
      <c r="K81" s="96"/>
      <c r="L81" s="98"/>
      <c r="M81" s="256" t="s">
        <v>564</v>
      </c>
      <c r="N81" s="885">
        <v>45.518900000000002</v>
      </c>
      <c r="O81" s="885">
        <v>20.3156</v>
      </c>
      <c r="P81" s="256" t="s">
        <v>50</v>
      </c>
      <c r="Q81" s="256" t="s">
        <v>51</v>
      </c>
      <c r="R81" s="256" t="s">
        <v>52</v>
      </c>
      <c r="S81" s="256" t="s">
        <v>562</v>
      </c>
    </row>
    <row r="82" spans="1:19" ht="25.5" x14ac:dyDescent="0.2">
      <c r="A82" s="796"/>
      <c r="B82" s="877"/>
      <c r="C82" s="767"/>
      <c r="D82" s="255">
        <v>0</v>
      </c>
      <c r="E82" s="256" t="s">
        <v>1440</v>
      </c>
      <c r="F82" s="255">
        <v>14.705299999999999</v>
      </c>
      <c r="G82" s="257">
        <v>1.116653193939366</v>
      </c>
      <c r="H82" s="258">
        <v>23.016999999999999</v>
      </c>
      <c r="I82" s="258">
        <v>46.886400000000002</v>
      </c>
      <c r="J82" s="309"/>
      <c r="K82" s="96"/>
      <c r="L82" s="98"/>
      <c r="M82" s="256" t="s">
        <v>599</v>
      </c>
      <c r="N82" s="886">
        <v>44</v>
      </c>
      <c r="O82" s="886">
        <v>21</v>
      </c>
      <c r="P82" s="256" t="s">
        <v>77</v>
      </c>
      <c r="Q82" s="256" t="s">
        <v>421</v>
      </c>
      <c r="R82" s="256" t="s">
        <v>595</v>
      </c>
      <c r="S82" s="256" t="s">
        <v>596</v>
      </c>
    </row>
    <row r="83" spans="1:19" ht="25.5" x14ac:dyDescent="0.2">
      <c r="A83" s="796"/>
      <c r="B83" s="877"/>
      <c r="C83" s="767"/>
      <c r="D83" s="255">
        <v>0</v>
      </c>
      <c r="E83" s="256" t="s">
        <v>1440</v>
      </c>
      <c r="F83" s="255">
        <v>7.0383000000000004</v>
      </c>
      <c r="G83" s="257">
        <v>0.53445629636276992</v>
      </c>
      <c r="H83" s="258">
        <v>11.016399999999999</v>
      </c>
      <c r="I83" s="258">
        <v>22.440900000000003</v>
      </c>
      <c r="J83" s="309"/>
      <c r="K83" s="96"/>
      <c r="L83" s="98"/>
      <c r="M83" s="256" t="s">
        <v>603</v>
      </c>
      <c r="N83" s="885">
        <v>44.237499999999997</v>
      </c>
      <c r="O83" s="885">
        <v>21.1051</v>
      </c>
      <c r="P83" s="256" t="s">
        <v>194</v>
      </c>
      <c r="Q83" s="256" t="s">
        <v>524</v>
      </c>
      <c r="R83" s="256" t="s">
        <v>600</v>
      </c>
      <c r="S83" s="256" t="s">
        <v>601</v>
      </c>
    </row>
    <row r="84" spans="1:19" ht="25.5" x14ac:dyDescent="0.2">
      <c r="A84" s="796"/>
      <c r="B84" s="877"/>
      <c r="C84" s="767"/>
      <c r="D84" s="255">
        <v>0</v>
      </c>
      <c r="E84" s="256" t="s">
        <v>1440</v>
      </c>
      <c r="F84" s="255">
        <v>6.7096000000000009</v>
      </c>
      <c r="G84" s="257">
        <v>0.50949632241814657</v>
      </c>
      <c r="H84" s="258">
        <v>10.501899999999999</v>
      </c>
      <c r="I84" s="258">
        <v>21.392800000000001</v>
      </c>
      <c r="J84" s="309"/>
      <c r="K84" s="96"/>
      <c r="L84" s="98"/>
      <c r="M84" s="256" t="s">
        <v>606</v>
      </c>
      <c r="N84" s="886">
        <v>44</v>
      </c>
      <c r="O84" s="886">
        <v>21</v>
      </c>
      <c r="P84" s="256" t="s">
        <v>194</v>
      </c>
      <c r="Q84" s="256" t="s">
        <v>524</v>
      </c>
      <c r="R84" s="256" t="s">
        <v>600</v>
      </c>
      <c r="S84" s="256" t="s">
        <v>604</v>
      </c>
    </row>
    <row r="85" spans="1:19" ht="25.5" x14ac:dyDescent="0.2">
      <c r="A85" s="796"/>
      <c r="B85" s="877"/>
      <c r="C85" s="767"/>
      <c r="D85" s="255">
        <v>0</v>
      </c>
      <c r="E85" s="256" t="s">
        <v>1440</v>
      </c>
      <c r="F85" s="255">
        <v>1.19</v>
      </c>
      <c r="G85" s="257">
        <v>9.0363154834504938E-2</v>
      </c>
      <c r="H85" s="258">
        <v>21</v>
      </c>
      <c r="I85" s="258">
        <v>33.6</v>
      </c>
      <c r="J85" s="309"/>
      <c r="K85" s="96"/>
      <c r="L85" s="98"/>
      <c r="M85" s="256" t="s">
        <v>623</v>
      </c>
      <c r="N85" s="885">
        <v>44.530900000000003</v>
      </c>
      <c r="O85" s="885">
        <v>20.877700000000001</v>
      </c>
      <c r="P85" s="256" t="s">
        <v>194</v>
      </c>
      <c r="Q85" s="256" t="s">
        <v>524</v>
      </c>
      <c r="R85" s="256" t="s">
        <v>525</v>
      </c>
      <c r="S85" s="256" t="s">
        <v>620</v>
      </c>
    </row>
    <row r="86" spans="1:19" x14ac:dyDescent="0.2">
      <c r="A86" s="796"/>
      <c r="B86" s="877"/>
      <c r="C86" s="767"/>
      <c r="D86" s="255">
        <v>0</v>
      </c>
      <c r="E86" s="256" t="s">
        <v>1440</v>
      </c>
      <c r="F86" s="255">
        <v>2.1726000000000001</v>
      </c>
      <c r="G86" s="257">
        <v>0.16497730268356761</v>
      </c>
      <c r="H86" s="258">
        <v>38.340000000000003</v>
      </c>
      <c r="I86" s="258">
        <v>61.344000000000001</v>
      </c>
      <c r="J86" s="309"/>
      <c r="K86" s="96"/>
      <c r="L86" s="98"/>
      <c r="M86" s="256" t="s">
        <v>627</v>
      </c>
      <c r="N86" s="885">
        <v>45.612299999999998</v>
      </c>
      <c r="O86" s="885">
        <v>19.369</v>
      </c>
      <c r="P86" s="256" t="s">
        <v>50</v>
      </c>
      <c r="Q86" s="256" t="s">
        <v>118</v>
      </c>
      <c r="R86" s="256" t="s">
        <v>173</v>
      </c>
      <c r="S86" s="256" t="s">
        <v>624</v>
      </c>
    </row>
    <row r="87" spans="1:19" ht="25.5" x14ac:dyDescent="0.2">
      <c r="A87" s="796"/>
      <c r="B87" s="877"/>
      <c r="C87" s="767"/>
      <c r="D87" s="255">
        <v>0</v>
      </c>
      <c r="E87" s="256" t="s">
        <v>1440</v>
      </c>
      <c r="F87" s="255">
        <v>2.9670999999999998</v>
      </c>
      <c r="G87" s="257">
        <v>0.22530799723484002</v>
      </c>
      <c r="H87" s="258">
        <v>4.6441000000000008</v>
      </c>
      <c r="I87" s="258">
        <v>9.4602000000000004</v>
      </c>
      <c r="J87" s="309"/>
      <c r="K87" s="96"/>
      <c r="L87" s="98"/>
      <c r="M87" s="256" t="s">
        <v>659</v>
      </c>
      <c r="N87" s="885">
        <v>44.622300000000003</v>
      </c>
      <c r="O87" s="885">
        <v>21.185500000000001</v>
      </c>
      <c r="P87" s="256" t="s">
        <v>194</v>
      </c>
      <c r="Q87" s="256" t="s">
        <v>638</v>
      </c>
      <c r="R87" s="256" t="s">
        <v>656</v>
      </c>
      <c r="S87" s="256" t="s">
        <v>656</v>
      </c>
    </row>
    <row r="88" spans="1:19" ht="25.5" x14ac:dyDescent="0.2">
      <c r="A88" s="796"/>
      <c r="B88" s="877"/>
      <c r="C88" s="767"/>
      <c r="D88" s="255">
        <v>0</v>
      </c>
      <c r="E88" s="256" t="s">
        <v>1440</v>
      </c>
      <c r="F88" s="255">
        <v>4.3079999999999998</v>
      </c>
      <c r="G88" s="257">
        <v>0.32712980758575405</v>
      </c>
      <c r="H88" s="258">
        <v>76.02</v>
      </c>
      <c r="I88" s="258">
        <v>121.63200000000001</v>
      </c>
      <c r="J88" s="309"/>
      <c r="K88" s="96"/>
      <c r="L88" s="98"/>
      <c r="M88" s="256" t="s">
        <v>712</v>
      </c>
      <c r="N88" s="885">
        <v>43.997199999999999</v>
      </c>
      <c r="O88" s="885">
        <v>21.288799999999998</v>
      </c>
      <c r="P88" s="256" t="s">
        <v>77</v>
      </c>
      <c r="Q88" s="256" t="s">
        <v>421</v>
      </c>
      <c r="R88" s="256" t="s">
        <v>506</v>
      </c>
      <c r="S88" s="256" t="s">
        <v>709</v>
      </c>
    </row>
    <row r="89" spans="1:19" ht="25.5" x14ac:dyDescent="0.2">
      <c r="A89" s="796"/>
      <c r="B89" s="877"/>
      <c r="C89" s="767"/>
      <c r="D89" s="255">
        <v>0</v>
      </c>
      <c r="E89" s="256" t="s">
        <v>1440</v>
      </c>
      <c r="F89" s="255">
        <v>10.462</v>
      </c>
      <c r="G89" s="257">
        <v>0.79443640830133677</v>
      </c>
      <c r="H89" s="258">
        <v>20.12</v>
      </c>
      <c r="I89" s="258">
        <v>44.264000000000003</v>
      </c>
      <c r="J89" s="309"/>
      <c r="K89" s="96"/>
      <c r="L89" s="98"/>
      <c r="M89" s="256" t="s">
        <v>715</v>
      </c>
      <c r="N89" s="885">
        <v>44.381799999999998</v>
      </c>
      <c r="O89" s="885">
        <v>21.084099999999999</v>
      </c>
      <c r="P89" s="256" t="s">
        <v>194</v>
      </c>
      <c r="Q89" s="256" t="s">
        <v>524</v>
      </c>
      <c r="R89" s="256" t="s">
        <v>600</v>
      </c>
      <c r="S89" s="256" t="s">
        <v>713</v>
      </c>
    </row>
    <row r="90" spans="1:19" x14ac:dyDescent="0.2">
      <c r="A90" s="796"/>
      <c r="B90" s="877"/>
      <c r="C90" s="767"/>
      <c r="D90" s="255">
        <v>0</v>
      </c>
      <c r="E90" s="256" t="s">
        <v>1440</v>
      </c>
      <c r="F90" s="255">
        <v>8.0438000000000009</v>
      </c>
      <c r="G90" s="257">
        <v>0.61080936542671505</v>
      </c>
      <c r="H90" s="258">
        <v>15.4688</v>
      </c>
      <c r="I90" s="258">
        <v>34.031400000000005</v>
      </c>
      <c r="J90" s="309"/>
      <c r="K90" s="96"/>
      <c r="L90" s="98"/>
      <c r="M90" s="256" t="s">
        <v>747</v>
      </c>
      <c r="N90" s="885">
        <v>45.706600000000002</v>
      </c>
      <c r="O90" s="885">
        <v>19.666499999999999</v>
      </c>
      <c r="P90" s="256" t="s">
        <v>50</v>
      </c>
      <c r="Q90" s="256" t="s">
        <v>69</v>
      </c>
      <c r="R90" s="256" t="s">
        <v>545</v>
      </c>
      <c r="S90" s="256" t="s">
        <v>545</v>
      </c>
    </row>
    <row r="91" spans="1:19" ht="51" x14ac:dyDescent="0.2">
      <c r="A91" s="796"/>
      <c r="B91" s="877"/>
      <c r="C91" s="767"/>
      <c r="D91" s="255">
        <v>0</v>
      </c>
      <c r="E91" s="256" t="s">
        <v>1440</v>
      </c>
      <c r="F91" s="255">
        <v>0.68</v>
      </c>
      <c r="G91" s="257">
        <v>5.1636088476859972E-2</v>
      </c>
      <c r="H91" s="258">
        <v>12</v>
      </c>
      <c r="I91" s="258">
        <v>19.2</v>
      </c>
      <c r="J91" s="309"/>
      <c r="K91" s="96"/>
      <c r="L91" s="98"/>
      <c r="M91" s="256" t="s">
        <v>769</v>
      </c>
      <c r="N91" s="885">
        <v>44.584499999999998</v>
      </c>
      <c r="O91" s="885">
        <v>21.003599999999999</v>
      </c>
      <c r="P91" s="256" t="s">
        <v>194</v>
      </c>
      <c r="Q91" s="256" t="s">
        <v>524</v>
      </c>
      <c r="R91" s="256" t="s">
        <v>766</v>
      </c>
      <c r="S91" s="256" t="s">
        <v>767</v>
      </c>
    </row>
    <row r="92" spans="1:19" x14ac:dyDescent="0.2">
      <c r="A92" s="796"/>
      <c r="B92" s="877"/>
      <c r="C92" s="767"/>
      <c r="D92" s="255">
        <v>0.40800000000000003</v>
      </c>
      <c r="E92" s="256" t="s">
        <v>1440</v>
      </c>
      <c r="F92" s="255">
        <v>7.0369999999999999</v>
      </c>
      <c r="G92" s="257">
        <v>0.53435758031127001</v>
      </c>
      <c r="H92" s="258">
        <v>11.013999999999999</v>
      </c>
      <c r="I92" s="258">
        <v>0.11040000000000001</v>
      </c>
      <c r="J92" s="309"/>
      <c r="K92" s="96"/>
      <c r="L92" s="98"/>
      <c r="M92" s="256" t="s">
        <v>772</v>
      </c>
      <c r="N92" s="885">
        <v>45.236699999999999</v>
      </c>
      <c r="O92" s="885">
        <v>21.1158</v>
      </c>
      <c r="P92" s="256" t="s">
        <v>50</v>
      </c>
      <c r="Q92" s="256" t="s">
        <v>209</v>
      </c>
      <c r="R92" s="256" t="s">
        <v>210</v>
      </c>
      <c r="S92" s="256" t="s">
        <v>210</v>
      </c>
    </row>
    <row r="93" spans="1:19" x14ac:dyDescent="0.2">
      <c r="A93" s="796"/>
      <c r="B93" s="877"/>
      <c r="C93" s="767"/>
      <c r="D93" s="255">
        <v>0.16700000000000001</v>
      </c>
      <c r="E93" s="256" t="s">
        <v>1440</v>
      </c>
      <c r="F93" s="255">
        <v>11.500999999999999</v>
      </c>
      <c r="G93" s="257">
        <v>0.87333331407700943</v>
      </c>
      <c r="H93" s="258">
        <v>18.001999999999999</v>
      </c>
      <c r="I93" s="258">
        <v>36.672000000000004</v>
      </c>
      <c r="J93" s="309"/>
      <c r="K93" s="96"/>
      <c r="L93" s="98"/>
      <c r="M93" s="256" t="s">
        <v>775</v>
      </c>
      <c r="N93" s="885">
        <v>45.241799999999998</v>
      </c>
      <c r="O93" s="885">
        <v>21.032299999999999</v>
      </c>
      <c r="P93" s="256" t="s">
        <v>50</v>
      </c>
      <c r="Q93" s="256" t="s">
        <v>209</v>
      </c>
      <c r="R93" s="256" t="s">
        <v>210</v>
      </c>
      <c r="S93" s="256" t="s">
        <v>773</v>
      </c>
    </row>
    <row r="94" spans="1:19" x14ac:dyDescent="0.2">
      <c r="A94" s="796"/>
      <c r="B94" s="877"/>
      <c r="C94" s="767"/>
      <c r="D94" s="255">
        <v>1.9E-2</v>
      </c>
      <c r="E94" s="256" t="s">
        <v>1440</v>
      </c>
      <c r="F94" s="255">
        <v>1.349</v>
      </c>
      <c r="G94" s="257">
        <v>0.10243688728718249</v>
      </c>
      <c r="H94" s="258">
        <v>2.1120000000000001</v>
      </c>
      <c r="I94" s="258">
        <v>0.16319999999999998</v>
      </c>
      <c r="J94" s="309"/>
      <c r="K94" s="96"/>
      <c r="L94" s="98"/>
      <c r="M94" s="256" t="s">
        <v>778</v>
      </c>
      <c r="N94" s="885">
        <v>45.102800000000002</v>
      </c>
      <c r="O94" s="885">
        <v>21.298400000000001</v>
      </c>
      <c r="P94" s="256" t="s">
        <v>50</v>
      </c>
      <c r="Q94" s="256" t="s">
        <v>209</v>
      </c>
      <c r="R94" s="256" t="s">
        <v>776</v>
      </c>
      <c r="S94" s="256" t="s">
        <v>776</v>
      </c>
    </row>
    <row r="95" spans="1:19" ht="25.5" x14ac:dyDescent="0.2">
      <c r="A95" s="796"/>
      <c r="B95" s="877"/>
      <c r="C95" s="767"/>
      <c r="D95" s="255">
        <v>0.16600000000000001</v>
      </c>
      <c r="E95" s="256" t="s">
        <v>1440</v>
      </c>
      <c r="F95" s="255">
        <v>11.47</v>
      </c>
      <c r="G95" s="257">
        <v>0.87097931592585864</v>
      </c>
      <c r="H95" s="258">
        <v>17.952999999999999</v>
      </c>
      <c r="I95" s="258">
        <v>0.182</v>
      </c>
      <c r="J95" s="309"/>
      <c r="K95" s="96"/>
      <c r="L95" s="98"/>
      <c r="M95" s="256" t="s">
        <v>781</v>
      </c>
      <c r="N95" s="885">
        <v>44.365099999999998</v>
      </c>
      <c r="O95" s="885">
        <v>20.1328</v>
      </c>
      <c r="P95" s="256" t="s">
        <v>77</v>
      </c>
      <c r="Q95" s="256" t="s">
        <v>486</v>
      </c>
      <c r="R95" s="256" t="s">
        <v>487</v>
      </c>
      <c r="S95" s="256" t="s">
        <v>779</v>
      </c>
    </row>
    <row r="96" spans="1:19" ht="25.5" x14ac:dyDescent="0.2">
      <c r="A96" s="796"/>
      <c r="B96" s="877"/>
      <c r="C96" s="767"/>
      <c r="D96" s="255">
        <v>0</v>
      </c>
      <c r="E96" s="256" t="s">
        <v>1440</v>
      </c>
      <c r="F96" s="255">
        <v>0</v>
      </c>
      <c r="G96" s="257">
        <v>0</v>
      </c>
      <c r="H96" s="258">
        <v>0</v>
      </c>
      <c r="I96" s="258">
        <v>0</v>
      </c>
      <c r="J96" s="309"/>
      <c r="K96" s="96"/>
      <c r="L96" s="98"/>
      <c r="M96" s="256" t="s">
        <v>905</v>
      </c>
      <c r="N96" s="886">
        <v>45</v>
      </c>
      <c r="O96" s="886">
        <v>19</v>
      </c>
      <c r="P96" s="256" t="s">
        <v>50</v>
      </c>
      <c r="Q96" s="256" t="s">
        <v>154</v>
      </c>
      <c r="R96" s="256" t="s">
        <v>901</v>
      </c>
      <c r="S96" s="256" t="s">
        <v>902</v>
      </c>
    </row>
    <row r="97" spans="1:19" x14ac:dyDescent="0.2">
      <c r="A97" s="796"/>
      <c r="B97" s="877"/>
      <c r="C97" s="767"/>
      <c r="D97" s="255">
        <v>0</v>
      </c>
      <c r="E97" s="256" t="s">
        <v>1440</v>
      </c>
      <c r="F97" s="255">
        <v>5.9616000000000007</v>
      </c>
      <c r="G97" s="257">
        <v>0.45269662509360059</v>
      </c>
      <c r="H97" s="258">
        <v>9.3312000000000008</v>
      </c>
      <c r="I97" s="258">
        <v>19.007999999999999</v>
      </c>
      <c r="J97" s="309"/>
      <c r="K97" s="96"/>
      <c r="L97" s="98"/>
      <c r="M97" s="256" t="s">
        <v>921</v>
      </c>
      <c r="N97" s="885">
        <v>45.686549100000001</v>
      </c>
      <c r="O97" s="885">
        <v>19.473337799999999</v>
      </c>
      <c r="P97" s="256" t="s">
        <v>50</v>
      </c>
      <c r="Q97" s="256" t="s">
        <v>118</v>
      </c>
      <c r="R97" s="256" t="s">
        <v>173</v>
      </c>
      <c r="S97" s="256" t="s">
        <v>174</v>
      </c>
    </row>
    <row r="98" spans="1:19" ht="25.5" x14ac:dyDescent="0.2">
      <c r="A98" s="796"/>
      <c r="B98" s="877"/>
      <c r="C98" s="767"/>
      <c r="D98" s="255">
        <v>0</v>
      </c>
      <c r="E98" s="256" t="s">
        <v>1440</v>
      </c>
      <c r="F98" s="255">
        <v>3.1758999999999999</v>
      </c>
      <c r="G98" s="257">
        <v>0.24116331381420528</v>
      </c>
      <c r="H98" s="258">
        <v>4.9708999999999994</v>
      </c>
      <c r="I98" s="258">
        <v>10.125999999999999</v>
      </c>
      <c r="J98" s="309"/>
      <c r="K98" s="96"/>
      <c r="L98" s="98"/>
      <c r="M98" s="256" t="s">
        <v>924</v>
      </c>
      <c r="N98" s="886">
        <v>44</v>
      </c>
      <c r="O98" s="886">
        <v>20</v>
      </c>
      <c r="P98" s="256" t="s">
        <v>77</v>
      </c>
      <c r="Q98" s="256" t="s">
        <v>78</v>
      </c>
      <c r="R98" s="256" t="s">
        <v>79</v>
      </c>
      <c r="S98" s="256" t="s">
        <v>79</v>
      </c>
    </row>
    <row r="99" spans="1:19" x14ac:dyDescent="0.2">
      <c r="A99" s="796"/>
      <c r="B99" s="877"/>
      <c r="C99" s="767"/>
      <c r="D99" s="255">
        <v>0</v>
      </c>
      <c r="E99" s="256" t="s">
        <v>1440</v>
      </c>
      <c r="F99" s="255">
        <v>0</v>
      </c>
      <c r="G99" s="257">
        <v>0</v>
      </c>
      <c r="H99" s="258">
        <v>0</v>
      </c>
      <c r="I99" s="258">
        <v>0</v>
      </c>
      <c r="J99" s="309"/>
      <c r="K99" s="96"/>
      <c r="L99" s="98"/>
      <c r="M99" s="256" t="s">
        <v>936</v>
      </c>
      <c r="N99" s="886">
        <v>44</v>
      </c>
      <c r="O99" s="886">
        <v>20</v>
      </c>
      <c r="P99" s="256" t="s">
        <v>50</v>
      </c>
      <c r="Q99" s="256" t="s">
        <v>51</v>
      </c>
      <c r="R99" s="256" t="s">
        <v>558</v>
      </c>
      <c r="S99" s="256" t="s">
        <v>933</v>
      </c>
    </row>
    <row r="100" spans="1:19" x14ac:dyDescent="0.2">
      <c r="A100" s="796"/>
      <c r="B100" s="877"/>
      <c r="C100" s="767"/>
      <c r="D100" s="255">
        <v>0</v>
      </c>
      <c r="E100" s="256" t="s">
        <v>1440</v>
      </c>
      <c r="F100" s="255">
        <v>0</v>
      </c>
      <c r="G100" s="257">
        <v>0</v>
      </c>
      <c r="H100" s="258">
        <v>0</v>
      </c>
      <c r="I100" s="258">
        <v>0</v>
      </c>
      <c r="J100" s="309"/>
      <c r="K100" s="96"/>
      <c r="L100" s="98"/>
      <c r="M100" s="256" t="s">
        <v>940</v>
      </c>
      <c r="N100" s="886">
        <v>44</v>
      </c>
      <c r="O100" s="886">
        <v>20</v>
      </c>
      <c r="P100" s="256" t="s">
        <v>50</v>
      </c>
      <c r="Q100" s="256" t="s">
        <v>51</v>
      </c>
      <c r="R100" s="256" t="s">
        <v>937</v>
      </c>
      <c r="S100" s="256" t="s">
        <v>938</v>
      </c>
    </row>
    <row r="101" spans="1:19" ht="25.5" x14ac:dyDescent="0.2">
      <c r="A101" s="796"/>
      <c r="B101" s="877"/>
      <c r="C101" s="767"/>
      <c r="D101" s="255">
        <v>0</v>
      </c>
      <c r="E101" s="256" t="s">
        <v>1440</v>
      </c>
      <c r="F101" s="255">
        <v>10.221200000000001</v>
      </c>
      <c r="G101" s="257">
        <v>0.77615115814658997</v>
      </c>
      <c r="H101" s="258">
        <v>15.9984</v>
      </c>
      <c r="I101" s="258">
        <v>32.589300000000001</v>
      </c>
      <c r="J101" s="309"/>
      <c r="K101" s="96"/>
      <c r="L101" s="98"/>
      <c r="M101" s="256" t="s">
        <v>943</v>
      </c>
      <c r="N101" s="885">
        <v>45.589799999999997</v>
      </c>
      <c r="O101" s="885">
        <v>20.555499999999999</v>
      </c>
      <c r="P101" s="256" t="s">
        <v>50</v>
      </c>
      <c r="Q101" s="256" t="s">
        <v>51</v>
      </c>
      <c r="R101" s="256" t="s">
        <v>937</v>
      </c>
      <c r="S101" s="256" t="s">
        <v>941</v>
      </c>
    </row>
    <row r="102" spans="1:19" x14ac:dyDescent="0.2">
      <c r="A102" s="796"/>
      <c r="B102" s="877"/>
      <c r="C102" s="767"/>
      <c r="D102" s="255">
        <v>0</v>
      </c>
      <c r="E102" s="256" t="s">
        <v>1440</v>
      </c>
      <c r="F102" s="255">
        <v>8.8369999999999997</v>
      </c>
      <c r="G102" s="257">
        <v>0.67104134392648751</v>
      </c>
      <c r="H102" s="258">
        <v>13.831799999999999</v>
      </c>
      <c r="I102" s="258">
        <v>28.175799999999999</v>
      </c>
      <c r="J102" s="309"/>
      <c r="K102" s="96"/>
      <c r="L102" s="98"/>
      <c r="M102" s="256" t="s">
        <v>946</v>
      </c>
      <c r="N102" s="885">
        <v>45.661499999999997</v>
      </c>
      <c r="O102" s="885">
        <v>20.790099999999999</v>
      </c>
      <c r="P102" s="256" t="s">
        <v>50</v>
      </c>
      <c r="Q102" s="256" t="s">
        <v>51</v>
      </c>
      <c r="R102" s="256" t="s">
        <v>937</v>
      </c>
      <c r="S102" s="256" t="s">
        <v>944</v>
      </c>
    </row>
    <row r="103" spans="1:19" x14ac:dyDescent="0.2">
      <c r="A103" s="796"/>
      <c r="B103" s="877"/>
      <c r="C103" s="767"/>
      <c r="D103" s="255">
        <v>0</v>
      </c>
      <c r="E103" s="256" t="s">
        <v>1440</v>
      </c>
      <c r="F103" s="255">
        <v>8.7137999999999991</v>
      </c>
      <c r="G103" s="257">
        <v>0.66168609966126812</v>
      </c>
      <c r="H103" s="258">
        <v>13.638400000000001</v>
      </c>
      <c r="I103" s="258">
        <v>27.7818</v>
      </c>
      <c r="J103" s="309"/>
      <c r="K103" s="96"/>
      <c r="L103" s="98"/>
      <c r="M103" s="256" t="s">
        <v>949</v>
      </c>
      <c r="N103" s="885">
        <v>45.566899999999997</v>
      </c>
      <c r="O103" s="885">
        <v>20.713999999999999</v>
      </c>
      <c r="P103" s="256" t="s">
        <v>50</v>
      </c>
      <c r="Q103" s="256" t="s">
        <v>51</v>
      </c>
      <c r="R103" s="256" t="s">
        <v>937</v>
      </c>
      <c r="S103" s="256" t="s">
        <v>947</v>
      </c>
    </row>
    <row r="104" spans="1:19" x14ac:dyDescent="0.2">
      <c r="A104" s="796"/>
      <c r="B104" s="877"/>
      <c r="C104" s="767"/>
      <c r="D104" s="255">
        <v>0</v>
      </c>
      <c r="E104" s="256" t="s">
        <v>1440</v>
      </c>
      <c r="F104" s="255">
        <v>0</v>
      </c>
      <c r="G104" s="257">
        <v>0</v>
      </c>
      <c r="H104" s="258">
        <v>0</v>
      </c>
      <c r="I104" s="258">
        <v>0</v>
      </c>
      <c r="J104" s="309"/>
      <c r="K104" s="96"/>
      <c r="L104" s="98"/>
      <c r="M104" s="256" t="s">
        <v>952</v>
      </c>
      <c r="N104" s="886">
        <v>44</v>
      </c>
      <c r="O104" s="886">
        <v>20</v>
      </c>
      <c r="P104" s="256" t="s">
        <v>50</v>
      </c>
      <c r="Q104" s="256" t="s">
        <v>51</v>
      </c>
      <c r="R104" s="256" t="s">
        <v>937</v>
      </c>
      <c r="S104" s="256" t="s">
        <v>950</v>
      </c>
    </row>
    <row r="105" spans="1:19" x14ac:dyDescent="0.2">
      <c r="A105" s="796"/>
      <c r="B105" s="877"/>
      <c r="C105" s="767"/>
      <c r="D105" s="255">
        <v>0</v>
      </c>
      <c r="E105" s="256" t="s">
        <v>1440</v>
      </c>
      <c r="F105" s="255">
        <v>0</v>
      </c>
      <c r="G105" s="257">
        <v>0</v>
      </c>
      <c r="H105" s="258">
        <v>0</v>
      </c>
      <c r="I105" s="258">
        <v>0</v>
      </c>
      <c r="J105" s="309"/>
      <c r="K105" s="96"/>
      <c r="L105" s="98"/>
      <c r="M105" s="256" t="s">
        <v>960</v>
      </c>
      <c r="N105" s="886">
        <v>44</v>
      </c>
      <c r="O105" s="886">
        <v>21</v>
      </c>
      <c r="P105" s="256" t="s">
        <v>50</v>
      </c>
      <c r="Q105" s="256" t="s">
        <v>209</v>
      </c>
      <c r="R105" s="256" t="s">
        <v>776</v>
      </c>
      <c r="S105" s="256" t="s">
        <v>855</v>
      </c>
    </row>
    <row r="106" spans="1:19" x14ac:dyDescent="0.2">
      <c r="A106" s="796"/>
      <c r="B106" s="877"/>
      <c r="C106" s="767"/>
      <c r="D106" s="255">
        <v>0</v>
      </c>
      <c r="E106" s="256" t="s">
        <v>1440</v>
      </c>
      <c r="F106" s="255">
        <v>0</v>
      </c>
      <c r="G106" s="257">
        <v>0</v>
      </c>
      <c r="H106" s="258">
        <v>0</v>
      </c>
      <c r="I106" s="258">
        <v>0</v>
      </c>
      <c r="J106" s="309"/>
      <c r="K106" s="96"/>
      <c r="L106" s="98"/>
      <c r="M106" s="256" t="s">
        <v>972</v>
      </c>
      <c r="N106" s="885">
        <v>45.125399999999999</v>
      </c>
      <c r="O106" s="885">
        <v>20.505800000000001</v>
      </c>
      <c r="P106" s="256" t="s">
        <v>50</v>
      </c>
      <c r="Q106" s="256" t="s">
        <v>209</v>
      </c>
      <c r="R106" s="256" t="s">
        <v>465</v>
      </c>
      <c r="S106" s="256" t="s">
        <v>465</v>
      </c>
    </row>
    <row r="107" spans="1:19" ht="25.5" x14ac:dyDescent="0.2">
      <c r="A107" s="796"/>
      <c r="B107" s="877"/>
      <c r="C107" s="767"/>
      <c r="D107" s="255">
        <v>0</v>
      </c>
      <c r="E107" s="256" t="s">
        <v>1440</v>
      </c>
      <c r="F107" s="255">
        <v>14.976000000000001</v>
      </c>
      <c r="G107" s="257">
        <v>1.1372089132786103</v>
      </c>
      <c r="H107" s="258">
        <v>28.8</v>
      </c>
      <c r="I107" s="258">
        <v>63.36</v>
      </c>
      <c r="J107" s="309"/>
      <c r="K107" s="96"/>
      <c r="L107" s="98"/>
      <c r="M107" s="256" t="s">
        <v>977</v>
      </c>
      <c r="N107" s="885">
        <v>44.503405999999998</v>
      </c>
      <c r="O107" s="885">
        <v>21.295936000000001</v>
      </c>
      <c r="P107" s="256" t="s">
        <v>194</v>
      </c>
      <c r="Q107" s="256" t="s">
        <v>638</v>
      </c>
      <c r="R107" s="256" t="s">
        <v>973</v>
      </c>
      <c r="S107" s="256" t="s">
        <v>974</v>
      </c>
    </row>
    <row r="108" spans="1:19" x14ac:dyDescent="0.2">
      <c r="A108" s="796"/>
      <c r="B108" s="877"/>
      <c r="C108" s="767"/>
      <c r="D108" s="255">
        <v>0</v>
      </c>
      <c r="E108" s="256" t="s">
        <v>1440</v>
      </c>
      <c r="F108" s="255">
        <v>8.32</v>
      </c>
      <c r="G108" s="257">
        <v>0.63178272959922788</v>
      </c>
      <c r="H108" s="258">
        <v>16</v>
      </c>
      <c r="I108" s="258">
        <v>35.200000000000003</v>
      </c>
      <c r="J108" s="309"/>
      <c r="K108" s="96"/>
      <c r="L108" s="98"/>
      <c r="M108" s="256" t="s">
        <v>980</v>
      </c>
      <c r="N108" s="885">
        <v>45.6111</v>
      </c>
      <c r="O108" s="885">
        <v>19.367699999999999</v>
      </c>
      <c r="P108" s="256" t="s">
        <v>50</v>
      </c>
      <c r="Q108" s="256" t="s">
        <v>118</v>
      </c>
      <c r="R108" s="256" t="s">
        <v>173</v>
      </c>
      <c r="S108" s="256" t="s">
        <v>624</v>
      </c>
    </row>
    <row r="109" spans="1:19" ht="25.5" x14ac:dyDescent="0.2">
      <c r="A109" s="796"/>
      <c r="B109" s="877"/>
      <c r="C109" s="768"/>
      <c r="D109" s="255">
        <v>0</v>
      </c>
      <c r="E109" s="256" t="s">
        <v>1440</v>
      </c>
      <c r="F109" s="255">
        <v>0.49680000000000002</v>
      </c>
      <c r="G109" s="257">
        <v>3.7724718757800049E-2</v>
      </c>
      <c r="H109" s="258">
        <v>8.7675000000000001</v>
      </c>
      <c r="I109" s="258">
        <v>14.028</v>
      </c>
      <c r="J109" s="309"/>
      <c r="K109" s="96"/>
      <c r="L109" s="98"/>
      <c r="M109" s="256" t="s">
        <v>663</v>
      </c>
      <c r="N109" s="885">
        <v>44.218088999999999</v>
      </c>
      <c r="O109" s="885">
        <v>21.204035000000001</v>
      </c>
      <c r="P109" s="256" t="s">
        <v>77</v>
      </c>
      <c r="Q109" s="256" t="s">
        <v>421</v>
      </c>
      <c r="R109" s="256" t="s">
        <v>660</v>
      </c>
      <c r="S109" s="256" t="s">
        <v>661</v>
      </c>
    </row>
    <row r="110" spans="1:19" ht="12.75" customHeight="1" x14ac:dyDescent="0.2">
      <c r="A110" s="796"/>
      <c r="B110" s="877"/>
      <c r="C110" s="795" t="s">
        <v>1163</v>
      </c>
      <c r="D110" s="118"/>
      <c r="E110" s="119"/>
      <c r="F110" s="119"/>
      <c r="G110" s="119"/>
      <c r="H110" s="119"/>
      <c r="I110" s="147"/>
      <c r="J110" s="366"/>
      <c r="K110" s="367"/>
      <c r="L110" s="368"/>
      <c r="M110" s="369"/>
      <c r="N110" s="366"/>
      <c r="O110" s="370"/>
      <c r="P110" s="367"/>
      <c r="Q110" s="367"/>
      <c r="R110" s="367"/>
      <c r="S110" s="368"/>
    </row>
    <row r="111" spans="1:19" x14ac:dyDescent="0.2">
      <c r="A111" s="796"/>
      <c r="B111" s="877"/>
      <c r="C111" s="796"/>
      <c r="D111" s="77"/>
      <c r="E111" s="298"/>
      <c r="F111" s="298"/>
      <c r="G111" s="298"/>
      <c r="H111" s="298"/>
      <c r="I111" s="146"/>
      <c r="J111" s="301"/>
      <c r="K111" s="83"/>
      <c r="L111" s="85"/>
      <c r="M111" s="164"/>
      <c r="N111" s="301"/>
      <c r="O111" s="305"/>
      <c r="P111" s="83"/>
      <c r="Q111" s="83"/>
      <c r="R111" s="83"/>
      <c r="S111" s="85"/>
    </row>
    <row r="112" spans="1:19" x14ac:dyDescent="0.2">
      <c r="A112" s="796"/>
      <c r="B112" s="877"/>
      <c r="C112" s="805"/>
      <c r="D112" s="125"/>
      <c r="E112" s="126"/>
      <c r="F112" s="126"/>
      <c r="G112" s="126"/>
      <c r="H112" s="126"/>
      <c r="I112" s="148"/>
      <c r="J112" s="371"/>
      <c r="K112" s="372"/>
      <c r="L112" s="373"/>
      <c r="M112" s="374"/>
      <c r="N112" s="371"/>
      <c r="O112" s="375"/>
      <c r="P112" s="372"/>
      <c r="Q112" s="372"/>
      <c r="R112" s="372"/>
      <c r="S112" s="373"/>
    </row>
    <row r="113" spans="1:19" x14ac:dyDescent="0.2">
      <c r="A113" s="796"/>
      <c r="B113" s="877"/>
      <c r="C113" s="806" t="s">
        <v>1164</v>
      </c>
      <c r="D113" s="77"/>
      <c r="E113" s="298"/>
      <c r="F113" s="298"/>
      <c r="G113" s="298"/>
      <c r="H113" s="298"/>
      <c r="I113" s="146"/>
      <c r="J113" s="301"/>
      <c r="K113" s="83"/>
      <c r="L113" s="85"/>
      <c r="M113" s="164"/>
      <c r="N113" s="301"/>
      <c r="O113" s="305"/>
      <c r="P113" s="83"/>
      <c r="Q113" s="83"/>
      <c r="R113" s="83"/>
      <c r="S113" s="85"/>
    </row>
    <row r="114" spans="1:19" x14ac:dyDescent="0.2">
      <c r="A114" s="796"/>
      <c r="B114" s="877"/>
      <c r="C114" s="807"/>
      <c r="D114" s="77"/>
      <c r="E114" s="298"/>
      <c r="F114" s="298"/>
      <c r="G114" s="298"/>
      <c r="H114" s="298"/>
      <c r="I114" s="146"/>
      <c r="J114" s="301"/>
      <c r="K114" s="83"/>
      <c r="L114" s="85"/>
      <c r="M114" s="164"/>
      <c r="N114" s="301"/>
      <c r="O114" s="305"/>
      <c r="P114" s="83"/>
      <c r="Q114" s="83"/>
      <c r="R114" s="83"/>
      <c r="S114" s="85"/>
    </row>
    <row r="115" spans="1:19" x14ac:dyDescent="0.2">
      <c r="A115" s="796"/>
      <c r="B115" s="877"/>
      <c r="C115" s="808"/>
      <c r="D115" s="77"/>
      <c r="E115" s="298"/>
      <c r="F115" s="298"/>
      <c r="G115" s="298"/>
      <c r="H115" s="298"/>
      <c r="I115" s="146"/>
      <c r="J115" s="301"/>
      <c r="K115" s="83"/>
      <c r="L115" s="85"/>
      <c r="M115" s="164"/>
      <c r="N115" s="301"/>
      <c r="O115" s="305"/>
      <c r="P115" s="83"/>
      <c r="Q115" s="83"/>
      <c r="R115" s="83"/>
      <c r="S115" s="85"/>
    </row>
    <row r="116" spans="1:19" ht="25.5" x14ac:dyDescent="0.2">
      <c r="A116" s="796"/>
      <c r="B116" s="877"/>
      <c r="C116" s="303" t="s">
        <v>1429</v>
      </c>
      <c r="D116" s="260">
        <v>0.85340000000000016</v>
      </c>
      <c r="E116" s="260">
        <v>0</v>
      </c>
      <c r="F116" s="260">
        <v>289.88339999999999</v>
      </c>
      <c r="G116" s="260">
        <v>22.01241895643086</v>
      </c>
      <c r="H116" s="260">
        <v>808.34289999999976</v>
      </c>
      <c r="I116" s="260">
        <v>1588.6026000000002</v>
      </c>
      <c r="J116" s="259" t="s">
        <v>1427</v>
      </c>
      <c r="K116" s="96"/>
      <c r="L116" s="98"/>
      <c r="M116" s="103"/>
      <c r="N116" s="309"/>
      <c r="O116" s="99"/>
      <c r="P116" s="96"/>
      <c r="Q116" s="96"/>
      <c r="R116" s="97"/>
      <c r="S116" s="98"/>
    </row>
    <row r="117" spans="1:19" ht="26.25" thickBot="1" x14ac:dyDescent="0.25">
      <c r="A117" s="875"/>
      <c r="B117" s="878"/>
      <c r="C117" s="104" t="s">
        <v>1052</v>
      </c>
      <c r="D117" s="261">
        <v>59.482044999999999</v>
      </c>
      <c r="E117" s="261" t="s">
        <v>1455</v>
      </c>
      <c r="F117" s="261">
        <v>479.44423</v>
      </c>
      <c r="G117" s="261">
        <v>36.406801000000002</v>
      </c>
      <c r="H117" s="261">
        <v>2000.5801200000003</v>
      </c>
      <c r="I117" s="261">
        <v>3826.5841649999998</v>
      </c>
      <c r="J117" s="259" t="s">
        <v>1427</v>
      </c>
      <c r="K117" s="112"/>
      <c r="L117" s="113"/>
      <c r="M117" s="114"/>
      <c r="N117" s="310"/>
      <c r="O117" s="115"/>
      <c r="P117" s="112"/>
      <c r="Q117" s="112"/>
      <c r="R117" s="116"/>
      <c r="S117" s="113"/>
    </row>
    <row r="118" spans="1:19" ht="26.25" thickBot="1" x14ac:dyDescent="0.25">
      <c r="A118" s="264" t="s">
        <v>1432</v>
      </c>
      <c r="B118" s="265" t="s">
        <v>1433</v>
      </c>
      <c r="C118" s="155" t="s">
        <v>1052</v>
      </c>
      <c r="D118" s="263">
        <v>4.7246319999999997</v>
      </c>
      <c r="E118" s="266" t="s">
        <v>1455</v>
      </c>
      <c r="F118" s="263">
        <v>270.59255999999999</v>
      </c>
      <c r="G118" s="263">
        <v>176.09992</v>
      </c>
      <c r="H118" s="263">
        <v>7704.1567440000008</v>
      </c>
      <c r="I118" s="263">
        <v>8246.6303999999982</v>
      </c>
      <c r="J118" s="259" t="s">
        <v>1427</v>
      </c>
      <c r="K118" s="447"/>
      <c r="L118" s="447"/>
      <c r="M118" s="447"/>
      <c r="N118" s="447"/>
      <c r="O118" s="447"/>
      <c r="P118" s="447"/>
      <c r="Q118" s="447"/>
      <c r="R118" s="447"/>
      <c r="S118" s="447"/>
    </row>
    <row r="119" spans="1:19" ht="26.25" thickBot="1" x14ac:dyDescent="0.25">
      <c r="A119" s="77" t="s">
        <v>1434</v>
      </c>
      <c r="B119" s="267" t="s">
        <v>1435</v>
      </c>
      <c r="C119" s="155" t="s">
        <v>1052</v>
      </c>
      <c r="D119" s="268">
        <v>1.4583870000000001</v>
      </c>
      <c r="E119" s="269" t="s">
        <v>1455</v>
      </c>
      <c r="F119" s="268">
        <v>131.25483000000003</v>
      </c>
      <c r="G119" s="268">
        <v>87.503220000000013</v>
      </c>
      <c r="H119" s="268">
        <v>4327.5203579999998</v>
      </c>
      <c r="I119" s="268">
        <v>3354.2901000000002</v>
      </c>
      <c r="J119" s="259" t="s">
        <v>1427</v>
      </c>
      <c r="K119" s="325"/>
      <c r="L119" s="325"/>
      <c r="M119" s="325"/>
      <c r="N119" s="325"/>
      <c r="O119" s="325"/>
      <c r="P119" s="325"/>
      <c r="Q119" s="325"/>
      <c r="R119" s="325"/>
      <c r="S119" s="325"/>
    </row>
    <row r="120" spans="1:19" ht="26.25" thickBot="1" x14ac:dyDescent="0.25">
      <c r="A120" s="77" t="s">
        <v>1436</v>
      </c>
      <c r="B120" s="267" t="s">
        <v>1437</v>
      </c>
      <c r="C120" s="155" t="s">
        <v>1052</v>
      </c>
      <c r="D120" s="268">
        <v>14.313152000000001</v>
      </c>
      <c r="E120" s="269" t="s">
        <v>1455</v>
      </c>
      <c r="F120" s="268">
        <v>107.34863999999999</v>
      </c>
      <c r="G120" s="268">
        <v>35.782879999999999</v>
      </c>
      <c r="H120" s="268">
        <v>499.17117600000006</v>
      </c>
      <c r="I120" s="268">
        <v>715.65760000000012</v>
      </c>
      <c r="J120" s="259" t="s">
        <v>1427</v>
      </c>
      <c r="K120" s="325"/>
      <c r="L120" s="325"/>
      <c r="M120" s="325"/>
      <c r="N120" s="325"/>
      <c r="O120" s="325"/>
      <c r="P120" s="325"/>
      <c r="Q120" s="325"/>
      <c r="R120" s="325"/>
      <c r="S120" s="325"/>
    </row>
    <row r="121" spans="1:19" ht="26.25" thickBot="1" x14ac:dyDescent="0.25">
      <c r="A121" s="77" t="s">
        <v>1438</v>
      </c>
      <c r="B121" s="267" t="s">
        <v>1439</v>
      </c>
      <c r="C121" s="155" t="s">
        <v>1052</v>
      </c>
      <c r="D121" s="268" t="s">
        <v>1440</v>
      </c>
      <c r="E121" s="268" t="s">
        <v>1440</v>
      </c>
      <c r="F121" s="268" t="s">
        <v>1440</v>
      </c>
      <c r="G121" s="268" t="s">
        <v>1440</v>
      </c>
      <c r="H121" s="268" t="s">
        <v>1440</v>
      </c>
      <c r="I121" s="268" t="s">
        <v>1440</v>
      </c>
      <c r="J121" s="259" t="s">
        <v>1427</v>
      </c>
      <c r="K121" s="325"/>
      <c r="L121" s="325"/>
      <c r="M121" s="325"/>
      <c r="N121" s="325"/>
      <c r="O121" s="325"/>
      <c r="P121" s="325"/>
      <c r="Q121" s="325"/>
      <c r="R121" s="325"/>
      <c r="S121" s="325"/>
    </row>
    <row r="122" spans="1:19" ht="26.25" thickBot="1" x14ac:dyDescent="0.25">
      <c r="A122" s="77" t="s">
        <v>1441</v>
      </c>
      <c r="B122" s="267" t="s">
        <v>1442</v>
      </c>
      <c r="C122" s="155" t="s">
        <v>1052</v>
      </c>
      <c r="D122" s="268">
        <v>1.6226240000000001</v>
      </c>
      <c r="E122" s="269" t="s">
        <v>1455</v>
      </c>
      <c r="F122" s="268">
        <v>12.16968</v>
      </c>
      <c r="G122" s="268">
        <v>4.0565600000000002</v>
      </c>
      <c r="H122" s="268">
        <v>126.56467200000002</v>
      </c>
      <c r="I122" s="268">
        <v>81.131200000000021</v>
      </c>
      <c r="J122" s="259" t="s">
        <v>1427</v>
      </c>
      <c r="K122" s="325"/>
      <c r="L122" s="325"/>
      <c r="M122" s="325"/>
      <c r="N122" s="325"/>
      <c r="O122" s="325"/>
      <c r="P122" s="325"/>
      <c r="Q122" s="325"/>
      <c r="R122" s="325"/>
      <c r="S122" s="325"/>
    </row>
    <row r="123" spans="1:19" ht="26.25" thickBot="1" x14ac:dyDescent="0.25">
      <c r="A123" s="77" t="s">
        <v>1443</v>
      </c>
      <c r="B123" s="267" t="s">
        <v>1444</v>
      </c>
      <c r="C123" s="155" t="s">
        <v>1052</v>
      </c>
      <c r="D123" s="268">
        <v>3.0596220000000001</v>
      </c>
      <c r="E123" s="269" t="s">
        <v>1455</v>
      </c>
      <c r="F123" s="268">
        <v>3.34884</v>
      </c>
      <c r="G123" s="268">
        <v>2.1310800000000003</v>
      </c>
      <c r="H123" s="268">
        <v>118.44238199999999</v>
      </c>
      <c r="I123" s="268">
        <v>106.554</v>
      </c>
      <c r="J123" s="259" t="s">
        <v>1427</v>
      </c>
      <c r="K123" s="325"/>
      <c r="L123" s="325"/>
      <c r="M123" s="325"/>
      <c r="N123" s="325"/>
      <c r="O123" s="325"/>
      <c r="P123" s="325"/>
      <c r="Q123" s="325"/>
      <c r="R123" s="325"/>
      <c r="S123" s="325"/>
    </row>
    <row r="124" spans="1:19" ht="26.25" thickBot="1" x14ac:dyDescent="0.25">
      <c r="A124" s="77" t="s">
        <v>1445</v>
      </c>
      <c r="B124" s="267" t="s">
        <v>1446</v>
      </c>
      <c r="C124" s="155" t="s">
        <v>1052</v>
      </c>
      <c r="D124" s="268">
        <v>0</v>
      </c>
      <c r="E124" s="269" t="s">
        <v>1455</v>
      </c>
      <c r="F124" s="268">
        <v>0</v>
      </c>
      <c r="G124" s="268">
        <v>0</v>
      </c>
      <c r="H124" s="268">
        <v>0</v>
      </c>
      <c r="I124" s="268">
        <v>0</v>
      </c>
      <c r="J124" s="259" t="s">
        <v>1427</v>
      </c>
      <c r="K124" s="325"/>
      <c r="L124" s="325"/>
      <c r="M124" s="325"/>
      <c r="N124" s="325"/>
      <c r="O124" s="325"/>
      <c r="P124" s="325"/>
      <c r="Q124" s="325"/>
      <c r="R124" s="325"/>
      <c r="S124" s="325"/>
    </row>
    <row r="125" spans="1:19" ht="26.25" thickBot="1" x14ac:dyDescent="0.25">
      <c r="A125" s="77" t="s">
        <v>1447</v>
      </c>
      <c r="B125" s="267" t="s">
        <v>1448</v>
      </c>
      <c r="C125" s="155" t="s">
        <v>1052</v>
      </c>
      <c r="D125" s="268">
        <v>0.40721000000000002</v>
      </c>
      <c r="E125" s="269" t="s">
        <v>1455</v>
      </c>
      <c r="F125" s="268">
        <v>5.5991374999999994</v>
      </c>
      <c r="G125" s="268">
        <v>1.018025</v>
      </c>
      <c r="H125" s="268">
        <v>24.890711249999999</v>
      </c>
      <c r="I125" s="268">
        <v>28.504700000000003</v>
      </c>
      <c r="J125" s="259" t="s">
        <v>1427</v>
      </c>
      <c r="K125" s="325"/>
      <c r="L125" s="325"/>
      <c r="M125" s="325"/>
      <c r="N125" s="325"/>
      <c r="O125" s="325"/>
      <c r="P125" s="325"/>
      <c r="Q125" s="325"/>
      <c r="R125" s="325"/>
      <c r="S125" s="325"/>
    </row>
    <row r="126" spans="1:19" ht="26.25" thickBot="1" x14ac:dyDescent="0.25">
      <c r="A126" s="77" t="s">
        <v>1449</v>
      </c>
      <c r="B126" s="267" t="s">
        <v>1450</v>
      </c>
      <c r="C126" s="155" t="s">
        <v>1052</v>
      </c>
      <c r="D126" s="268">
        <v>0.16345300000000001</v>
      </c>
      <c r="E126" s="268" t="s">
        <v>1455</v>
      </c>
      <c r="F126" s="268">
        <v>19.614360000000001</v>
      </c>
      <c r="G126" s="268">
        <v>2.4517950000000002</v>
      </c>
      <c r="H126" s="268">
        <v>39.964258499999993</v>
      </c>
      <c r="I126" s="268">
        <v>24.517949999999999</v>
      </c>
      <c r="J126" s="259" t="s">
        <v>1427</v>
      </c>
      <c r="K126" s="325"/>
      <c r="L126" s="325"/>
      <c r="M126" s="325"/>
      <c r="N126" s="325"/>
      <c r="O126" s="325"/>
      <c r="P126" s="325"/>
      <c r="Q126" s="325"/>
      <c r="R126" s="325"/>
      <c r="S126" s="325"/>
    </row>
    <row r="127" spans="1:19" ht="26.25" thickBot="1" x14ac:dyDescent="0.25">
      <c r="A127" s="77" t="s">
        <v>1451</v>
      </c>
      <c r="B127" s="267" t="s">
        <v>1452</v>
      </c>
      <c r="C127" s="155" t="s">
        <v>1052</v>
      </c>
      <c r="D127" s="268" t="s">
        <v>1440</v>
      </c>
      <c r="E127" s="268" t="s">
        <v>1440</v>
      </c>
      <c r="F127" s="268" t="s">
        <v>1440</v>
      </c>
      <c r="G127" s="268" t="s">
        <v>1440</v>
      </c>
      <c r="H127" s="268" t="s">
        <v>1440</v>
      </c>
      <c r="I127" s="268" t="s">
        <v>1440</v>
      </c>
      <c r="J127" s="259" t="s">
        <v>1427</v>
      </c>
      <c r="K127" s="325"/>
      <c r="L127" s="325"/>
      <c r="M127" s="325"/>
      <c r="N127" s="325"/>
      <c r="O127" s="325"/>
      <c r="P127" s="325"/>
      <c r="Q127" s="325"/>
      <c r="R127" s="325"/>
      <c r="S127" s="325"/>
    </row>
    <row r="128" spans="1:19" ht="26.25" thickBot="1" x14ac:dyDescent="0.25">
      <c r="A128" s="77" t="s">
        <v>1453</v>
      </c>
      <c r="B128" s="267" t="s">
        <v>1454</v>
      </c>
      <c r="C128" s="155" t="s">
        <v>1052</v>
      </c>
      <c r="D128" s="268">
        <v>8.3341843999999998E-3</v>
      </c>
      <c r="E128" s="268" t="s">
        <v>1455</v>
      </c>
      <c r="F128" s="268" t="s">
        <v>1455</v>
      </c>
      <c r="G128" s="268" t="s">
        <v>1455</v>
      </c>
      <c r="H128" s="268" t="s">
        <v>1455</v>
      </c>
      <c r="I128" s="268">
        <v>14846.984719411766</v>
      </c>
      <c r="J128" s="259" t="s">
        <v>1427</v>
      </c>
      <c r="K128" s="325"/>
      <c r="L128" s="325"/>
      <c r="M128" s="325"/>
      <c r="N128" s="325"/>
      <c r="O128" s="325"/>
      <c r="P128" s="325"/>
      <c r="Q128" s="325"/>
      <c r="R128" s="325"/>
      <c r="S128" s="325"/>
    </row>
    <row r="129" spans="1:19" ht="26.25" thickBot="1" x14ac:dyDescent="0.25">
      <c r="A129" s="77" t="s">
        <v>1456</v>
      </c>
      <c r="B129" s="267" t="s">
        <v>1457</v>
      </c>
      <c r="C129" s="155" t="s">
        <v>1052</v>
      </c>
      <c r="D129" s="268">
        <v>2955.1298327880249</v>
      </c>
      <c r="E129" s="269" t="s">
        <v>1455</v>
      </c>
      <c r="F129" s="268" t="s">
        <v>1455</v>
      </c>
      <c r="G129" s="268" t="s">
        <v>1455</v>
      </c>
      <c r="H129" s="268" t="s">
        <v>1455</v>
      </c>
      <c r="I129" s="268">
        <v>16713.807337499999</v>
      </c>
      <c r="J129" s="259" t="s">
        <v>1427</v>
      </c>
      <c r="K129" s="325"/>
      <c r="L129" s="325"/>
      <c r="M129" s="325"/>
      <c r="N129" s="325"/>
      <c r="O129" s="325"/>
      <c r="P129" s="325"/>
      <c r="Q129" s="325"/>
      <c r="R129" s="325"/>
      <c r="S129" s="325"/>
    </row>
    <row r="130" spans="1:19" ht="26.25" thickBot="1" x14ac:dyDescent="0.25">
      <c r="A130" s="77" t="s">
        <v>1458</v>
      </c>
      <c r="B130" s="267" t="s">
        <v>1459</v>
      </c>
      <c r="C130" s="155" t="s">
        <v>1052</v>
      </c>
      <c r="D130" s="268" t="s">
        <v>1338</v>
      </c>
      <c r="E130" s="269" t="s">
        <v>1338</v>
      </c>
      <c r="F130" s="268" t="s">
        <v>1338</v>
      </c>
      <c r="G130" s="268" t="s">
        <v>1338</v>
      </c>
      <c r="H130" s="268" t="s">
        <v>1338</v>
      </c>
      <c r="I130" s="268" t="s">
        <v>1338</v>
      </c>
      <c r="J130" s="259" t="s">
        <v>1427</v>
      </c>
      <c r="K130" s="325"/>
      <c r="L130" s="325"/>
      <c r="M130" s="325"/>
      <c r="N130" s="325"/>
      <c r="O130" s="325"/>
      <c r="P130" s="325"/>
      <c r="Q130" s="325"/>
      <c r="R130" s="325"/>
      <c r="S130" s="325"/>
    </row>
    <row r="131" spans="1:19" ht="26.25" thickBot="1" x14ac:dyDescent="0.25">
      <c r="A131" s="77" t="s">
        <v>1460</v>
      </c>
      <c r="B131" s="267" t="s">
        <v>1461</v>
      </c>
      <c r="C131" s="155" t="s">
        <v>1052</v>
      </c>
      <c r="D131" s="268" t="s">
        <v>1338</v>
      </c>
      <c r="E131" s="269" t="s">
        <v>1338</v>
      </c>
      <c r="F131" s="268" t="s">
        <v>1338</v>
      </c>
      <c r="G131" s="268" t="s">
        <v>1338</v>
      </c>
      <c r="H131" s="268" t="s">
        <v>1338</v>
      </c>
      <c r="I131" s="268" t="s">
        <v>1338</v>
      </c>
      <c r="J131" s="259" t="s">
        <v>1427</v>
      </c>
      <c r="K131" s="325"/>
      <c r="L131" s="325"/>
      <c r="M131" s="325"/>
      <c r="N131" s="325"/>
      <c r="O131" s="325"/>
      <c r="P131" s="325"/>
      <c r="Q131" s="325"/>
      <c r="R131" s="325"/>
      <c r="S131" s="325"/>
    </row>
    <row r="132" spans="1:19" ht="26.25" thickBot="1" x14ac:dyDescent="0.25">
      <c r="A132" s="77" t="s">
        <v>1462</v>
      </c>
      <c r="B132" s="267" t="s">
        <v>1463</v>
      </c>
      <c r="C132" s="155" t="s">
        <v>1052</v>
      </c>
      <c r="D132" s="268">
        <v>0</v>
      </c>
      <c r="E132" s="269" t="s">
        <v>1455</v>
      </c>
      <c r="F132" s="268" t="s">
        <v>1455</v>
      </c>
      <c r="G132" s="268" t="s">
        <v>1455</v>
      </c>
      <c r="H132" s="268" t="s">
        <v>1455</v>
      </c>
      <c r="I132" s="268">
        <v>3320.9198000000006</v>
      </c>
      <c r="J132" s="259" t="s">
        <v>1427</v>
      </c>
      <c r="K132" s="325"/>
      <c r="L132" s="325"/>
      <c r="M132" s="325"/>
      <c r="N132" s="325"/>
      <c r="O132" s="325"/>
      <c r="P132" s="325"/>
      <c r="Q132" s="325"/>
      <c r="R132" s="325"/>
      <c r="S132" s="325"/>
    </row>
    <row r="133" spans="1:19" ht="26.25" thickBot="1" x14ac:dyDescent="0.25">
      <c r="A133" s="77" t="s">
        <v>1464</v>
      </c>
      <c r="B133" s="267" t="s">
        <v>1465</v>
      </c>
      <c r="C133" s="155" t="s">
        <v>1052</v>
      </c>
      <c r="D133" s="268" t="s">
        <v>1338</v>
      </c>
      <c r="E133" s="269" t="s">
        <v>1338</v>
      </c>
      <c r="F133" s="268" t="s">
        <v>1338</v>
      </c>
      <c r="G133" s="268" t="s">
        <v>1338</v>
      </c>
      <c r="H133" s="268" t="s">
        <v>1338</v>
      </c>
      <c r="I133" s="268" t="s">
        <v>1338</v>
      </c>
      <c r="J133" s="259" t="s">
        <v>1427</v>
      </c>
      <c r="K133" s="325"/>
      <c r="L133" s="325"/>
      <c r="M133" s="325"/>
      <c r="N133" s="325"/>
      <c r="O133" s="325"/>
      <c r="P133" s="325"/>
      <c r="Q133" s="325"/>
      <c r="R133" s="325"/>
      <c r="S133" s="325"/>
    </row>
    <row r="134" spans="1:19" ht="26.25" thickBot="1" x14ac:dyDescent="0.25">
      <c r="A134" s="77" t="s">
        <v>1466</v>
      </c>
      <c r="B134" s="267" t="s">
        <v>1467</v>
      </c>
      <c r="C134" s="155" t="s">
        <v>1052</v>
      </c>
      <c r="D134" s="268" t="s">
        <v>1338</v>
      </c>
      <c r="E134" s="269" t="s">
        <v>1338</v>
      </c>
      <c r="F134" s="268" t="s">
        <v>1338</v>
      </c>
      <c r="G134" s="268" t="s">
        <v>1338</v>
      </c>
      <c r="H134" s="268" t="s">
        <v>1338</v>
      </c>
      <c r="I134" s="268" t="s">
        <v>1338</v>
      </c>
      <c r="J134" s="259" t="s">
        <v>1427</v>
      </c>
      <c r="K134" s="325"/>
      <c r="L134" s="325"/>
      <c r="M134" s="325"/>
      <c r="N134" s="325"/>
      <c r="O134" s="325"/>
      <c r="P134" s="325"/>
      <c r="Q134" s="325"/>
      <c r="R134" s="325"/>
      <c r="S134" s="325"/>
    </row>
    <row r="135" spans="1:19" ht="39" thickBot="1" x14ac:dyDescent="0.25">
      <c r="A135" s="77" t="s">
        <v>1468</v>
      </c>
      <c r="B135" s="267" t="s">
        <v>1469</v>
      </c>
      <c r="C135" s="155" t="s">
        <v>1052</v>
      </c>
      <c r="D135" s="269" t="s">
        <v>1455</v>
      </c>
      <c r="E135" s="269" t="s">
        <v>1455</v>
      </c>
      <c r="F135" s="268">
        <v>5410.8896400000003</v>
      </c>
      <c r="G135" s="268">
        <v>208.11113999999998</v>
      </c>
      <c r="H135" s="269" t="s">
        <v>1455</v>
      </c>
      <c r="I135" s="269" t="s">
        <v>1455</v>
      </c>
      <c r="J135" s="259" t="s">
        <v>1427</v>
      </c>
      <c r="K135" s="325"/>
      <c r="L135" s="325"/>
      <c r="M135" s="325"/>
      <c r="N135" s="325"/>
      <c r="O135" s="325"/>
      <c r="P135" s="325"/>
      <c r="Q135" s="325"/>
      <c r="R135" s="325"/>
      <c r="S135" s="325"/>
    </row>
    <row r="136" spans="1:19" ht="26.25" thickBot="1" x14ac:dyDescent="0.25">
      <c r="A136" s="77" t="s">
        <v>1470</v>
      </c>
      <c r="B136" s="267" t="s">
        <v>1471</v>
      </c>
      <c r="C136" s="155" t="s">
        <v>1052</v>
      </c>
      <c r="D136" s="268" t="s">
        <v>1338</v>
      </c>
      <c r="E136" s="268" t="s">
        <v>1338</v>
      </c>
      <c r="F136" s="268" t="s">
        <v>1338</v>
      </c>
      <c r="G136" s="268" t="s">
        <v>1338</v>
      </c>
      <c r="H136" s="268" t="s">
        <v>1338</v>
      </c>
      <c r="I136" s="268" t="s">
        <v>1338</v>
      </c>
      <c r="J136" s="259" t="s">
        <v>1427</v>
      </c>
      <c r="K136" s="325"/>
      <c r="L136" s="325"/>
      <c r="M136" s="325"/>
      <c r="N136" s="325"/>
      <c r="O136" s="325"/>
      <c r="P136" s="325"/>
      <c r="Q136" s="325"/>
      <c r="R136" s="325"/>
      <c r="S136" s="325"/>
    </row>
    <row r="137" spans="1:19" ht="26.25" thickBot="1" x14ac:dyDescent="0.25">
      <c r="A137" s="77" t="s">
        <v>1472</v>
      </c>
      <c r="B137" s="267" t="s">
        <v>1473</v>
      </c>
      <c r="C137" s="155" t="s">
        <v>1052</v>
      </c>
      <c r="D137" s="269" t="s">
        <v>1455</v>
      </c>
      <c r="E137" s="269" t="s">
        <v>1455</v>
      </c>
      <c r="F137" s="269" t="s">
        <v>1455</v>
      </c>
      <c r="G137" s="269" t="s">
        <v>1455</v>
      </c>
      <c r="H137" s="268">
        <v>2982.9263399999995</v>
      </c>
      <c r="I137" s="269" t="s">
        <v>1455</v>
      </c>
      <c r="J137" s="259" t="s">
        <v>1427</v>
      </c>
      <c r="K137" s="325"/>
      <c r="L137" s="325"/>
      <c r="M137" s="325"/>
      <c r="N137" s="325"/>
      <c r="O137" s="325"/>
      <c r="P137" s="325"/>
      <c r="Q137" s="325"/>
      <c r="R137" s="325"/>
      <c r="S137" s="325"/>
    </row>
    <row r="138" spans="1:19" ht="26.25" thickBot="1" x14ac:dyDescent="0.25">
      <c r="A138" s="77" t="s">
        <v>1474</v>
      </c>
      <c r="B138" s="267" t="s">
        <v>1475</v>
      </c>
      <c r="C138" s="155" t="s">
        <v>1052</v>
      </c>
      <c r="D138" s="269" t="s">
        <v>1338</v>
      </c>
      <c r="E138" s="269" t="s">
        <v>1338</v>
      </c>
      <c r="F138" s="269" t="s">
        <v>1338</v>
      </c>
      <c r="G138" s="269" t="s">
        <v>1338</v>
      </c>
      <c r="H138" s="269" t="s">
        <v>1338</v>
      </c>
      <c r="I138" s="269" t="s">
        <v>1338</v>
      </c>
      <c r="J138" s="259" t="s">
        <v>1427</v>
      </c>
      <c r="K138" s="325"/>
      <c r="L138" s="325"/>
      <c r="M138" s="325"/>
      <c r="N138" s="325"/>
      <c r="O138" s="325"/>
      <c r="P138" s="325"/>
      <c r="Q138" s="325"/>
      <c r="R138" s="325"/>
      <c r="S138" s="325"/>
    </row>
    <row r="139" spans="1:19" ht="26.25" thickBot="1" x14ac:dyDescent="0.25">
      <c r="A139" s="77" t="s">
        <v>1476</v>
      </c>
      <c r="B139" s="267" t="s">
        <v>1477</v>
      </c>
      <c r="C139" s="155" t="s">
        <v>1052</v>
      </c>
      <c r="D139" s="270" t="s">
        <v>1440</v>
      </c>
      <c r="E139" s="270" t="s">
        <v>1440</v>
      </c>
      <c r="F139" s="270" t="s">
        <v>1440</v>
      </c>
      <c r="G139" s="270" t="s">
        <v>1440</v>
      </c>
      <c r="H139" s="270" t="s">
        <v>1440</v>
      </c>
      <c r="I139" s="270" t="s">
        <v>1440</v>
      </c>
      <c r="J139" s="259" t="s">
        <v>1427</v>
      </c>
      <c r="K139" s="325"/>
      <c r="L139" s="325"/>
      <c r="M139" s="325"/>
      <c r="N139" s="325"/>
      <c r="O139" s="325"/>
      <c r="P139" s="325"/>
      <c r="Q139" s="325"/>
      <c r="R139" s="325"/>
      <c r="S139" s="325"/>
    </row>
    <row r="140" spans="1:19" ht="26.25" thickBot="1" x14ac:dyDescent="0.25">
      <c r="A140" s="78"/>
      <c r="B140" s="271" t="s">
        <v>1478</v>
      </c>
      <c r="C140" s="313" t="s">
        <v>1052</v>
      </c>
      <c r="D140" s="272" t="s">
        <v>1440</v>
      </c>
      <c r="E140" s="272" t="s">
        <v>1440</v>
      </c>
      <c r="F140" s="272" t="s">
        <v>1440</v>
      </c>
      <c r="G140" s="272" t="s">
        <v>1440</v>
      </c>
      <c r="H140" s="272" t="s">
        <v>1440</v>
      </c>
      <c r="I140" s="272" t="s">
        <v>1440</v>
      </c>
      <c r="J140" s="259" t="s">
        <v>1427</v>
      </c>
      <c r="K140" s="325"/>
      <c r="L140" s="325"/>
      <c r="M140" s="325"/>
      <c r="N140" s="325"/>
      <c r="O140" s="325"/>
      <c r="P140" s="325"/>
      <c r="Q140" s="325"/>
      <c r="R140" s="325"/>
      <c r="S140" s="325"/>
    </row>
    <row r="141" spans="1:19" x14ac:dyDescent="0.2">
      <c r="C141" s="273" t="s">
        <v>1479</v>
      </c>
      <c r="D141" s="274">
        <v>2980.8872469724251</v>
      </c>
      <c r="E141" s="274">
        <v>0</v>
      </c>
      <c r="F141" s="274">
        <v>5960.8176875000008</v>
      </c>
      <c r="G141" s="274">
        <v>517.15462000000002</v>
      </c>
      <c r="H141" s="274">
        <v>15823.636641750001</v>
      </c>
      <c r="I141" s="274">
        <v>47438.997806911764</v>
      </c>
    </row>
    <row r="142" spans="1:19" x14ac:dyDescent="0.2">
      <c r="C142" s="42" t="s">
        <v>1480</v>
      </c>
      <c r="D142" s="275">
        <v>3.0771426066071567E-4</v>
      </c>
      <c r="E142" s="275" t="s">
        <v>1455</v>
      </c>
      <c r="F142" s="275">
        <v>8.2936920691966412E-2</v>
      </c>
      <c r="G142" s="275">
        <v>3.9210290908067852E-2</v>
      </c>
      <c r="H142" s="275">
        <v>0.13410925866053583</v>
      </c>
      <c r="I142" s="275">
        <v>9.2366774874925381E-2</v>
      </c>
    </row>
    <row r="143" spans="1:19" x14ac:dyDescent="0.2">
      <c r="A143" s="276"/>
      <c r="B143" s="277"/>
      <c r="D143" s="66"/>
      <c r="E143" s="66"/>
    </row>
    <row r="144" spans="1:19" x14ac:dyDescent="0.2">
      <c r="A144" s="448" t="s">
        <v>1425</v>
      </c>
      <c r="B144" s="448" t="s">
        <v>1428</v>
      </c>
      <c r="C144" s="34" t="s">
        <v>1481</v>
      </c>
      <c r="D144" s="66"/>
      <c r="E144" s="66"/>
    </row>
    <row r="145" spans="1:17" x14ac:dyDescent="0.2">
      <c r="A145" s="448" t="s">
        <v>1482</v>
      </c>
      <c r="B145" s="448" t="s">
        <v>1483</v>
      </c>
      <c r="C145" s="34" t="s">
        <v>1484</v>
      </c>
      <c r="D145" s="66"/>
      <c r="E145" s="66"/>
    </row>
    <row r="146" spans="1:17" x14ac:dyDescent="0.2">
      <c r="A146" s="448" t="s">
        <v>1485</v>
      </c>
      <c r="B146" s="448" t="s">
        <v>1486</v>
      </c>
      <c r="C146" s="34" t="s">
        <v>1484</v>
      </c>
      <c r="D146" s="66"/>
      <c r="E146" s="66"/>
    </row>
    <row r="147" spans="1:17" x14ac:dyDescent="0.2">
      <c r="A147" s="60"/>
      <c r="B147" s="42"/>
      <c r="C147" s="42"/>
      <c r="D147" s="66"/>
      <c r="E147" s="66"/>
    </row>
    <row r="148" spans="1:17" x14ac:dyDescent="0.2">
      <c r="A148" s="43" t="s">
        <v>1018</v>
      </c>
    </row>
    <row r="149" spans="1:17" ht="13.5" thickBot="1" x14ac:dyDescent="0.25">
      <c r="A149" s="43"/>
    </row>
    <row r="150" spans="1:17" ht="12.75" customHeight="1" x14ac:dyDescent="0.2">
      <c r="A150" s="821" t="s">
        <v>37</v>
      </c>
      <c r="B150" s="819" t="s">
        <v>38</v>
      </c>
      <c r="C150" s="821" t="s">
        <v>1015</v>
      </c>
      <c r="D150" s="837" t="s">
        <v>1011</v>
      </c>
      <c r="E150" s="837" t="s">
        <v>32</v>
      </c>
      <c r="F150" s="819" t="s">
        <v>1022</v>
      </c>
      <c r="G150" s="800" t="s">
        <v>29</v>
      </c>
      <c r="H150" s="801"/>
      <c r="I150" s="801"/>
      <c r="J150" s="801"/>
      <c r="K150" s="801"/>
      <c r="L150" s="802"/>
      <c r="M150" s="800" t="s">
        <v>1024</v>
      </c>
      <c r="N150" s="801"/>
      <c r="O150" s="801"/>
      <c r="P150" s="801"/>
      <c r="Q150" s="802"/>
    </row>
    <row r="151" spans="1:17" ht="13.5" thickBot="1" x14ac:dyDescent="0.25">
      <c r="A151" s="822"/>
      <c r="B151" s="820"/>
      <c r="C151" s="822"/>
      <c r="D151" s="838"/>
      <c r="E151" s="838"/>
      <c r="F151" s="820"/>
      <c r="G151" s="89" t="s">
        <v>30</v>
      </c>
      <c r="H151" s="90" t="s">
        <v>31</v>
      </c>
      <c r="I151" s="90" t="s">
        <v>1012</v>
      </c>
      <c r="J151" s="90" t="s">
        <v>1013</v>
      </c>
      <c r="K151" s="91" t="s">
        <v>1014</v>
      </c>
      <c r="L151" s="92" t="s">
        <v>29</v>
      </c>
      <c r="M151" s="93" t="s">
        <v>4</v>
      </c>
      <c r="N151" s="90" t="s">
        <v>3</v>
      </c>
      <c r="O151" s="93" t="s">
        <v>1023</v>
      </c>
      <c r="P151" s="90" t="s">
        <v>18</v>
      </c>
      <c r="Q151" s="92" t="s">
        <v>21</v>
      </c>
    </row>
    <row r="152" spans="1:17" ht="39" thickTop="1" x14ac:dyDescent="0.2">
      <c r="A152" s="81" t="s">
        <v>1487</v>
      </c>
      <c r="B152" s="81" t="s">
        <v>1488</v>
      </c>
      <c r="C152" s="67" t="s">
        <v>111</v>
      </c>
      <c r="D152" s="117" t="s">
        <v>112</v>
      </c>
      <c r="E152" s="117" t="s">
        <v>113</v>
      </c>
      <c r="F152" s="72"/>
      <c r="G152" s="301" t="e">
        <v>#N/A</v>
      </c>
      <c r="H152" s="83" t="e">
        <v>#N/A</v>
      </c>
      <c r="I152" s="83" t="s">
        <v>39</v>
      </c>
      <c r="J152" s="83" t="s">
        <v>40</v>
      </c>
      <c r="K152" s="83" t="s">
        <v>109</v>
      </c>
      <c r="L152" s="85" t="s">
        <v>110</v>
      </c>
      <c r="M152" s="449">
        <v>0</v>
      </c>
      <c r="N152" s="449" t="s">
        <v>1440</v>
      </c>
      <c r="O152" s="449">
        <v>0</v>
      </c>
      <c r="P152" s="449">
        <v>0</v>
      </c>
      <c r="Q152" s="449">
        <v>0</v>
      </c>
    </row>
    <row r="153" spans="1:17" ht="51" x14ac:dyDescent="0.2">
      <c r="A153" s="81" t="s">
        <v>1487</v>
      </c>
      <c r="B153" s="81" t="s">
        <v>1488</v>
      </c>
      <c r="C153" s="67" t="s">
        <v>160</v>
      </c>
      <c r="D153" s="117" t="s">
        <v>161</v>
      </c>
      <c r="E153" s="117" t="s">
        <v>113</v>
      </c>
      <c r="F153" s="73" t="s">
        <v>159</v>
      </c>
      <c r="G153" s="301">
        <v>44.6128</v>
      </c>
      <c r="H153" s="83">
        <v>20.555700000000002</v>
      </c>
      <c r="I153" s="83" t="s">
        <v>39</v>
      </c>
      <c r="J153" s="83" t="s">
        <v>40</v>
      </c>
      <c r="K153" s="83" t="s">
        <v>109</v>
      </c>
      <c r="L153" s="85" t="s">
        <v>110</v>
      </c>
      <c r="M153" s="449">
        <v>0</v>
      </c>
      <c r="N153" s="449" t="s">
        <v>1440</v>
      </c>
      <c r="O153" s="449">
        <v>0</v>
      </c>
      <c r="P153" s="449">
        <v>0</v>
      </c>
      <c r="Q153" s="449">
        <v>0</v>
      </c>
    </row>
    <row r="154" spans="1:17" ht="38.25" x14ac:dyDescent="0.2">
      <c r="A154" s="81" t="s">
        <v>1487</v>
      </c>
      <c r="B154" s="81" t="s">
        <v>1488</v>
      </c>
      <c r="C154" s="67" t="s">
        <v>165</v>
      </c>
      <c r="D154" s="117" t="s">
        <v>166</v>
      </c>
      <c r="E154" s="117" t="s">
        <v>113</v>
      </c>
      <c r="F154" s="73" t="s">
        <v>164</v>
      </c>
      <c r="G154" s="301">
        <v>444315</v>
      </c>
      <c r="H154" s="83">
        <v>201020</v>
      </c>
      <c r="I154" s="83" t="s">
        <v>39</v>
      </c>
      <c r="J154" s="83" t="s">
        <v>40</v>
      </c>
      <c r="K154" s="83" t="s">
        <v>162</v>
      </c>
      <c r="L154" s="85" t="s">
        <v>163</v>
      </c>
      <c r="M154" s="449">
        <v>0</v>
      </c>
      <c r="N154" s="449" t="s">
        <v>1440</v>
      </c>
      <c r="O154" s="449">
        <v>19792.900000000001</v>
      </c>
      <c r="P154" s="449">
        <v>38063.199999999997</v>
      </c>
      <c r="Q154" s="449">
        <v>83739</v>
      </c>
    </row>
    <row r="155" spans="1:17" ht="25.5" x14ac:dyDescent="0.2">
      <c r="A155" s="81" t="s">
        <v>1487</v>
      </c>
      <c r="B155" s="81" t="s">
        <v>1488</v>
      </c>
      <c r="C155" s="67" t="s">
        <v>188</v>
      </c>
      <c r="D155" s="117" t="s">
        <v>189</v>
      </c>
      <c r="E155" s="117" t="s">
        <v>113</v>
      </c>
      <c r="F155" s="73" t="s">
        <v>187</v>
      </c>
      <c r="G155" s="301">
        <v>45.703099999999999</v>
      </c>
      <c r="H155" s="83">
        <v>20.086500000000001</v>
      </c>
      <c r="I155" s="83" t="s">
        <v>50</v>
      </c>
      <c r="J155" s="83" t="s">
        <v>154</v>
      </c>
      <c r="K155" s="83" t="s">
        <v>185</v>
      </c>
      <c r="L155" s="85" t="s">
        <v>186</v>
      </c>
      <c r="M155" s="449">
        <v>0</v>
      </c>
      <c r="N155" s="449" t="s">
        <v>1440</v>
      </c>
      <c r="O155" s="449">
        <v>4320</v>
      </c>
      <c r="P155" s="449">
        <v>0</v>
      </c>
      <c r="Q155" s="449">
        <v>34600</v>
      </c>
    </row>
    <row r="156" spans="1:17" ht="25.5" x14ac:dyDescent="0.2">
      <c r="A156" s="81" t="s">
        <v>1487</v>
      </c>
      <c r="B156" s="81" t="s">
        <v>1488</v>
      </c>
      <c r="C156" s="67" t="s">
        <v>188</v>
      </c>
      <c r="D156" s="117" t="s">
        <v>191</v>
      </c>
      <c r="E156" s="117" t="s">
        <v>113</v>
      </c>
      <c r="F156" s="73" t="s">
        <v>190</v>
      </c>
      <c r="G156" s="301">
        <v>45.622599999999998</v>
      </c>
      <c r="H156" s="83">
        <v>20.036300000000001</v>
      </c>
      <c r="I156" s="83" t="s">
        <v>50</v>
      </c>
      <c r="J156" s="83" t="s">
        <v>154</v>
      </c>
      <c r="K156" s="83" t="s">
        <v>185</v>
      </c>
      <c r="L156" s="85" t="s">
        <v>185</v>
      </c>
      <c r="M156" s="449">
        <v>0</v>
      </c>
      <c r="N156" s="449" t="s">
        <v>1440</v>
      </c>
      <c r="O156" s="449">
        <v>1785</v>
      </c>
      <c r="P156" s="449">
        <v>0</v>
      </c>
      <c r="Q156" s="449">
        <v>50400</v>
      </c>
    </row>
    <row r="157" spans="1:17" x14ac:dyDescent="0.2">
      <c r="A157" s="81" t="s">
        <v>1487</v>
      </c>
      <c r="B157" s="81" t="s">
        <v>1488</v>
      </c>
      <c r="C157" s="67" t="s">
        <v>188</v>
      </c>
      <c r="D157" s="117" t="s">
        <v>193</v>
      </c>
      <c r="E157" s="117" t="s">
        <v>113</v>
      </c>
      <c r="F157" s="73" t="s">
        <v>192</v>
      </c>
      <c r="G157" s="301">
        <v>0</v>
      </c>
      <c r="H157" s="83">
        <v>0</v>
      </c>
      <c r="I157" s="83" t="s">
        <v>50</v>
      </c>
      <c r="J157" s="83" t="s">
        <v>154</v>
      </c>
      <c r="K157" s="83" t="s">
        <v>185</v>
      </c>
      <c r="L157" s="85" t="s">
        <v>185</v>
      </c>
      <c r="M157" s="449">
        <v>0</v>
      </c>
      <c r="N157" s="449" t="s">
        <v>1440</v>
      </c>
      <c r="O157" s="449">
        <v>649.4</v>
      </c>
      <c r="P157" s="449">
        <v>0</v>
      </c>
      <c r="Q157" s="449">
        <v>18336</v>
      </c>
    </row>
    <row r="158" spans="1:17" ht="25.5" x14ac:dyDescent="0.2">
      <c r="A158" s="81" t="s">
        <v>1487</v>
      </c>
      <c r="B158" s="81" t="s">
        <v>1488</v>
      </c>
      <c r="C158" s="67" t="s">
        <v>213</v>
      </c>
      <c r="D158" s="117" t="s">
        <v>214</v>
      </c>
      <c r="E158" s="117" t="s">
        <v>113</v>
      </c>
      <c r="F158" s="73" t="s">
        <v>212</v>
      </c>
      <c r="G158" s="301">
        <v>45.248899999999999</v>
      </c>
      <c r="H158" s="83">
        <v>20.964500000000001</v>
      </c>
      <c r="I158" s="83" t="s">
        <v>50</v>
      </c>
      <c r="J158" s="83" t="s">
        <v>209</v>
      </c>
      <c r="K158" s="83" t="s">
        <v>210</v>
      </c>
      <c r="L158" s="85" t="s">
        <v>211</v>
      </c>
      <c r="M158" s="449">
        <v>0</v>
      </c>
      <c r="N158" s="449" t="s">
        <v>1440</v>
      </c>
      <c r="O158" s="449">
        <v>11232</v>
      </c>
      <c r="P158" s="449">
        <v>21600</v>
      </c>
      <c r="Q158" s="449">
        <v>47520</v>
      </c>
    </row>
    <row r="159" spans="1:17" ht="25.5" x14ac:dyDescent="0.2">
      <c r="A159" s="81" t="s">
        <v>1487</v>
      </c>
      <c r="B159" s="81" t="s">
        <v>1488</v>
      </c>
      <c r="C159" s="67" t="s">
        <v>234</v>
      </c>
      <c r="D159" s="117" t="s">
        <v>235</v>
      </c>
      <c r="E159" s="117" t="s">
        <v>113</v>
      </c>
      <c r="F159" s="73" t="s">
        <v>233</v>
      </c>
      <c r="G159" s="301">
        <v>45.371499999999997</v>
      </c>
      <c r="H159" s="83">
        <v>19.790700000000001</v>
      </c>
      <c r="I159" s="83" t="s">
        <v>50</v>
      </c>
      <c r="J159" s="83" t="s">
        <v>154</v>
      </c>
      <c r="K159" s="83" t="s">
        <v>167</v>
      </c>
      <c r="L159" s="85" t="s">
        <v>232</v>
      </c>
      <c r="M159" s="449">
        <v>0</v>
      </c>
      <c r="N159" s="449" t="s">
        <v>1440</v>
      </c>
      <c r="O159" s="449">
        <v>5202</v>
      </c>
      <c r="P159" s="449">
        <v>91800</v>
      </c>
      <c r="Q159" s="449">
        <v>146880</v>
      </c>
    </row>
    <row r="160" spans="1:17" ht="38.25" x14ac:dyDescent="0.2">
      <c r="A160" s="81" t="s">
        <v>1487</v>
      </c>
      <c r="B160" s="81" t="s">
        <v>1488</v>
      </c>
      <c r="C160" s="67" t="s">
        <v>347</v>
      </c>
      <c r="D160" s="117" t="s">
        <v>348</v>
      </c>
      <c r="E160" s="117" t="s">
        <v>113</v>
      </c>
      <c r="F160" s="73" t="s">
        <v>346</v>
      </c>
      <c r="G160" s="301">
        <v>45.25</v>
      </c>
      <c r="H160" s="83">
        <v>19.52</v>
      </c>
      <c r="I160" s="83" t="s">
        <v>50</v>
      </c>
      <c r="J160" s="83" t="s">
        <v>154</v>
      </c>
      <c r="K160" s="83" t="s">
        <v>345</v>
      </c>
      <c r="L160" s="85" t="s">
        <v>345</v>
      </c>
      <c r="M160" s="449">
        <v>0</v>
      </c>
      <c r="N160" s="449" t="s">
        <v>1440</v>
      </c>
      <c r="O160" s="449">
        <v>0</v>
      </c>
      <c r="P160" s="449">
        <v>0</v>
      </c>
      <c r="Q160" s="449">
        <v>0</v>
      </c>
    </row>
    <row r="161" spans="1:17" ht="25.5" x14ac:dyDescent="0.2">
      <c r="A161" s="81" t="s">
        <v>1487</v>
      </c>
      <c r="B161" s="81" t="s">
        <v>1488</v>
      </c>
      <c r="C161" s="67" t="s">
        <v>373</v>
      </c>
      <c r="D161" s="117" t="s">
        <v>374</v>
      </c>
      <c r="E161" s="117" t="s">
        <v>113</v>
      </c>
      <c r="F161" s="73" t="s">
        <v>372</v>
      </c>
      <c r="G161" s="301">
        <v>44.436199999999999</v>
      </c>
      <c r="H161" s="83">
        <v>20.739599999999999</v>
      </c>
      <c r="I161" s="83" t="s">
        <v>39</v>
      </c>
      <c r="J161" s="83" t="s">
        <v>40</v>
      </c>
      <c r="K161" s="83" t="s">
        <v>370</v>
      </c>
      <c r="L161" s="85" t="s">
        <v>371</v>
      </c>
      <c r="M161" s="449">
        <v>0</v>
      </c>
      <c r="N161" s="449" t="s">
        <v>1440</v>
      </c>
      <c r="O161" s="449">
        <v>18720</v>
      </c>
      <c r="P161" s="449">
        <v>36000</v>
      </c>
      <c r="Q161" s="449">
        <v>79200</v>
      </c>
    </row>
    <row r="162" spans="1:17" ht="25.5" x14ac:dyDescent="0.2">
      <c r="A162" s="81" t="s">
        <v>1487</v>
      </c>
      <c r="B162" s="81" t="s">
        <v>1488</v>
      </c>
      <c r="C162" s="67" t="s">
        <v>438</v>
      </c>
      <c r="D162" s="117" t="s">
        <v>439</v>
      </c>
      <c r="E162" s="117" t="s">
        <v>113</v>
      </c>
      <c r="F162" s="73" t="s">
        <v>437</v>
      </c>
      <c r="G162" s="301">
        <v>46.069800000000001</v>
      </c>
      <c r="H162" s="83">
        <v>19.918500000000002</v>
      </c>
      <c r="I162" s="83" t="s">
        <v>50</v>
      </c>
      <c r="J162" s="83" t="s">
        <v>257</v>
      </c>
      <c r="K162" s="83" t="s">
        <v>433</v>
      </c>
      <c r="L162" s="85" t="s">
        <v>436</v>
      </c>
      <c r="M162" s="449">
        <v>0</v>
      </c>
      <c r="N162" s="449" t="s">
        <v>1440</v>
      </c>
      <c r="O162" s="449">
        <v>9051.2999999999993</v>
      </c>
      <c r="P162" s="449">
        <v>17406.3</v>
      </c>
      <c r="Q162" s="449">
        <v>38293.9</v>
      </c>
    </row>
    <row r="163" spans="1:17" ht="25.5" x14ac:dyDescent="0.2">
      <c r="A163" s="81" t="s">
        <v>1487</v>
      </c>
      <c r="B163" s="81" t="s">
        <v>1488</v>
      </c>
      <c r="C163" s="67" t="s">
        <v>463</v>
      </c>
      <c r="D163" s="117" t="s">
        <v>464</v>
      </c>
      <c r="E163" s="117" t="s">
        <v>113</v>
      </c>
      <c r="F163" s="73" t="s">
        <v>462</v>
      </c>
      <c r="G163" s="301">
        <v>45</v>
      </c>
      <c r="H163" s="83">
        <v>20</v>
      </c>
      <c r="I163" s="83" t="s">
        <v>50</v>
      </c>
      <c r="J163" s="83" t="s">
        <v>209</v>
      </c>
      <c r="K163" s="83" t="s">
        <v>286</v>
      </c>
      <c r="L163" s="85" t="s">
        <v>461</v>
      </c>
      <c r="M163" s="449">
        <v>0</v>
      </c>
      <c r="N163" s="449" t="s">
        <v>1440</v>
      </c>
      <c r="O163" s="449">
        <v>1156</v>
      </c>
      <c r="P163" s="449">
        <v>20400</v>
      </c>
      <c r="Q163" s="449">
        <v>32640</v>
      </c>
    </row>
    <row r="164" spans="1:17" ht="51" x14ac:dyDescent="0.2">
      <c r="A164" s="81" t="s">
        <v>1487</v>
      </c>
      <c r="B164" s="81" t="s">
        <v>1488</v>
      </c>
      <c r="C164" s="67" t="s">
        <v>522</v>
      </c>
      <c r="D164" s="117" t="s">
        <v>523</v>
      </c>
      <c r="E164" s="117" t="s">
        <v>113</v>
      </c>
      <c r="F164" s="73" t="s">
        <v>521</v>
      </c>
      <c r="G164" s="301">
        <v>44.399486000000003</v>
      </c>
      <c r="H164" s="83">
        <v>20.663906000000001</v>
      </c>
      <c r="I164" s="83" t="s">
        <v>39</v>
      </c>
      <c r="J164" s="83" t="s">
        <v>40</v>
      </c>
      <c r="K164" s="83" t="s">
        <v>370</v>
      </c>
      <c r="L164" s="85" t="s">
        <v>520</v>
      </c>
      <c r="M164" s="449">
        <v>0</v>
      </c>
      <c r="N164" s="449" t="s">
        <v>1440</v>
      </c>
      <c r="O164" s="449">
        <v>1020</v>
      </c>
      <c r="P164" s="449">
        <v>18000</v>
      </c>
      <c r="Q164" s="449">
        <v>28800</v>
      </c>
    </row>
    <row r="165" spans="1:17" ht="25.5" x14ac:dyDescent="0.2">
      <c r="A165" s="81" t="s">
        <v>1487</v>
      </c>
      <c r="B165" s="81" t="s">
        <v>1488</v>
      </c>
      <c r="C165" s="67" t="s">
        <v>547</v>
      </c>
      <c r="D165" s="117" t="s">
        <v>548</v>
      </c>
      <c r="E165" s="117" t="s">
        <v>113</v>
      </c>
      <c r="F165" s="73" t="s">
        <v>546</v>
      </c>
      <c r="G165" s="301">
        <v>45.665799999999997</v>
      </c>
      <c r="H165" s="83">
        <v>19.688300000000002</v>
      </c>
      <c r="I165" s="83" t="s">
        <v>50</v>
      </c>
      <c r="J165" s="83" t="s">
        <v>69</v>
      </c>
      <c r="K165" s="83" t="s">
        <v>545</v>
      </c>
      <c r="L165" s="85" t="s">
        <v>545</v>
      </c>
      <c r="M165" s="449">
        <v>0</v>
      </c>
      <c r="N165" s="449" t="s">
        <v>1440</v>
      </c>
      <c r="O165" s="449">
        <v>57200</v>
      </c>
      <c r="P165" s="449">
        <v>110000</v>
      </c>
      <c r="Q165" s="449">
        <v>242000</v>
      </c>
    </row>
    <row r="166" spans="1:17" ht="51" x14ac:dyDescent="0.2">
      <c r="A166" s="81" t="s">
        <v>1487</v>
      </c>
      <c r="B166" s="81" t="s">
        <v>1488</v>
      </c>
      <c r="C166" s="67" t="s">
        <v>554</v>
      </c>
      <c r="D166" s="117" t="s">
        <v>555</v>
      </c>
      <c r="E166" s="117" t="s">
        <v>113</v>
      </c>
      <c r="F166" s="73" t="s">
        <v>553</v>
      </c>
      <c r="G166" s="301">
        <v>45.812800000000003</v>
      </c>
      <c r="H166" s="83">
        <v>19.629000000000001</v>
      </c>
      <c r="I166" s="83" t="s">
        <v>50</v>
      </c>
      <c r="J166" s="83" t="s">
        <v>69</v>
      </c>
      <c r="K166" s="83" t="s">
        <v>549</v>
      </c>
      <c r="L166" s="85" t="s">
        <v>549</v>
      </c>
      <c r="M166" s="449">
        <v>0</v>
      </c>
      <c r="N166" s="449" t="s">
        <v>1440</v>
      </c>
      <c r="O166" s="449">
        <v>1275</v>
      </c>
      <c r="P166" s="449">
        <v>22440</v>
      </c>
      <c r="Q166" s="449">
        <v>36000</v>
      </c>
    </row>
    <row r="167" spans="1:17" ht="51" x14ac:dyDescent="0.2">
      <c r="A167" s="81" t="s">
        <v>1487</v>
      </c>
      <c r="B167" s="81" t="s">
        <v>1488</v>
      </c>
      <c r="C167" s="67" t="s">
        <v>554</v>
      </c>
      <c r="D167" s="117" t="s">
        <v>557</v>
      </c>
      <c r="E167" s="117" t="s">
        <v>113</v>
      </c>
      <c r="F167" s="278" t="s">
        <v>556</v>
      </c>
      <c r="G167" s="301">
        <v>45.812800000000003</v>
      </c>
      <c r="H167" s="83">
        <v>19.629000000000001</v>
      </c>
      <c r="I167" s="83" t="s">
        <v>50</v>
      </c>
      <c r="J167" s="83" t="s">
        <v>69</v>
      </c>
      <c r="K167" s="83" t="s">
        <v>549</v>
      </c>
      <c r="L167" s="85" t="s">
        <v>549</v>
      </c>
      <c r="M167" s="449">
        <v>0</v>
      </c>
      <c r="N167" s="449" t="s">
        <v>1440</v>
      </c>
      <c r="O167" s="449">
        <v>1700</v>
      </c>
      <c r="P167" s="449">
        <v>30000</v>
      </c>
      <c r="Q167" s="449">
        <v>48000</v>
      </c>
    </row>
    <row r="168" spans="1:17" ht="51" x14ac:dyDescent="0.2">
      <c r="A168" s="81" t="s">
        <v>1487</v>
      </c>
      <c r="B168" s="81" t="s">
        <v>1488</v>
      </c>
      <c r="C168" s="67" t="s">
        <v>554</v>
      </c>
      <c r="D168" s="117" t="s">
        <v>561</v>
      </c>
      <c r="E168" s="117" t="s">
        <v>113</v>
      </c>
      <c r="F168" s="278" t="s">
        <v>560</v>
      </c>
      <c r="G168" s="301">
        <v>0</v>
      </c>
      <c r="H168" s="83">
        <v>0</v>
      </c>
      <c r="I168" s="83" t="s">
        <v>50</v>
      </c>
      <c r="J168" s="83" t="s">
        <v>51</v>
      </c>
      <c r="K168" s="83" t="s">
        <v>558</v>
      </c>
      <c r="L168" s="85" t="s">
        <v>559</v>
      </c>
      <c r="M168" s="449">
        <v>63.8</v>
      </c>
      <c r="N168" s="449" t="s">
        <v>1440</v>
      </c>
      <c r="O168" s="449">
        <v>4403.3999999999996</v>
      </c>
      <c r="P168" s="449">
        <v>6892.3</v>
      </c>
      <c r="Q168" s="449">
        <v>14039.9</v>
      </c>
    </row>
    <row r="169" spans="1:17" ht="38.25" x14ac:dyDescent="0.2">
      <c r="A169" s="81" t="s">
        <v>1487</v>
      </c>
      <c r="B169" s="81" t="s">
        <v>1488</v>
      </c>
      <c r="C169" s="67" t="s">
        <v>554</v>
      </c>
      <c r="D169" s="117" t="s">
        <v>564</v>
      </c>
      <c r="E169" s="117" t="s">
        <v>113</v>
      </c>
      <c r="F169" s="278" t="s">
        <v>563</v>
      </c>
      <c r="G169" s="301">
        <v>45.518900000000002</v>
      </c>
      <c r="H169" s="83">
        <v>20.3156</v>
      </c>
      <c r="I169" s="83" t="s">
        <v>50</v>
      </c>
      <c r="J169" s="83" t="s">
        <v>51</v>
      </c>
      <c r="K169" s="83" t="s">
        <v>52</v>
      </c>
      <c r="L169" s="85" t="s">
        <v>562</v>
      </c>
      <c r="M169" s="449">
        <v>29.6</v>
      </c>
      <c r="N169" s="449" t="s">
        <v>1440</v>
      </c>
      <c r="O169" s="449">
        <v>2040.4</v>
      </c>
      <c r="P169" s="449">
        <v>3193.7</v>
      </c>
      <c r="Q169" s="449">
        <v>6505.6</v>
      </c>
    </row>
    <row r="170" spans="1:17" ht="38.25" x14ac:dyDescent="0.2">
      <c r="A170" s="81" t="s">
        <v>1487</v>
      </c>
      <c r="B170" s="81" t="s">
        <v>1488</v>
      </c>
      <c r="C170" s="67" t="s">
        <v>598</v>
      </c>
      <c r="D170" s="117" t="s">
        <v>599</v>
      </c>
      <c r="E170" s="117" t="s">
        <v>113</v>
      </c>
      <c r="F170" s="278" t="s">
        <v>597</v>
      </c>
      <c r="G170" s="301">
        <v>44</v>
      </c>
      <c r="H170" s="83">
        <v>21</v>
      </c>
      <c r="I170" s="83" t="s">
        <v>77</v>
      </c>
      <c r="J170" s="83" t="s">
        <v>421</v>
      </c>
      <c r="K170" s="83" t="s">
        <v>595</v>
      </c>
      <c r="L170" s="85" t="s">
        <v>596</v>
      </c>
      <c r="M170" s="449">
        <v>0</v>
      </c>
      <c r="N170" s="449" t="s">
        <v>1440</v>
      </c>
      <c r="O170" s="449">
        <v>14705.3</v>
      </c>
      <c r="P170" s="449">
        <v>23017</v>
      </c>
      <c r="Q170" s="449">
        <v>46886.400000000001</v>
      </c>
    </row>
    <row r="171" spans="1:17" ht="38.25" x14ac:dyDescent="0.2">
      <c r="A171" s="81" t="s">
        <v>1487</v>
      </c>
      <c r="B171" s="81" t="s">
        <v>1488</v>
      </c>
      <c r="C171" s="67" t="s">
        <v>598</v>
      </c>
      <c r="D171" s="117" t="s">
        <v>603</v>
      </c>
      <c r="E171" s="117" t="s">
        <v>113</v>
      </c>
      <c r="F171" s="278" t="s">
        <v>602</v>
      </c>
      <c r="G171" s="301">
        <v>44.237499999999997</v>
      </c>
      <c r="H171" s="83">
        <v>21.1051</v>
      </c>
      <c r="I171" s="83" t="s">
        <v>194</v>
      </c>
      <c r="J171" s="83" t="s">
        <v>524</v>
      </c>
      <c r="K171" s="83" t="s">
        <v>600</v>
      </c>
      <c r="L171" s="85" t="s">
        <v>601</v>
      </c>
      <c r="M171" s="449">
        <v>0</v>
      </c>
      <c r="N171" s="449" t="s">
        <v>1440</v>
      </c>
      <c r="O171" s="449">
        <v>7038.3</v>
      </c>
      <c r="P171" s="449">
        <v>11016.4</v>
      </c>
      <c r="Q171" s="449">
        <v>22440.9</v>
      </c>
    </row>
    <row r="172" spans="1:17" ht="38.25" x14ac:dyDescent="0.2">
      <c r="A172" s="81" t="s">
        <v>1487</v>
      </c>
      <c r="B172" s="81" t="s">
        <v>1488</v>
      </c>
      <c r="C172" s="67" t="s">
        <v>598</v>
      </c>
      <c r="D172" s="117" t="s">
        <v>606</v>
      </c>
      <c r="E172" s="117" t="s">
        <v>113</v>
      </c>
      <c r="F172" s="278" t="s">
        <v>605</v>
      </c>
      <c r="G172" s="301">
        <v>44</v>
      </c>
      <c r="H172" s="83">
        <v>21</v>
      </c>
      <c r="I172" s="83" t="s">
        <v>194</v>
      </c>
      <c r="J172" s="83" t="s">
        <v>524</v>
      </c>
      <c r="K172" s="83" t="s">
        <v>600</v>
      </c>
      <c r="L172" s="85" t="s">
        <v>604</v>
      </c>
      <c r="M172" s="449">
        <v>0</v>
      </c>
      <c r="N172" s="449" t="s">
        <v>1440</v>
      </c>
      <c r="O172" s="449">
        <v>6709.6</v>
      </c>
      <c r="P172" s="449">
        <v>10501.9</v>
      </c>
      <c r="Q172" s="449">
        <v>21392.799999999999</v>
      </c>
    </row>
    <row r="173" spans="1:17" ht="38.25" x14ac:dyDescent="0.2">
      <c r="A173" s="81" t="s">
        <v>1487</v>
      </c>
      <c r="B173" s="81" t="s">
        <v>1488</v>
      </c>
      <c r="C173" s="67" t="s">
        <v>622</v>
      </c>
      <c r="D173" s="117" t="s">
        <v>623</v>
      </c>
      <c r="E173" s="117" t="s">
        <v>113</v>
      </c>
      <c r="F173" s="278" t="s">
        <v>621</v>
      </c>
      <c r="G173" s="301">
        <v>44.530900000000003</v>
      </c>
      <c r="H173" s="83">
        <v>20.877700000000001</v>
      </c>
      <c r="I173" s="83" t="s">
        <v>194</v>
      </c>
      <c r="J173" s="83" t="s">
        <v>524</v>
      </c>
      <c r="K173" s="83" t="s">
        <v>525</v>
      </c>
      <c r="L173" s="85" t="s">
        <v>620</v>
      </c>
      <c r="M173" s="449">
        <v>0</v>
      </c>
      <c r="N173" s="449" t="s">
        <v>1440</v>
      </c>
      <c r="O173" s="449">
        <v>1190</v>
      </c>
      <c r="P173" s="449">
        <v>21000</v>
      </c>
      <c r="Q173" s="449">
        <v>33600</v>
      </c>
    </row>
    <row r="174" spans="1:17" ht="38.25" x14ac:dyDescent="0.2">
      <c r="A174" s="81" t="s">
        <v>1487</v>
      </c>
      <c r="B174" s="81" t="s">
        <v>1488</v>
      </c>
      <c r="C174" s="67" t="s">
        <v>626</v>
      </c>
      <c r="D174" s="117" t="s">
        <v>627</v>
      </c>
      <c r="E174" s="117" t="s">
        <v>113</v>
      </c>
      <c r="F174" s="278" t="s">
        <v>625</v>
      </c>
      <c r="G174" s="301">
        <v>45.612299999999998</v>
      </c>
      <c r="H174" s="83">
        <v>19.369</v>
      </c>
      <c r="I174" s="83" t="s">
        <v>50</v>
      </c>
      <c r="J174" s="83" t="s">
        <v>118</v>
      </c>
      <c r="K174" s="83" t="s">
        <v>173</v>
      </c>
      <c r="L174" s="85" t="s">
        <v>624</v>
      </c>
      <c r="M174" s="449">
        <v>0</v>
      </c>
      <c r="N174" s="449" t="s">
        <v>1440</v>
      </c>
      <c r="O174" s="449">
        <v>2172.6</v>
      </c>
      <c r="P174" s="449">
        <v>38340</v>
      </c>
      <c r="Q174" s="449">
        <v>61344</v>
      </c>
    </row>
    <row r="175" spans="1:17" ht="38.25" x14ac:dyDescent="0.2">
      <c r="A175" s="81" t="s">
        <v>1487</v>
      </c>
      <c r="B175" s="81" t="s">
        <v>1488</v>
      </c>
      <c r="C175" s="67" t="s">
        <v>658</v>
      </c>
      <c r="D175" s="117" t="s">
        <v>659</v>
      </c>
      <c r="E175" s="117" t="s">
        <v>113</v>
      </c>
      <c r="F175" s="278" t="s">
        <v>657</v>
      </c>
      <c r="G175" s="301">
        <v>44.622300000000003</v>
      </c>
      <c r="H175" s="83">
        <v>21.185500000000001</v>
      </c>
      <c r="I175" s="83" t="s">
        <v>194</v>
      </c>
      <c r="J175" s="83" t="s">
        <v>638</v>
      </c>
      <c r="K175" s="83" t="s">
        <v>656</v>
      </c>
      <c r="L175" s="85" t="s">
        <v>656</v>
      </c>
      <c r="M175" s="449">
        <v>0</v>
      </c>
      <c r="N175" s="449" t="s">
        <v>1440</v>
      </c>
      <c r="O175" s="449">
        <v>2967.1</v>
      </c>
      <c r="P175" s="449">
        <v>4644.1000000000004</v>
      </c>
      <c r="Q175" s="449">
        <v>9460.2000000000007</v>
      </c>
    </row>
    <row r="176" spans="1:17" ht="38.25" x14ac:dyDescent="0.2">
      <c r="A176" s="81" t="s">
        <v>1487</v>
      </c>
      <c r="B176" s="81" t="s">
        <v>1488</v>
      </c>
      <c r="C176" s="67" t="s">
        <v>711</v>
      </c>
      <c r="D176" s="117" t="s">
        <v>712</v>
      </c>
      <c r="E176" s="117" t="s">
        <v>113</v>
      </c>
      <c r="F176" s="278" t="s">
        <v>710</v>
      </c>
      <c r="G176" s="301">
        <v>43.997199999999999</v>
      </c>
      <c r="H176" s="83">
        <v>21.288799999999998</v>
      </c>
      <c r="I176" s="83" t="s">
        <v>77</v>
      </c>
      <c r="J176" s="83" t="s">
        <v>421</v>
      </c>
      <c r="K176" s="83" t="s">
        <v>506</v>
      </c>
      <c r="L176" s="85" t="s">
        <v>709</v>
      </c>
      <c r="M176" s="449">
        <v>0</v>
      </c>
      <c r="N176" s="449" t="s">
        <v>1440</v>
      </c>
      <c r="O176" s="449">
        <v>4308</v>
      </c>
      <c r="P176" s="449">
        <v>76020</v>
      </c>
      <c r="Q176" s="449">
        <v>121632</v>
      </c>
    </row>
    <row r="177" spans="1:17" ht="25.5" x14ac:dyDescent="0.2">
      <c r="A177" s="81" t="s">
        <v>1487</v>
      </c>
      <c r="B177" s="81" t="s">
        <v>1488</v>
      </c>
      <c r="C177" s="67" t="s">
        <v>711</v>
      </c>
      <c r="D177" s="117" t="s">
        <v>715</v>
      </c>
      <c r="E177" s="117" t="s">
        <v>113</v>
      </c>
      <c r="F177" s="278" t="s">
        <v>714</v>
      </c>
      <c r="G177" s="301">
        <v>44.381799999999998</v>
      </c>
      <c r="H177" s="83">
        <v>21.084099999999999</v>
      </c>
      <c r="I177" s="83" t="s">
        <v>194</v>
      </c>
      <c r="J177" s="83" t="s">
        <v>524</v>
      </c>
      <c r="K177" s="83" t="s">
        <v>600</v>
      </c>
      <c r="L177" s="85" t="s">
        <v>713</v>
      </c>
      <c r="M177" s="449">
        <v>0</v>
      </c>
      <c r="N177" s="449" t="s">
        <v>1440</v>
      </c>
      <c r="O177" s="449">
        <v>10462</v>
      </c>
      <c r="P177" s="449">
        <v>20120</v>
      </c>
      <c r="Q177" s="449">
        <v>44264</v>
      </c>
    </row>
    <row r="178" spans="1:17" ht="38.25" x14ac:dyDescent="0.2">
      <c r="A178" s="81" t="s">
        <v>1487</v>
      </c>
      <c r="B178" s="81" t="s">
        <v>1488</v>
      </c>
      <c r="C178" s="67" t="s">
        <v>746</v>
      </c>
      <c r="D178" s="117" t="s">
        <v>747</v>
      </c>
      <c r="E178" s="117" t="s">
        <v>113</v>
      </c>
      <c r="F178" s="278" t="s">
        <v>745</v>
      </c>
      <c r="G178" s="301">
        <v>45.706600000000002</v>
      </c>
      <c r="H178" s="83">
        <v>19.666499999999999</v>
      </c>
      <c r="I178" s="83" t="s">
        <v>50</v>
      </c>
      <c r="J178" s="83" t="s">
        <v>69</v>
      </c>
      <c r="K178" s="83" t="s">
        <v>545</v>
      </c>
      <c r="L178" s="85" t="s">
        <v>545</v>
      </c>
      <c r="M178" s="449">
        <v>0</v>
      </c>
      <c r="N178" s="449" t="s">
        <v>1440</v>
      </c>
      <c r="O178" s="449">
        <v>8043.8</v>
      </c>
      <c r="P178" s="449">
        <v>15468.8</v>
      </c>
      <c r="Q178" s="449">
        <v>34031.4</v>
      </c>
    </row>
    <row r="179" spans="1:17" ht="127.5" x14ac:dyDescent="0.2">
      <c r="A179" s="81" t="s">
        <v>1487</v>
      </c>
      <c r="B179" s="81" t="s">
        <v>1488</v>
      </c>
      <c r="C179" s="67" t="s">
        <v>769</v>
      </c>
      <c r="D179" s="117" t="s">
        <v>769</v>
      </c>
      <c r="E179" s="117" t="s">
        <v>113</v>
      </c>
      <c r="F179" s="278" t="s">
        <v>768</v>
      </c>
      <c r="G179" s="301">
        <v>44.584499999999998</v>
      </c>
      <c r="H179" s="83">
        <v>21.003599999999999</v>
      </c>
      <c r="I179" s="83" t="s">
        <v>194</v>
      </c>
      <c r="J179" s="83" t="s">
        <v>524</v>
      </c>
      <c r="K179" s="83" t="s">
        <v>766</v>
      </c>
      <c r="L179" s="85" t="s">
        <v>767</v>
      </c>
      <c r="M179" s="449">
        <v>0</v>
      </c>
      <c r="N179" s="449" t="s">
        <v>1440</v>
      </c>
      <c r="O179" s="449">
        <v>680</v>
      </c>
      <c r="P179" s="449">
        <v>12000</v>
      </c>
      <c r="Q179" s="449">
        <v>19200</v>
      </c>
    </row>
    <row r="180" spans="1:17" ht="38.25" x14ac:dyDescent="0.2">
      <c r="A180" s="81" t="s">
        <v>1487</v>
      </c>
      <c r="B180" s="81" t="s">
        <v>1488</v>
      </c>
      <c r="C180" s="67" t="s">
        <v>771</v>
      </c>
      <c r="D180" s="117" t="s">
        <v>772</v>
      </c>
      <c r="E180" s="117" t="s">
        <v>113</v>
      </c>
      <c r="F180" s="278" t="s">
        <v>770</v>
      </c>
      <c r="G180" s="301">
        <v>45.236699999999999</v>
      </c>
      <c r="H180" s="83">
        <v>21.1158</v>
      </c>
      <c r="I180" s="83" t="s">
        <v>50</v>
      </c>
      <c r="J180" s="83" t="s">
        <v>209</v>
      </c>
      <c r="K180" s="83" t="s">
        <v>210</v>
      </c>
      <c r="L180" s="85" t="s">
        <v>210</v>
      </c>
      <c r="M180" s="449">
        <v>408</v>
      </c>
      <c r="N180" s="449" t="s">
        <v>1440</v>
      </c>
      <c r="O180" s="449">
        <v>7037</v>
      </c>
      <c r="P180" s="449">
        <v>11014</v>
      </c>
      <c r="Q180" s="449">
        <v>110.4</v>
      </c>
    </row>
    <row r="181" spans="1:17" ht="38.25" x14ac:dyDescent="0.2">
      <c r="A181" s="81" t="s">
        <v>1487</v>
      </c>
      <c r="B181" s="81" t="s">
        <v>1488</v>
      </c>
      <c r="C181" s="67" t="s">
        <v>771</v>
      </c>
      <c r="D181" s="117" t="s">
        <v>775</v>
      </c>
      <c r="E181" s="117" t="s">
        <v>113</v>
      </c>
      <c r="F181" s="278" t="s">
        <v>774</v>
      </c>
      <c r="G181" s="301">
        <v>45.241799999999998</v>
      </c>
      <c r="H181" s="83">
        <v>21.032299999999999</v>
      </c>
      <c r="I181" s="83" t="s">
        <v>50</v>
      </c>
      <c r="J181" s="83" t="s">
        <v>209</v>
      </c>
      <c r="K181" s="83" t="s">
        <v>210</v>
      </c>
      <c r="L181" s="85" t="s">
        <v>773</v>
      </c>
      <c r="M181" s="449">
        <v>167</v>
      </c>
      <c r="N181" s="449" t="s">
        <v>1440</v>
      </c>
      <c r="O181" s="449">
        <v>11501</v>
      </c>
      <c r="P181" s="449">
        <v>18002</v>
      </c>
      <c r="Q181" s="449">
        <v>36672</v>
      </c>
    </row>
    <row r="182" spans="1:17" ht="38.25" x14ac:dyDescent="0.2">
      <c r="A182" s="81" t="s">
        <v>1487</v>
      </c>
      <c r="B182" s="81" t="s">
        <v>1488</v>
      </c>
      <c r="C182" s="67" t="s">
        <v>771</v>
      </c>
      <c r="D182" s="117" t="s">
        <v>778</v>
      </c>
      <c r="E182" s="117" t="s">
        <v>113</v>
      </c>
      <c r="F182" s="278" t="s">
        <v>777</v>
      </c>
      <c r="G182" s="301">
        <v>45.102800000000002</v>
      </c>
      <c r="H182" s="83">
        <v>21.298400000000001</v>
      </c>
      <c r="I182" s="83" t="s">
        <v>50</v>
      </c>
      <c r="J182" s="83" t="s">
        <v>209</v>
      </c>
      <c r="K182" s="83" t="s">
        <v>776</v>
      </c>
      <c r="L182" s="85" t="s">
        <v>776</v>
      </c>
      <c r="M182" s="449">
        <v>19</v>
      </c>
      <c r="N182" s="449" t="s">
        <v>1440</v>
      </c>
      <c r="O182" s="449">
        <v>1349</v>
      </c>
      <c r="P182" s="449">
        <v>2112</v>
      </c>
      <c r="Q182" s="449">
        <v>163.19999999999999</v>
      </c>
    </row>
    <row r="183" spans="1:17" ht="25.5" x14ac:dyDescent="0.2">
      <c r="A183" s="81" t="s">
        <v>1487</v>
      </c>
      <c r="B183" s="81" t="s">
        <v>1488</v>
      </c>
      <c r="C183" s="67" t="s">
        <v>771</v>
      </c>
      <c r="D183" s="117" t="s">
        <v>781</v>
      </c>
      <c r="E183" s="117" t="s">
        <v>113</v>
      </c>
      <c r="F183" s="278" t="s">
        <v>780</v>
      </c>
      <c r="G183" s="301">
        <v>44.365099999999998</v>
      </c>
      <c r="H183" s="83">
        <v>20.1328</v>
      </c>
      <c r="I183" s="83" t="s">
        <v>77</v>
      </c>
      <c r="J183" s="83" t="s">
        <v>486</v>
      </c>
      <c r="K183" s="83" t="s">
        <v>487</v>
      </c>
      <c r="L183" s="85" t="s">
        <v>779</v>
      </c>
      <c r="M183" s="449">
        <v>166</v>
      </c>
      <c r="N183" s="449" t="s">
        <v>1440</v>
      </c>
      <c r="O183" s="449">
        <v>11470</v>
      </c>
      <c r="P183" s="449">
        <v>17953</v>
      </c>
      <c r="Q183" s="449">
        <v>182</v>
      </c>
    </row>
    <row r="184" spans="1:17" ht="51" x14ac:dyDescent="0.2">
      <c r="A184" s="81" t="s">
        <v>1487</v>
      </c>
      <c r="B184" s="81" t="s">
        <v>1488</v>
      </c>
      <c r="C184" s="67" t="s">
        <v>904</v>
      </c>
      <c r="D184" s="117" t="s">
        <v>905</v>
      </c>
      <c r="E184" s="117" t="s">
        <v>113</v>
      </c>
      <c r="F184" s="278" t="s">
        <v>903</v>
      </c>
      <c r="G184" s="301">
        <v>45</v>
      </c>
      <c r="H184" s="83">
        <v>19</v>
      </c>
      <c r="I184" s="83" t="s">
        <v>50</v>
      </c>
      <c r="J184" s="83" t="s">
        <v>154</v>
      </c>
      <c r="K184" s="83" t="s">
        <v>901</v>
      </c>
      <c r="L184" s="85" t="s">
        <v>902</v>
      </c>
      <c r="M184" s="449">
        <v>0</v>
      </c>
      <c r="N184" s="449" t="s">
        <v>1440</v>
      </c>
      <c r="O184" s="449">
        <v>0</v>
      </c>
      <c r="P184" s="449">
        <v>0</v>
      </c>
      <c r="Q184" s="449">
        <v>0</v>
      </c>
    </row>
    <row r="185" spans="1:17" ht="25.5" x14ac:dyDescent="0.2">
      <c r="A185" s="81" t="s">
        <v>1487</v>
      </c>
      <c r="B185" s="81" t="s">
        <v>1488</v>
      </c>
      <c r="C185" s="67" t="s">
        <v>920</v>
      </c>
      <c r="D185" s="117" t="s">
        <v>921</v>
      </c>
      <c r="E185" s="117" t="s">
        <v>113</v>
      </c>
      <c r="F185" s="278" t="s">
        <v>919</v>
      </c>
      <c r="G185" s="301">
        <v>45.686549100000001</v>
      </c>
      <c r="H185" s="83">
        <v>19.473337799999999</v>
      </c>
      <c r="I185" s="83" t="s">
        <v>50</v>
      </c>
      <c r="J185" s="83" t="s">
        <v>118</v>
      </c>
      <c r="K185" s="83" t="s">
        <v>173</v>
      </c>
      <c r="L185" s="85" t="s">
        <v>174</v>
      </c>
      <c r="M185" s="449">
        <v>0</v>
      </c>
      <c r="N185" s="449" t="s">
        <v>1440</v>
      </c>
      <c r="O185" s="449">
        <v>5961.6</v>
      </c>
      <c r="P185" s="449">
        <v>9331.2000000000007</v>
      </c>
      <c r="Q185" s="449">
        <v>19008</v>
      </c>
    </row>
    <row r="186" spans="1:17" ht="38.25" x14ac:dyDescent="0.2">
      <c r="A186" s="81" t="s">
        <v>1487</v>
      </c>
      <c r="B186" s="81" t="s">
        <v>1488</v>
      </c>
      <c r="C186" s="67" t="s">
        <v>923</v>
      </c>
      <c r="D186" s="117" t="s">
        <v>924</v>
      </c>
      <c r="E186" s="117" t="s">
        <v>113</v>
      </c>
      <c r="F186" s="278" t="s">
        <v>922</v>
      </c>
      <c r="G186" s="301">
        <v>44</v>
      </c>
      <c r="H186" s="83">
        <v>20</v>
      </c>
      <c r="I186" s="83" t="s">
        <v>77</v>
      </c>
      <c r="J186" s="83" t="s">
        <v>78</v>
      </c>
      <c r="K186" s="83" t="s">
        <v>79</v>
      </c>
      <c r="L186" s="85" t="s">
        <v>79</v>
      </c>
      <c r="M186" s="449">
        <v>0</v>
      </c>
      <c r="N186" s="449" t="s">
        <v>1440</v>
      </c>
      <c r="O186" s="449">
        <v>3175.9</v>
      </c>
      <c r="P186" s="449">
        <v>4970.8999999999996</v>
      </c>
      <c r="Q186" s="449">
        <v>10126</v>
      </c>
    </row>
    <row r="187" spans="1:17" x14ac:dyDescent="0.2">
      <c r="A187" s="81" t="s">
        <v>1487</v>
      </c>
      <c r="B187" s="81" t="s">
        <v>1488</v>
      </c>
      <c r="C187" s="67" t="s">
        <v>935</v>
      </c>
      <c r="D187" s="117" t="s">
        <v>936</v>
      </c>
      <c r="E187" s="117" t="s">
        <v>113</v>
      </c>
      <c r="F187" s="278" t="s">
        <v>934</v>
      </c>
      <c r="G187" s="301">
        <v>44</v>
      </c>
      <c r="H187" s="83">
        <v>20</v>
      </c>
      <c r="I187" s="83" t="s">
        <v>50</v>
      </c>
      <c r="J187" s="83" t="s">
        <v>51</v>
      </c>
      <c r="K187" s="83" t="s">
        <v>558</v>
      </c>
      <c r="L187" s="85" t="s">
        <v>933</v>
      </c>
      <c r="M187" s="449">
        <v>0</v>
      </c>
      <c r="N187" s="449" t="s">
        <v>1440</v>
      </c>
      <c r="O187" s="449">
        <v>0</v>
      </c>
      <c r="P187" s="449">
        <v>0</v>
      </c>
      <c r="Q187" s="449">
        <v>0</v>
      </c>
    </row>
    <row r="188" spans="1:17" ht="25.5" x14ac:dyDescent="0.2">
      <c r="A188" s="81" t="s">
        <v>1487</v>
      </c>
      <c r="B188" s="81" t="s">
        <v>1488</v>
      </c>
      <c r="C188" s="67" t="s">
        <v>935</v>
      </c>
      <c r="D188" s="117" t="s">
        <v>940</v>
      </c>
      <c r="E188" s="117" t="s">
        <v>113</v>
      </c>
      <c r="F188" s="278" t="s">
        <v>939</v>
      </c>
      <c r="G188" s="301">
        <v>44</v>
      </c>
      <c r="H188" s="83">
        <v>20</v>
      </c>
      <c r="I188" s="83" t="s">
        <v>50</v>
      </c>
      <c r="J188" s="83" t="s">
        <v>51</v>
      </c>
      <c r="K188" s="83" t="s">
        <v>937</v>
      </c>
      <c r="L188" s="85" t="s">
        <v>938</v>
      </c>
      <c r="M188" s="449">
        <v>0</v>
      </c>
      <c r="N188" s="449" t="s">
        <v>1440</v>
      </c>
      <c r="O188" s="449">
        <v>0</v>
      </c>
      <c r="P188" s="449">
        <v>0</v>
      </c>
      <c r="Q188" s="449">
        <v>0</v>
      </c>
    </row>
    <row r="189" spans="1:17" ht="38.25" x14ac:dyDescent="0.2">
      <c r="A189" s="81" t="s">
        <v>1487</v>
      </c>
      <c r="B189" s="81" t="s">
        <v>1488</v>
      </c>
      <c r="C189" s="67" t="s">
        <v>935</v>
      </c>
      <c r="D189" s="117" t="s">
        <v>943</v>
      </c>
      <c r="E189" s="117" t="s">
        <v>113</v>
      </c>
      <c r="F189" s="278" t="s">
        <v>942</v>
      </c>
      <c r="G189" s="301">
        <v>45.589799999999997</v>
      </c>
      <c r="H189" s="83">
        <v>20.555499999999999</v>
      </c>
      <c r="I189" s="83" t="s">
        <v>50</v>
      </c>
      <c r="J189" s="83" t="s">
        <v>51</v>
      </c>
      <c r="K189" s="83" t="s">
        <v>937</v>
      </c>
      <c r="L189" s="85" t="s">
        <v>941</v>
      </c>
      <c r="M189" s="449">
        <v>0</v>
      </c>
      <c r="N189" s="449" t="s">
        <v>1440</v>
      </c>
      <c r="O189" s="449">
        <v>10221.200000000001</v>
      </c>
      <c r="P189" s="449">
        <v>15998.4</v>
      </c>
      <c r="Q189" s="449">
        <v>32589.3</v>
      </c>
    </row>
    <row r="190" spans="1:17" x14ac:dyDescent="0.2">
      <c r="A190" s="81" t="s">
        <v>1487</v>
      </c>
      <c r="B190" s="81" t="s">
        <v>1488</v>
      </c>
      <c r="C190" s="67" t="s">
        <v>935</v>
      </c>
      <c r="D190" s="117" t="s">
        <v>946</v>
      </c>
      <c r="E190" s="117" t="s">
        <v>113</v>
      </c>
      <c r="F190" s="278" t="s">
        <v>945</v>
      </c>
      <c r="G190" s="301">
        <v>45.661499999999997</v>
      </c>
      <c r="H190" s="83">
        <v>20.790099999999999</v>
      </c>
      <c r="I190" s="83" t="s">
        <v>50</v>
      </c>
      <c r="J190" s="83" t="s">
        <v>51</v>
      </c>
      <c r="K190" s="83" t="s">
        <v>937</v>
      </c>
      <c r="L190" s="85" t="s">
        <v>944</v>
      </c>
      <c r="M190" s="449">
        <v>0</v>
      </c>
      <c r="N190" s="449" t="s">
        <v>1440</v>
      </c>
      <c r="O190" s="449">
        <v>8837</v>
      </c>
      <c r="P190" s="449">
        <v>13831.8</v>
      </c>
      <c r="Q190" s="449">
        <v>28175.8</v>
      </c>
    </row>
    <row r="191" spans="1:17" ht="25.5" x14ac:dyDescent="0.2">
      <c r="A191" s="81" t="s">
        <v>1487</v>
      </c>
      <c r="B191" s="81" t="s">
        <v>1488</v>
      </c>
      <c r="C191" s="67" t="s">
        <v>935</v>
      </c>
      <c r="D191" s="117" t="s">
        <v>949</v>
      </c>
      <c r="E191" s="117" t="s">
        <v>113</v>
      </c>
      <c r="F191" s="278" t="s">
        <v>948</v>
      </c>
      <c r="G191" s="301">
        <v>45.566899999999997</v>
      </c>
      <c r="H191" s="83">
        <v>20.713999999999999</v>
      </c>
      <c r="I191" s="83" t="s">
        <v>50</v>
      </c>
      <c r="J191" s="83" t="s">
        <v>51</v>
      </c>
      <c r="K191" s="83" t="s">
        <v>937</v>
      </c>
      <c r="L191" s="85" t="s">
        <v>947</v>
      </c>
      <c r="M191" s="449">
        <v>0</v>
      </c>
      <c r="N191" s="449" t="s">
        <v>1440</v>
      </c>
      <c r="O191" s="449">
        <v>8713.7999999999993</v>
      </c>
      <c r="P191" s="449">
        <v>13638.4</v>
      </c>
      <c r="Q191" s="449">
        <v>27781.8</v>
      </c>
    </row>
    <row r="192" spans="1:17" x14ac:dyDescent="0.2">
      <c r="A192" s="81" t="s">
        <v>1487</v>
      </c>
      <c r="B192" s="81" t="s">
        <v>1488</v>
      </c>
      <c r="C192" s="67" t="s">
        <v>935</v>
      </c>
      <c r="D192" s="117" t="s">
        <v>952</v>
      </c>
      <c r="E192" s="117" t="s">
        <v>113</v>
      </c>
      <c r="F192" s="278" t="s">
        <v>951</v>
      </c>
      <c r="G192" s="301">
        <v>44</v>
      </c>
      <c r="H192" s="83">
        <v>20</v>
      </c>
      <c r="I192" s="83" t="s">
        <v>50</v>
      </c>
      <c r="J192" s="83" t="s">
        <v>51</v>
      </c>
      <c r="K192" s="83" t="s">
        <v>937</v>
      </c>
      <c r="L192" s="85" t="s">
        <v>950</v>
      </c>
      <c r="M192" s="449">
        <v>0</v>
      </c>
      <c r="N192" s="449" t="s">
        <v>1440</v>
      </c>
      <c r="O192" s="449">
        <v>0</v>
      </c>
      <c r="P192" s="449">
        <v>0</v>
      </c>
      <c r="Q192" s="449">
        <v>0</v>
      </c>
    </row>
    <row r="193" spans="1:17" ht="38.25" x14ac:dyDescent="0.2">
      <c r="A193" s="81" t="s">
        <v>1487</v>
      </c>
      <c r="B193" s="81" t="s">
        <v>1488</v>
      </c>
      <c r="C193" s="67" t="s">
        <v>959</v>
      </c>
      <c r="D193" s="117" t="s">
        <v>960</v>
      </c>
      <c r="E193" s="117" t="s">
        <v>113</v>
      </c>
      <c r="F193" s="278" t="s">
        <v>958</v>
      </c>
      <c r="G193" s="301">
        <v>44</v>
      </c>
      <c r="H193" s="83">
        <v>21</v>
      </c>
      <c r="I193" s="83" t="s">
        <v>50</v>
      </c>
      <c r="J193" s="83" t="s">
        <v>209</v>
      </c>
      <c r="K193" s="83" t="s">
        <v>776</v>
      </c>
      <c r="L193" s="85" t="s">
        <v>855</v>
      </c>
      <c r="M193" s="449">
        <v>0</v>
      </c>
      <c r="N193" s="449" t="s">
        <v>1440</v>
      </c>
      <c r="O193" s="449">
        <v>0</v>
      </c>
      <c r="P193" s="449">
        <v>0</v>
      </c>
      <c r="Q193" s="449">
        <v>0</v>
      </c>
    </row>
    <row r="194" spans="1:17" ht="38.25" x14ac:dyDescent="0.2">
      <c r="A194" s="81" t="s">
        <v>1487</v>
      </c>
      <c r="B194" s="81" t="s">
        <v>1488</v>
      </c>
      <c r="C194" s="67" t="s">
        <v>971</v>
      </c>
      <c r="D194" s="117" t="s">
        <v>972</v>
      </c>
      <c r="E194" s="117" t="s">
        <v>113</v>
      </c>
      <c r="F194" s="278" t="s">
        <v>970</v>
      </c>
      <c r="G194" s="301">
        <v>45.125399999999999</v>
      </c>
      <c r="H194" s="83">
        <v>20.505800000000001</v>
      </c>
      <c r="I194" s="83" t="s">
        <v>50</v>
      </c>
      <c r="J194" s="83" t="s">
        <v>209</v>
      </c>
      <c r="K194" s="83" t="s">
        <v>465</v>
      </c>
      <c r="L194" s="85" t="s">
        <v>465</v>
      </c>
      <c r="M194" s="449">
        <v>0</v>
      </c>
      <c r="N194" s="449" t="s">
        <v>1440</v>
      </c>
      <c r="O194" s="449">
        <v>0</v>
      </c>
      <c r="P194" s="449">
        <v>0</v>
      </c>
      <c r="Q194" s="449">
        <v>0</v>
      </c>
    </row>
    <row r="195" spans="1:17" ht="25.5" x14ac:dyDescent="0.2">
      <c r="A195" s="81" t="s">
        <v>1487</v>
      </c>
      <c r="B195" s="81" t="s">
        <v>1488</v>
      </c>
      <c r="C195" s="67" t="s">
        <v>976</v>
      </c>
      <c r="D195" s="117" t="s">
        <v>977</v>
      </c>
      <c r="E195" s="117" t="s">
        <v>113</v>
      </c>
      <c r="F195" s="278" t="s">
        <v>975</v>
      </c>
      <c r="G195" s="301">
        <v>44503406</v>
      </c>
      <c r="H195" s="83">
        <v>21295936</v>
      </c>
      <c r="I195" s="83" t="s">
        <v>194</v>
      </c>
      <c r="J195" s="83" t="s">
        <v>638</v>
      </c>
      <c r="K195" s="83" t="s">
        <v>973</v>
      </c>
      <c r="L195" s="85" t="s">
        <v>974</v>
      </c>
      <c r="M195" s="449">
        <v>0</v>
      </c>
      <c r="N195" s="449" t="s">
        <v>1440</v>
      </c>
      <c r="O195" s="449">
        <v>14976</v>
      </c>
      <c r="P195" s="449">
        <v>28800</v>
      </c>
      <c r="Q195" s="449">
        <v>63360</v>
      </c>
    </row>
    <row r="196" spans="1:17" ht="25.5" x14ac:dyDescent="0.2">
      <c r="A196" s="81" t="s">
        <v>1487</v>
      </c>
      <c r="B196" s="81" t="s">
        <v>1488</v>
      </c>
      <c r="C196" s="67" t="s">
        <v>979</v>
      </c>
      <c r="D196" s="117" t="s">
        <v>980</v>
      </c>
      <c r="E196" s="117" t="s">
        <v>113</v>
      </c>
      <c r="F196" s="278" t="s">
        <v>978</v>
      </c>
      <c r="G196" s="301">
        <v>45.6111</v>
      </c>
      <c r="H196" s="83">
        <v>19.367699999999999</v>
      </c>
      <c r="I196" s="83" t="s">
        <v>50</v>
      </c>
      <c r="J196" s="83" t="s">
        <v>118</v>
      </c>
      <c r="K196" s="83" t="s">
        <v>173</v>
      </c>
      <c r="L196" s="85" t="s">
        <v>624</v>
      </c>
      <c r="M196" s="449">
        <v>0</v>
      </c>
      <c r="N196" s="449" t="s">
        <v>1440</v>
      </c>
      <c r="O196" s="449">
        <v>8320</v>
      </c>
      <c r="P196" s="449">
        <v>16000</v>
      </c>
      <c r="Q196" s="449">
        <v>35200</v>
      </c>
    </row>
    <row r="197" spans="1:17" ht="38.25" x14ac:dyDescent="0.2">
      <c r="A197" s="81" t="s">
        <v>1487</v>
      </c>
      <c r="B197" s="81" t="s">
        <v>1488</v>
      </c>
      <c r="C197" s="67" t="s">
        <v>658</v>
      </c>
      <c r="D197" s="117" t="s">
        <v>663</v>
      </c>
      <c r="E197" s="117" t="s">
        <v>664</v>
      </c>
      <c r="F197" s="278" t="s">
        <v>662</v>
      </c>
      <c r="G197" s="301">
        <v>44218089</v>
      </c>
      <c r="H197" s="83">
        <v>21204035</v>
      </c>
      <c r="I197" s="83" t="s">
        <v>77</v>
      </c>
      <c r="J197" s="83" t="s">
        <v>421</v>
      </c>
      <c r="K197" s="83" t="s">
        <v>660</v>
      </c>
      <c r="L197" s="85" t="s">
        <v>661</v>
      </c>
      <c r="M197" s="449">
        <v>0</v>
      </c>
      <c r="N197" s="449" t="s">
        <v>1440</v>
      </c>
      <c r="O197" s="449">
        <v>496.8</v>
      </c>
      <c r="P197" s="449">
        <v>8767.5</v>
      </c>
      <c r="Q197" s="449">
        <v>14028</v>
      </c>
    </row>
    <row r="198" spans="1:17" ht="25.5" x14ac:dyDescent="0.2">
      <c r="A198" s="81" t="s">
        <v>1425</v>
      </c>
      <c r="B198" s="81" t="s">
        <v>1488</v>
      </c>
      <c r="C198" s="67" t="s">
        <v>575</v>
      </c>
      <c r="D198" s="117" t="s">
        <v>576</v>
      </c>
      <c r="E198" s="117" t="s">
        <v>577</v>
      </c>
      <c r="F198" s="278" t="s">
        <v>574</v>
      </c>
      <c r="G198" s="301">
        <v>45.85</v>
      </c>
      <c r="H198" s="83">
        <v>19.766670000000001</v>
      </c>
      <c r="I198" s="83" t="s">
        <v>50</v>
      </c>
      <c r="J198" s="83" t="s">
        <v>69</v>
      </c>
      <c r="K198" s="83" t="s">
        <v>549</v>
      </c>
      <c r="L198" s="85" t="s">
        <v>573</v>
      </c>
      <c r="M198" s="449">
        <v>83.4</v>
      </c>
      <c r="N198" s="449" t="s">
        <v>1440</v>
      </c>
      <c r="O198" s="449">
        <v>7111.7</v>
      </c>
      <c r="P198" s="449">
        <v>11427.6</v>
      </c>
      <c r="Q198" s="449">
        <v>45899.8</v>
      </c>
    </row>
    <row r="199" spans="1:17" ht="38.25" x14ac:dyDescent="0.2">
      <c r="A199" s="81" t="s">
        <v>1425</v>
      </c>
      <c r="B199" s="81" t="s">
        <v>1488</v>
      </c>
      <c r="C199" s="67" t="s">
        <v>44</v>
      </c>
      <c r="D199" s="117" t="s">
        <v>45</v>
      </c>
      <c r="E199" s="117" t="s">
        <v>46</v>
      </c>
      <c r="F199" s="73" t="s">
        <v>43</v>
      </c>
      <c r="G199" s="301">
        <v>44.914200000000001</v>
      </c>
      <c r="H199" s="83">
        <v>20.404800000000002</v>
      </c>
      <c r="I199" s="83" t="s">
        <v>39</v>
      </c>
      <c r="J199" s="83" t="s">
        <v>40</v>
      </c>
      <c r="K199" s="83" t="s">
        <v>41</v>
      </c>
      <c r="L199" s="85" t="s">
        <v>42</v>
      </c>
      <c r="M199" s="449">
        <v>0</v>
      </c>
      <c r="N199" s="449" t="s">
        <v>1440</v>
      </c>
      <c r="O199" s="449">
        <v>0</v>
      </c>
      <c r="P199" s="449">
        <v>0</v>
      </c>
      <c r="Q199" s="449">
        <v>0</v>
      </c>
    </row>
    <row r="200" spans="1:17" ht="25.5" x14ac:dyDescent="0.2">
      <c r="A200" s="81" t="s">
        <v>1425</v>
      </c>
      <c r="B200" s="81" t="s">
        <v>1488</v>
      </c>
      <c r="C200" s="67" t="s">
        <v>122</v>
      </c>
      <c r="D200" s="117" t="s">
        <v>123</v>
      </c>
      <c r="E200" s="117" t="s">
        <v>46</v>
      </c>
      <c r="F200" s="73" t="s">
        <v>121</v>
      </c>
      <c r="G200" s="301">
        <v>45.769599999999997</v>
      </c>
      <c r="H200" s="83">
        <v>19.282699999999998</v>
      </c>
      <c r="I200" s="83" t="s">
        <v>50</v>
      </c>
      <c r="J200" s="83" t="s">
        <v>118</v>
      </c>
      <c r="K200" s="83" t="s">
        <v>119</v>
      </c>
      <c r="L200" s="85" t="s">
        <v>120</v>
      </c>
      <c r="M200" s="449">
        <v>0</v>
      </c>
      <c r="N200" s="449" t="s">
        <v>1440</v>
      </c>
      <c r="O200" s="449">
        <v>2534</v>
      </c>
      <c r="P200" s="449">
        <v>20204</v>
      </c>
      <c r="Q200" s="449">
        <v>34477</v>
      </c>
    </row>
    <row r="201" spans="1:17" ht="38.25" x14ac:dyDescent="0.2">
      <c r="A201" s="81" t="s">
        <v>1425</v>
      </c>
      <c r="B201" s="81" t="s">
        <v>1488</v>
      </c>
      <c r="C201" s="67" t="s">
        <v>216</v>
      </c>
      <c r="D201" s="117" t="s">
        <v>217</v>
      </c>
      <c r="E201" s="117" t="s">
        <v>46</v>
      </c>
      <c r="F201" s="73" t="s">
        <v>215</v>
      </c>
      <c r="G201" s="301">
        <v>45.7239</v>
      </c>
      <c r="H201" s="83">
        <v>20.0959</v>
      </c>
      <c r="I201" s="83" t="s">
        <v>50</v>
      </c>
      <c r="J201" s="83" t="s">
        <v>154</v>
      </c>
      <c r="K201" s="83" t="s">
        <v>185</v>
      </c>
      <c r="L201" s="85" t="s">
        <v>186</v>
      </c>
      <c r="M201" s="449">
        <v>0</v>
      </c>
      <c r="N201" s="449" t="s">
        <v>1440</v>
      </c>
      <c r="O201" s="449">
        <v>1927.5</v>
      </c>
      <c r="P201" s="449">
        <v>15034.5</v>
      </c>
      <c r="Q201" s="449">
        <v>25828.5</v>
      </c>
    </row>
    <row r="202" spans="1:17" ht="38.25" x14ac:dyDescent="0.2">
      <c r="A202" s="81" t="s">
        <v>1425</v>
      </c>
      <c r="B202" s="81" t="s">
        <v>1488</v>
      </c>
      <c r="C202" s="67" t="s">
        <v>216</v>
      </c>
      <c r="D202" s="117" t="s">
        <v>219</v>
      </c>
      <c r="E202" s="117" t="s">
        <v>46</v>
      </c>
      <c r="F202" s="73" t="s">
        <v>218</v>
      </c>
      <c r="G202" s="301">
        <v>45.622599999999998</v>
      </c>
      <c r="H202" s="83">
        <v>20.036300000000001</v>
      </c>
      <c r="I202" s="83" t="s">
        <v>50</v>
      </c>
      <c r="J202" s="83" t="s">
        <v>154</v>
      </c>
      <c r="K202" s="83" t="s">
        <v>185</v>
      </c>
      <c r="L202" s="85" t="s">
        <v>185</v>
      </c>
      <c r="M202" s="449">
        <v>0</v>
      </c>
      <c r="N202" s="449" t="s">
        <v>1440</v>
      </c>
      <c r="O202" s="449">
        <v>1502.5</v>
      </c>
      <c r="P202" s="449">
        <v>11719.5</v>
      </c>
      <c r="Q202" s="449">
        <v>20133.5</v>
      </c>
    </row>
    <row r="203" spans="1:17" ht="38.25" x14ac:dyDescent="0.2">
      <c r="A203" s="81" t="s">
        <v>1425</v>
      </c>
      <c r="B203" s="81" t="s">
        <v>1488</v>
      </c>
      <c r="C203" s="67" t="s">
        <v>216</v>
      </c>
      <c r="D203" s="117" t="s">
        <v>221</v>
      </c>
      <c r="E203" s="117" t="s">
        <v>46</v>
      </c>
      <c r="F203" s="73" t="s">
        <v>220</v>
      </c>
      <c r="G203" s="301">
        <v>45.7224</v>
      </c>
      <c r="H203" s="83">
        <v>20.059000000000001</v>
      </c>
      <c r="I203" s="83" t="s">
        <v>50</v>
      </c>
      <c r="J203" s="83" t="s">
        <v>154</v>
      </c>
      <c r="K203" s="83" t="s">
        <v>185</v>
      </c>
      <c r="L203" s="85" t="s">
        <v>185</v>
      </c>
      <c r="M203" s="449">
        <v>0</v>
      </c>
      <c r="N203" s="449" t="s">
        <v>1440</v>
      </c>
      <c r="O203" s="449">
        <v>5284</v>
      </c>
      <c r="P203" s="449">
        <v>41215.199999999997</v>
      </c>
      <c r="Q203" s="449">
        <v>70805.600000000006</v>
      </c>
    </row>
    <row r="204" spans="1:17" ht="25.5" x14ac:dyDescent="0.2">
      <c r="A204" s="81" t="s">
        <v>1425</v>
      </c>
      <c r="B204" s="81" t="s">
        <v>1488</v>
      </c>
      <c r="C204" s="67" t="s">
        <v>268</v>
      </c>
      <c r="D204" s="117" t="s">
        <v>269</v>
      </c>
      <c r="E204" s="117" t="s">
        <v>46</v>
      </c>
      <c r="F204" s="73" t="s">
        <v>267</v>
      </c>
      <c r="G204" s="301">
        <v>45.808999999999997</v>
      </c>
      <c r="H204" s="83">
        <v>20.446400000000001</v>
      </c>
      <c r="I204" s="83" t="s">
        <v>50</v>
      </c>
      <c r="J204" s="83" t="s">
        <v>257</v>
      </c>
      <c r="K204" s="83" t="s">
        <v>258</v>
      </c>
      <c r="L204" s="85" t="s">
        <v>258</v>
      </c>
      <c r="M204" s="449">
        <v>0</v>
      </c>
      <c r="N204" s="449" t="s">
        <v>1440</v>
      </c>
      <c r="O204" s="449">
        <v>4945.1000000000004</v>
      </c>
      <c r="P204" s="449">
        <v>45004.9</v>
      </c>
      <c r="Q204" s="449">
        <v>73908.600000000006</v>
      </c>
    </row>
    <row r="205" spans="1:17" ht="51" x14ac:dyDescent="0.2">
      <c r="A205" s="81" t="s">
        <v>1425</v>
      </c>
      <c r="B205" s="81" t="s">
        <v>1488</v>
      </c>
      <c r="C205" s="67" t="s">
        <v>272</v>
      </c>
      <c r="D205" s="117" t="s">
        <v>273</v>
      </c>
      <c r="E205" s="117" t="s">
        <v>46</v>
      </c>
      <c r="F205" s="73" t="s">
        <v>271</v>
      </c>
      <c r="G205" s="301">
        <v>0</v>
      </c>
      <c r="H205" s="83">
        <v>0</v>
      </c>
      <c r="I205" s="83" t="s">
        <v>50</v>
      </c>
      <c r="J205" s="83" t="s">
        <v>94</v>
      </c>
      <c r="K205" s="83" t="s">
        <v>270</v>
      </c>
      <c r="L205" s="85" t="s">
        <v>270</v>
      </c>
      <c r="M205" s="449">
        <v>0</v>
      </c>
      <c r="N205" s="449" t="s">
        <v>1440</v>
      </c>
      <c r="O205" s="449">
        <v>1895</v>
      </c>
      <c r="P205" s="449">
        <v>0</v>
      </c>
      <c r="Q205" s="449">
        <v>28000</v>
      </c>
    </row>
    <row r="206" spans="1:17" x14ac:dyDescent="0.2">
      <c r="A206" s="81" t="s">
        <v>1425</v>
      </c>
      <c r="B206" s="81" t="s">
        <v>1488</v>
      </c>
      <c r="C206" s="67" t="s">
        <v>966</v>
      </c>
      <c r="D206" s="117" t="s">
        <v>492</v>
      </c>
      <c r="E206" s="117" t="s">
        <v>46</v>
      </c>
      <c r="F206" s="73"/>
      <c r="G206" s="301" t="e">
        <v>#N/A</v>
      </c>
      <c r="H206" s="83" t="e">
        <v>#N/A</v>
      </c>
      <c r="I206" s="83" t="s">
        <v>77</v>
      </c>
      <c r="J206" s="83" t="s">
        <v>444</v>
      </c>
      <c r="K206" s="83" t="s">
        <v>964</v>
      </c>
      <c r="L206" s="85" t="s">
        <v>965</v>
      </c>
      <c r="M206" s="449">
        <v>0</v>
      </c>
      <c r="N206" s="449" t="s">
        <v>1440</v>
      </c>
      <c r="O206" s="449">
        <v>3787.1</v>
      </c>
      <c r="P206" s="449">
        <v>35199.9</v>
      </c>
      <c r="Q206" s="449">
        <v>56645.2</v>
      </c>
    </row>
    <row r="207" spans="1:17" ht="51" x14ac:dyDescent="0.2">
      <c r="A207" s="81" t="s">
        <v>1425</v>
      </c>
      <c r="B207" s="81" t="s">
        <v>1488</v>
      </c>
      <c r="C207" s="67" t="s">
        <v>317</v>
      </c>
      <c r="D207" s="117" t="s">
        <v>318</v>
      </c>
      <c r="E207" s="117" t="s">
        <v>46</v>
      </c>
      <c r="F207" s="73" t="s">
        <v>316</v>
      </c>
      <c r="G207" s="301">
        <v>45.502099999999999</v>
      </c>
      <c r="H207" s="83">
        <v>19.689</v>
      </c>
      <c r="I207" s="83" t="s">
        <v>50</v>
      </c>
      <c r="J207" s="83" t="s">
        <v>154</v>
      </c>
      <c r="K207" s="83" t="s">
        <v>311</v>
      </c>
      <c r="L207" s="85" t="s">
        <v>315</v>
      </c>
      <c r="M207" s="449">
        <v>0</v>
      </c>
      <c r="N207" s="449" t="s">
        <v>1440</v>
      </c>
      <c r="O207" s="449">
        <v>3332</v>
      </c>
      <c r="P207" s="449">
        <v>25989.599999999999</v>
      </c>
      <c r="Q207" s="449">
        <v>44648.800000000003</v>
      </c>
    </row>
    <row r="208" spans="1:17" ht="38.25" x14ac:dyDescent="0.2">
      <c r="A208" s="81" t="s">
        <v>1425</v>
      </c>
      <c r="B208" s="81" t="s">
        <v>1488</v>
      </c>
      <c r="C208" s="67" t="s">
        <v>317</v>
      </c>
      <c r="D208" s="117" t="s">
        <v>321</v>
      </c>
      <c r="E208" s="117" t="s">
        <v>46</v>
      </c>
      <c r="F208" s="73" t="s">
        <v>320</v>
      </c>
      <c r="G208" s="301">
        <v>45.5139</v>
      </c>
      <c r="H208" s="83">
        <v>19.523399999999999</v>
      </c>
      <c r="I208" s="83" t="s">
        <v>50</v>
      </c>
      <c r="J208" s="83" t="s">
        <v>154</v>
      </c>
      <c r="K208" s="83" t="s">
        <v>311</v>
      </c>
      <c r="L208" s="85" t="s">
        <v>319</v>
      </c>
      <c r="M208" s="449">
        <v>0</v>
      </c>
      <c r="N208" s="449" t="s">
        <v>1440</v>
      </c>
      <c r="O208" s="449">
        <v>15542.2</v>
      </c>
      <c r="P208" s="449">
        <v>130909.3</v>
      </c>
      <c r="Q208" s="449">
        <v>219768.1</v>
      </c>
    </row>
    <row r="209" spans="1:17" ht="38.25" x14ac:dyDescent="0.2">
      <c r="A209" s="81" t="s">
        <v>1425</v>
      </c>
      <c r="B209" s="81" t="s">
        <v>1488</v>
      </c>
      <c r="C209" s="67" t="s">
        <v>317</v>
      </c>
      <c r="D209" s="117" t="s">
        <v>323</v>
      </c>
      <c r="E209" s="117" t="s">
        <v>46</v>
      </c>
      <c r="F209" s="73" t="s">
        <v>322</v>
      </c>
      <c r="G209" s="301">
        <v>45.595300000000002</v>
      </c>
      <c r="H209" s="83">
        <v>19.579699999999999</v>
      </c>
      <c r="I209" s="83" t="s">
        <v>50</v>
      </c>
      <c r="J209" s="83" t="s">
        <v>154</v>
      </c>
      <c r="K209" s="83" t="s">
        <v>311</v>
      </c>
      <c r="L209" s="85" t="s">
        <v>311</v>
      </c>
      <c r="M209" s="449">
        <v>0</v>
      </c>
      <c r="N209" s="449" t="s">
        <v>1440</v>
      </c>
      <c r="O209" s="449">
        <v>22125.9</v>
      </c>
      <c r="P209" s="449">
        <v>191713.7</v>
      </c>
      <c r="Q209" s="449">
        <v>319220.09999999998</v>
      </c>
    </row>
    <row r="210" spans="1:17" x14ac:dyDescent="0.2">
      <c r="A210" s="81" t="s">
        <v>1425</v>
      </c>
      <c r="B210" s="81" t="s">
        <v>1488</v>
      </c>
      <c r="C210" s="67" t="s">
        <v>378</v>
      </c>
      <c r="D210" s="117" t="s">
        <v>378</v>
      </c>
      <c r="E210" s="117" t="s">
        <v>46</v>
      </c>
      <c r="F210" s="73" t="s">
        <v>377</v>
      </c>
      <c r="G210" s="301">
        <v>45.033369999999998</v>
      </c>
      <c r="H210" s="83">
        <v>19.672471999999999</v>
      </c>
      <c r="I210" s="83" t="s">
        <v>50</v>
      </c>
      <c r="J210" s="83" t="s">
        <v>94</v>
      </c>
      <c r="K210" s="83" t="s">
        <v>375</v>
      </c>
      <c r="L210" s="85" t="s">
        <v>376</v>
      </c>
      <c r="M210" s="449">
        <v>0</v>
      </c>
      <c r="N210" s="449" t="s">
        <v>1440</v>
      </c>
      <c r="O210" s="449">
        <v>0</v>
      </c>
      <c r="P210" s="449">
        <v>0</v>
      </c>
      <c r="Q210" s="449">
        <v>0</v>
      </c>
    </row>
    <row r="211" spans="1:17" ht="25.5" x14ac:dyDescent="0.2">
      <c r="A211" s="81" t="s">
        <v>1425</v>
      </c>
      <c r="B211" s="81" t="s">
        <v>1488</v>
      </c>
      <c r="C211" s="67" t="s">
        <v>381</v>
      </c>
      <c r="D211" s="117" t="s">
        <v>382</v>
      </c>
      <c r="E211" s="117" t="s">
        <v>46</v>
      </c>
      <c r="F211" s="73" t="s">
        <v>380</v>
      </c>
      <c r="G211" s="301">
        <v>45.967300000000002</v>
      </c>
      <c r="H211" s="83">
        <v>19.430099999999999</v>
      </c>
      <c r="I211" s="83" t="s">
        <v>50</v>
      </c>
      <c r="J211" s="83" t="s">
        <v>69</v>
      </c>
      <c r="K211" s="83" t="s">
        <v>70</v>
      </c>
      <c r="L211" s="85" t="s">
        <v>379</v>
      </c>
      <c r="M211" s="449">
        <v>0</v>
      </c>
      <c r="N211" s="449" t="s">
        <v>1440</v>
      </c>
      <c r="O211" s="449">
        <v>5937.8</v>
      </c>
      <c r="P211" s="449">
        <v>53537.8</v>
      </c>
      <c r="Q211" s="449">
        <v>88149.3</v>
      </c>
    </row>
    <row r="212" spans="1:17" ht="25.5" x14ac:dyDescent="0.2">
      <c r="A212" s="81" t="s">
        <v>1425</v>
      </c>
      <c r="B212" s="81" t="s">
        <v>1488</v>
      </c>
      <c r="C212" s="67" t="s">
        <v>381</v>
      </c>
      <c r="D212" s="117" t="s">
        <v>385</v>
      </c>
      <c r="E212" s="117" t="s">
        <v>46</v>
      </c>
      <c r="F212" s="73" t="s">
        <v>384</v>
      </c>
      <c r="G212" s="301">
        <v>46</v>
      </c>
      <c r="H212" s="83">
        <v>19</v>
      </c>
      <c r="I212" s="83" t="s">
        <v>50</v>
      </c>
      <c r="J212" s="83" t="s">
        <v>69</v>
      </c>
      <c r="K212" s="83" t="s">
        <v>70</v>
      </c>
      <c r="L212" s="85" t="s">
        <v>383</v>
      </c>
      <c r="M212" s="449">
        <v>0</v>
      </c>
      <c r="N212" s="449" t="s">
        <v>1440</v>
      </c>
      <c r="O212" s="449">
        <v>5598.3</v>
      </c>
      <c r="P212" s="449">
        <v>50555.9</v>
      </c>
      <c r="Q212" s="449">
        <v>83203.199999999997</v>
      </c>
    </row>
    <row r="213" spans="1:17" ht="25.5" x14ac:dyDescent="0.2">
      <c r="A213" s="81" t="s">
        <v>1425</v>
      </c>
      <c r="B213" s="81" t="s">
        <v>1488</v>
      </c>
      <c r="C213" s="67" t="s">
        <v>468</v>
      </c>
      <c r="D213" s="117" t="s">
        <v>469</v>
      </c>
      <c r="E213" s="117" t="s">
        <v>46</v>
      </c>
      <c r="F213" s="73" t="s">
        <v>467</v>
      </c>
      <c r="G213" s="301">
        <v>45.050899999999999</v>
      </c>
      <c r="H213" s="83">
        <v>21.021899999999999</v>
      </c>
      <c r="I213" s="83" t="s">
        <v>50</v>
      </c>
      <c r="J213" s="83" t="s">
        <v>209</v>
      </c>
      <c r="K213" s="83" t="s">
        <v>465</v>
      </c>
      <c r="L213" s="85" t="s">
        <v>466</v>
      </c>
      <c r="M213" s="449">
        <v>0</v>
      </c>
      <c r="N213" s="449" t="s">
        <v>1440</v>
      </c>
      <c r="O213" s="449">
        <v>501.8</v>
      </c>
      <c r="P213" s="449">
        <v>813.3</v>
      </c>
      <c r="Q213" s="449">
        <v>9889.2000000000007</v>
      </c>
    </row>
    <row r="214" spans="1:17" ht="38.25" x14ac:dyDescent="0.2">
      <c r="A214" s="81" t="s">
        <v>1425</v>
      </c>
      <c r="B214" s="81" t="s">
        <v>1488</v>
      </c>
      <c r="C214" s="67" t="s">
        <v>500</v>
      </c>
      <c r="D214" s="117" t="s">
        <v>501</v>
      </c>
      <c r="E214" s="117" t="s">
        <v>46</v>
      </c>
      <c r="F214" s="73" t="s">
        <v>499</v>
      </c>
      <c r="G214" s="301">
        <v>4947145</v>
      </c>
      <c r="H214" s="83">
        <v>7429022</v>
      </c>
      <c r="I214" s="83" t="s">
        <v>39</v>
      </c>
      <c r="J214" s="83" t="s">
        <v>40</v>
      </c>
      <c r="K214" s="83" t="s">
        <v>497</v>
      </c>
      <c r="L214" s="85" t="s">
        <v>498</v>
      </c>
      <c r="M214" s="449">
        <v>0</v>
      </c>
      <c r="N214" s="449" t="s">
        <v>1440</v>
      </c>
      <c r="O214" s="449">
        <v>1054.3</v>
      </c>
      <c r="P214" s="449">
        <v>2603.6999999999998</v>
      </c>
      <c r="Q214" s="449">
        <v>85002.9</v>
      </c>
    </row>
    <row r="215" spans="1:17" ht="25.5" x14ac:dyDescent="0.2">
      <c r="A215" s="81" t="s">
        <v>1425</v>
      </c>
      <c r="B215" s="81" t="s">
        <v>1488</v>
      </c>
      <c r="C215" s="67" t="s">
        <v>568</v>
      </c>
      <c r="D215" s="117" t="s">
        <v>569</v>
      </c>
      <c r="E215" s="117" t="s">
        <v>46</v>
      </c>
      <c r="F215" s="278" t="s">
        <v>567</v>
      </c>
      <c r="G215" s="301">
        <v>45.814300000000003</v>
      </c>
      <c r="H215" s="83">
        <v>19.638200000000001</v>
      </c>
      <c r="I215" s="83" t="s">
        <v>50</v>
      </c>
      <c r="J215" s="83" t="s">
        <v>69</v>
      </c>
      <c r="K215" s="83" t="s">
        <v>549</v>
      </c>
      <c r="L215" s="85" t="s">
        <v>549</v>
      </c>
      <c r="M215" s="449">
        <v>0</v>
      </c>
      <c r="N215" s="449" t="s">
        <v>1440</v>
      </c>
      <c r="O215" s="449">
        <v>15920</v>
      </c>
      <c r="P215" s="449">
        <v>138270.1</v>
      </c>
      <c r="Q215" s="449">
        <v>226220.7</v>
      </c>
    </row>
    <row r="216" spans="1:17" ht="25.5" x14ac:dyDescent="0.2">
      <c r="A216" s="81" t="s">
        <v>1425</v>
      </c>
      <c r="B216" s="81" t="s">
        <v>1488</v>
      </c>
      <c r="C216" s="67" t="s">
        <v>288</v>
      </c>
      <c r="D216" s="117" t="s">
        <v>289</v>
      </c>
      <c r="E216" s="117" t="s">
        <v>46</v>
      </c>
      <c r="F216" s="278"/>
      <c r="G216" s="301" t="e">
        <v>#N/A</v>
      </c>
      <c r="H216" s="83" t="e">
        <v>#N/A</v>
      </c>
      <c r="I216" s="83" t="s">
        <v>50</v>
      </c>
      <c r="J216" s="83" t="s">
        <v>209</v>
      </c>
      <c r="K216" s="83" t="s">
        <v>286</v>
      </c>
      <c r="L216" s="85" t="s">
        <v>287</v>
      </c>
      <c r="M216" s="449">
        <v>0</v>
      </c>
      <c r="N216" s="449" t="s">
        <v>1440</v>
      </c>
      <c r="O216" s="449">
        <v>712</v>
      </c>
      <c r="P216" s="449">
        <v>7346</v>
      </c>
      <c r="Q216" s="449">
        <v>11182</v>
      </c>
    </row>
    <row r="217" spans="1:17" ht="25.5" x14ac:dyDescent="0.2">
      <c r="A217" s="81" t="s">
        <v>1425</v>
      </c>
      <c r="B217" s="81" t="s">
        <v>1488</v>
      </c>
      <c r="C217" s="67" t="s">
        <v>615</v>
      </c>
      <c r="D217" s="117" t="s">
        <v>616</v>
      </c>
      <c r="E217" s="117" t="s">
        <v>46</v>
      </c>
      <c r="F217" s="278" t="s">
        <v>614</v>
      </c>
      <c r="G217" s="301">
        <v>45.8125</v>
      </c>
      <c r="H217" s="83">
        <v>19.829722</v>
      </c>
      <c r="I217" s="83" t="s">
        <v>50</v>
      </c>
      <c r="J217" s="83" t="s">
        <v>69</v>
      </c>
      <c r="K217" s="83" t="s">
        <v>549</v>
      </c>
      <c r="L217" s="85" t="s">
        <v>613</v>
      </c>
      <c r="M217" s="449">
        <v>0</v>
      </c>
      <c r="N217" s="449" t="s">
        <v>1440</v>
      </c>
      <c r="O217" s="449">
        <v>2233</v>
      </c>
      <c r="P217" s="449">
        <v>4234</v>
      </c>
      <c r="Q217" s="449">
        <v>46326</v>
      </c>
    </row>
    <row r="218" spans="1:17" ht="38.25" x14ac:dyDescent="0.2">
      <c r="A218" s="81" t="s">
        <v>1425</v>
      </c>
      <c r="B218" s="81" t="s">
        <v>1488</v>
      </c>
      <c r="C218" s="67" t="s">
        <v>642</v>
      </c>
      <c r="D218" s="117" t="s">
        <v>643</v>
      </c>
      <c r="E218" s="117" t="s">
        <v>46</v>
      </c>
      <c r="F218" s="278" t="s">
        <v>641</v>
      </c>
      <c r="G218" s="301">
        <v>44.7592</v>
      </c>
      <c r="H218" s="83">
        <v>21.570399999999999</v>
      </c>
      <c r="I218" s="83" t="s">
        <v>194</v>
      </c>
      <c r="J218" s="83" t="s">
        <v>638</v>
      </c>
      <c r="K218" s="83" t="s">
        <v>639</v>
      </c>
      <c r="L218" s="85" t="s">
        <v>640</v>
      </c>
      <c r="M218" s="449">
        <v>0</v>
      </c>
      <c r="N218" s="449" t="s">
        <v>1440</v>
      </c>
      <c r="O218" s="449">
        <v>9757.9</v>
      </c>
      <c r="P218" s="449">
        <v>90082.7</v>
      </c>
      <c r="Q218" s="449">
        <v>147356.70000000001</v>
      </c>
    </row>
    <row r="219" spans="1:17" ht="38.25" x14ac:dyDescent="0.2">
      <c r="A219" s="81" t="s">
        <v>1425</v>
      </c>
      <c r="B219" s="81" t="s">
        <v>1488</v>
      </c>
      <c r="C219" s="67" t="s">
        <v>647</v>
      </c>
      <c r="D219" s="117" t="s">
        <v>648</v>
      </c>
      <c r="E219" s="117" t="s">
        <v>46</v>
      </c>
      <c r="F219" s="278" t="s">
        <v>646</v>
      </c>
      <c r="G219" s="301">
        <v>45</v>
      </c>
      <c r="H219" s="83">
        <v>20</v>
      </c>
      <c r="I219" s="83" t="s">
        <v>50</v>
      </c>
      <c r="J219" s="83" t="s">
        <v>257</v>
      </c>
      <c r="K219" s="83" t="s">
        <v>644</v>
      </c>
      <c r="L219" s="85" t="s">
        <v>645</v>
      </c>
      <c r="M219" s="449">
        <v>0</v>
      </c>
      <c r="N219" s="449" t="s">
        <v>1440</v>
      </c>
      <c r="O219" s="449">
        <v>0</v>
      </c>
      <c r="P219" s="449">
        <v>0</v>
      </c>
      <c r="Q219" s="449">
        <v>0</v>
      </c>
    </row>
    <row r="220" spans="1:17" ht="25.5" x14ac:dyDescent="0.2">
      <c r="A220" s="81" t="s">
        <v>1425</v>
      </c>
      <c r="B220" s="81" t="s">
        <v>1488</v>
      </c>
      <c r="C220" s="67" t="s">
        <v>571</v>
      </c>
      <c r="D220" s="117" t="s">
        <v>572</v>
      </c>
      <c r="E220" s="117" t="s">
        <v>46</v>
      </c>
      <c r="F220" s="278"/>
      <c r="G220" s="301" t="e">
        <v>#N/A</v>
      </c>
      <c r="H220" s="83" t="e">
        <v>#N/A</v>
      </c>
      <c r="I220" s="83" t="s">
        <v>50</v>
      </c>
      <c r="J220" s="83" t="s">
        <v>69</v>
      </c>
      <c r="K220" s="83" t="s">
        <v>549</v>
      </c>
      <c r="L220" s="85" t="s">
        <v>570</v>
      </c>
      <c r="M220" s="449">
        <v>0</v>
      </c>
      <c r="N220" s="449" t="s">
        <v>1440</v>
      </c>
      <c r="O220" s="449">
        <v>4760.8</v>
      </c>
      <c r="P220" s="449">
        <v>42926.400000000001</v>
      </c>
      <c r="Q220" s="449">
        <v>69573.2</v>
      </c>
    </row>
    <row r="221" spans="1:17" ht="38.25" x14ac:dyDescent="0.2">
      <c r="A221" s="81" t="s">
        <v>1425</v>
      </c>
      <c r="B221" s="81" t="s">
        <v>1488</v>
      </c>
      <c r="C221" s="67" t="s">
        <v>658</v>
      </c>
      <c r="D221" s="117" t="s">
        <v>671</v>
      </c>
      <c r="E221" s="117" t="s">
        <v>46</v>
      </c>
      <c r="F221" s="278" t="s">
        <v>670</v>
      </c>
      <c r="G221" s="301">
        <v>44396322</v>
      </c>
      <c r="H221" s="83">
        <v>21406555</v>
      </c>
      <c r="I221" s="83" t="s">
        <v>194</v>
      </c>
      <c r="J221" s="83" t="s">
        <v>638</v>
      </c>
      <c r="K221" s="83" t="s">
        <v>668</v>
      </c>
      <c r="L221" s="85" t="s">
        <v>669</v>
      </c>
      <c r="M221" s="449">
        <v>0</v>
      </c>
      <c r="N221" s="449" t="s">
        <v>1440</v>
      </c>
      <c r="O221" s="449">
        <v>3451.6</v>
      </c>
      <c r="P221" s="449">
        <v>6246.8</v>
      </c>
      <c r="Q221" s="449">
        <v>71571.5</v>
      </c>
    </row>
    <row r="222" spans="1:17" ht="38.25" x14ac:dyDescent="0.2">
      <c r="A222" s="81" t="s">
        <v>1425</v>
      </c>
      <c r="B222" s="81" t="s">
        <v>1488</v>
      </c>
      <c r="C222" s="67" t="s">
        <v>658</v>
      </c>
      <c r="D222" s="117" t="s">
        <v>674</v>
      </c>
      <c r="E222" s="117" t="s">
        <v>46</v>
      </c>
      <c r="F222" s="278" t="s">
        <v>673</v>
      </c>
      <c r="G222" s="301">
        <v>4917541</v>
      </c>
      <c r="H222" s="83">
        <v>7507722</v>
      </c>
      <c r="I222" s="83" t="s">
        <v>194</v>
      </c>
      <c r="J222" s="83" t="s">
        <v>524</v>
      </c>
      <c r="K222" s="83" t="s">
        <v>600</v>
      </c>
      <c r="L222" s="85" t="s">
        <v>672</v>
      </c>
      <c r="M222" s="449">
        <v>0</v>
      </c>
      <c r="N222" s="449" t="s">
        <v>1440</v>
      </c>
      <c r="O222" s="449">
        <v>977.7</v>
      </c>
      <c r="P222" s="449">
        <v>2115.1999999999998</v>
      </c>
      <c r="Q222" s="449">
        <v>23229.7</v>
      </c>
    </row>
    <row r="223" spans="1:17" ht="38.25" x14ac:dyDescent="0.2">
      <c r="A223" s="81" t="s">
        <v>1425</v>
      </c>
      <c r="B223" s="81" t="s">
        <v>1488</v>
      </c>
      <c r="C223" s="67" t="s">
        <v>658</v>
      </c>
      <c r="D223" s="117" t="s">
        <v>667</v>
      </c>
      <c r="E223" s="117" t="s">
        <v>46</v>
      </c>
      <c r="F223" s="278"/>
      <c r="G223" s="301" t="e">
        <v>#N/A</v>
      </c>
      <c r="H223" s="83" t="e">
        <v>#N/A</v>
      </c>
      <c r="I223" s="83" t="s">
        <v>194</v>
      </c>
      <c r="J223" s="83" t="s">
        <v>638</v>
      </c>
      <c r="K223" s="83" t="s">
        <v>665</v>
      </c>
      <c r="L223" s="85" t="s">
        <v>666</v>
      </c>
      <c r="M223" s="449">
        <v>0</v>
      </c>
      <c r="N223" s="449" t="s">
        <v>1440</v>
      </c>
      <c r="O223" s="449">
        <v>1254.2</v>
      </c>
      <c r="P223" s="449">
        <v>2168.4</v>
      </c>
      <c r="Q223" s="449">
        <v>25139.4</v>
      </c>
    </row>
    <row r="224" spans="1:17" ht="25.5" x14ac:dyDescent="0.2">
      <c r="A224" s="81" t="s">
        <v>1425</v>
      </c>
      <c r="B224" s="81" t="s">
        <v>1488</v>
      </c>
      <c r="C224" s="67" t="s">
        <v>856</v>
      </c>
      <c r="D224" s="117" t="s">
        <v>857</v>
      </c>
      <c r="E224" s="117" t="s">
        <v>46</v>
      </c>
      <c r="F224" s="278"/>
      <c r="G224" s="301" t="e">
        <v>#N/A</v>
      </c>
      <c r="H224" s="83" t="e">
        <v>#N/A</v>
      </c>
      <c r="I224" s="83" t="s">
        <v>50</v>
      </c>
      <c r="J224" s="83" t="s">
        <v>209</v>
      </c>
      <c r="K224" s="83" t="s">
        <v>776</v>
      </c>
      <c r="L224" s="85" t="s">
        <v>855</v>
      </c>
      <c r="M224" s="449">
        <v>0</v>
      </c>
      <c r="N224" s="449" t="s">
        <v>1440</v>
      </c>
      <c r="O224" s="449">
        <v>4950</v>
      </c>
      <c r="P224" s="449">
        <v>38610</v>
      </c>
      <c r="Q224" s="449">
        <v>66330</v>
      </c>
    </row>
    <row r="225" spans="1:17" ht="25.5" x14ac:dyDescent="0.2">
      <c r="A225" s="81" t="s">
        <v>1425</v>
      </c>
      <c r="B225" s="81" t="s">
        <v>1488</v>
      </c>
      <c r="C225" s="67" t="s">
        <v>962</v>
      </c>
      <c r="D225" s="117" t="s">
        <v>963</v>
      </c>
      <c r="E225" s="117" t="s">
        <v>46</v>
      </c>
      <c r="F225" s="278" t="s">
        <v>961</v>
      </c>
      <c r="G225" s="301">
        <v>44</v>
      </c>
      <c r="H225" s="83">
        <v>21</v>
      </c>
      <c r="I225" s="83" t="s">
        <v>194</v>
      </c>
      <c r="J225" s="83" t="s">
        <v>638</v>
      </c>
      <c r="K225" s="83" t="s">
        <v>665</v>
      </c>
      <c r="L225" s="85" t="s">
        <v>666</v>
      </c>
      <c r="M225" s="449">
        <v>0</v>
      </c>
      <c r="N225" s="449" t="s">
        <v>1440</v>
      </c>
      <c r="O225" s="449">
        <v>0</v>
      </c>
      <c r="P225" s="449">
        <v>0</v>
      </c>
      <c r="Q225" s="449">
        <v>0</v>
      </c>
    </row>
    <row r="226" spans="1:17" ht="38.25" x14ac:dyDescent="0.2">
      <c r="A226" s="81" t="s">
        <v>1425</v>
      </c>
      <c r="B226" s="81" t="s">
        <v>1488</v>
      </c>
      <c r="C226" s="67" t="s">
        <v>998</v>
      </c>
      <c r="D226" s="117" t="s">
        <v>999</v>
      </c>
      <c r="E226" s="117" t="s">
        <v>46</v>
      </c>
      <c r="F226" s="278" t="s">
        <v>997</v>
      </c>
      <c r="G226" s="301">
        <v>44.111400000000003</v>
      </c>
      <c r="H226" s="83">
        <v>20.593599999999999</v>
      </c>
      <c r="I226" s="83" t="s">
        <v>77</v>
      </c>
      <c r="J226" s="83" t="s">
        <v>444</v>
      </c>
      <c r="K226" s="83" t="s">
        <v>964</v>
      </c>
      <c r="L226" s="85" t="s">
        <v>965</v>
      </c>
      <c r="M226" s="449">
        <v>0</v>
      </c>
      <c r="N226" s="449" t="s">
        <v>1440</v>
      </c>
      <c r="O226" s="449">
        <v>0</v>
      </c>
      <c r="P226" s="449">
        <v>0</v>
      </c>
      <c r="Q226" s="449">
        <v>0</v>
      </c>
    </row>
    <row r="227" spans="1:17" ht="38.25" x14ac:dyDescent="0.2">
      <c r="A227" s="81" t="s">
        <v>1425</v>
      </c>
      <c r="B227" s="81" t="s">
        <v>1488</v>
      </c>
      <c r="C227" s="67" t="s">
        <v>1009</v>
      </c>
      <c r="D227" s="117" t="s">
        <v>1010</v>
      </c>
      <c r="E227" s="117" t="s">
        <v>46</v>
      </c>
      <c r="F227" s="278" t="s">
        <v>1008</v>
      </c>
      <c r="G227" s="301">
        <v>45</v>
      </c>
      <c r="H227" s="83">
        <v>19</v>
      </c>
      <c r="I227" s="83" t="s">
        <v>50</v>
      </c>
      <c r="J227" s="83" t="s">
        <v>154</v>
      </c>
      <c r="K227" s="83" t="s">
        <v>167</v>
      </c>
      <c r="L227" s="85" t="s">
        <v>232</v>
      </c>
      <c r="M227" s="449">
        <v>0</v>
      </c>
      <c r="N227" s="449" t="s">
        <v>1440</v>
      </c>
      <c r="O227" s="449">
        <v>0</v>
      </c>
      <c r="P227" s="449">
        <v>0</v>
      </c>
      <c r="Q227" s="449">
        <v>0</v>
      </c>
    </row>
    <row r="228" spans="1:17" ht="51" x14ac:dyDescent="0.2">
      <c r="A228" s="81" t="s">
        <v>1425</v>
      </c>
      <c r="B228" s="81" t="s">
        <v>1488</v>
      </c>
      <c r="C228" s="67" t="s">
        <v>264</v>
      </c>
      <c r="D228" s="117" t="s">
        <v>265</v>
      </c>
      <c r="E228" s="117" t="s">
        <v>266</v>
      </c>
      <c r="F228" s="73" t="s">
        <v>263</v>
      </c>
      <c r="G228" s="301">
        <v>45.841000000000001</v>
      </c>
      <c r="H228" s="83">
        <v>20.486799999999999</v>
      </c>
      <c r="I228" s="83" t="s">
        <v>50</v>
      </c>
      <c r="J228" s="83" t="s">
        <v>257</v>
      </c>
      <c r="K228" s="83" t="s">
        <v>258</v>
      </c>
      <c r="L228" s="85" t="s">
        <v>258</v>
      </c>
      <c r="M228" s="449">
        <v>0</v>
      </c>
      <c r="N228" s="449" t="s">
        <v>1440</v>
      </c>
      <c r="O228" s="449">
        <v>12446</v>
      </c>
      <c r="P228" s="449">
        <v>106732.4</v>
      </c>
      <c r="Q228" s="449">
        <v>178247.2</v>
      </c>
    </row>
    <row r="229" spans="1:17" ht="25.5" x14ac:dyDescent="0.2">
      <c r="A229" s="81" t="s">
        <v>1425</v>
      </c>
      <c r="B229" s="81" t="s">
        <v>1488</v>
      </c>
      <c r="C229" s="67" t="s">
        <v>513</v>
      </c>
      <c r="D229" s="117" t="s">
        <v>514</v>
      </c>
      <c r="E229" s="117" t="s">
        <v>515</v>
      </c>
      <c r="F229" s="73" t="s">
        <v>512</v>
      </c>
      <c r="G229" s="301">
        <v>45.016171999999997</v>
      </c>
      <c r="H229" s="83">
        <v>19.829031000000001</v>
      </c>
      <c r="I229" s="83" t="s">
        <v>50</v>
      </c>
      <c r="J229" s="83" t="s">
        <v>94</v>
      </c>
      <c r="K229" s="83" t="s">
        <v>510</v>
      </c>
      <c r="L229" s="85" t="s">
        <v>511</v>
      </c>
      <c r="M229" s="449">
        <v>0</v>
      </c>
      <c r="N229" s="449" t="s">
        <v>1440</v>
      </c>
      <c r="O229" s="449">
        <v>4245</v>
      </c>
      <c r="P229" s="449">
        <v>20025</v>
      </c>
      <c r="Q229" s="449">
        <v>35050</v>
      </c>
    </row>
    <row r="230" spans="1:17" ht="25.5" x14ac:dyDescent="0.2">
      <c r="A230" s="81" t="s">
        <v>1425</v>
      </c>
      <c r="B230" s="81" t="s">
        <v>1488</v>
      </c>
      <c r="C230" s="67" t="s">
        <v>44</v>
      </c>
      <c r="D230" s="117" t="s">
        <v>55</v>
      </c>
      <c r="E230" s="117" t="s">
        <v>56</v>
      </c>
      <c r="F230" s="73" t="s">
        <v>54</v>
      </c>
      <c r="G230" s="301">
        <v>45.19</v>
      </c>
      <c r="H230" s="83">
        <v>20.4697</v>
      </c>
      <c r="I230" s="83" t="s">
        <v>50</v>
      </c>
      <c r="J230" s="83" t="s">
        <v>51</v>
      </c>
      <c r="K230" s="83" t="s">
        <v>52</v>
      </c>
      <c r="L230" s="85" t="s">
        <v>53</v>
      </c>
      <c r="M230" s="449">
        <v>0</v>
      </c>
      <c r="N230" s="449" t="s">
        <v>1440</v>
      </c>
      <c r="O230" s="449">
        <v>0</v>
      </c>
      <c r="P230" s="449">
        <v>0</v>
      </c>
      <c r="Q230" s="449">
        <v>0</v>
      </c>
    </row>
    <row r="231" spans="1:17" ht="25.5" x14ac:dyDescent="0.2">
      <c r="A231" s="81" t="s">
        <v>1425</v>
      </c>
      <c r="B231" s="81" t="s">
        <v>1488</v>
      </c>
      <c r="C231" s="67" t="s">
        <v>198</v>
      </c>
      <c r="D231" s="117" t="s">
        <v>199</v>
      </c>
      <c r="E231" s="117" t="s">
        <v>56</v>
      </c>
      <c r="F231" s="73" t="s">
        <v>197</v>
      </c>
      <c r="G231" s="301">
        <v>43.188299999999998</v>
      </c>
      <c r="H231" s="83">
        <v>21.719000000000001</v>
      </c>
      <c r="I231" s="83" t="s">
        <v>194</v>
      </c>
      <c r="J231" s="83" t="s">
        <v>195</v>
      </c>
      <c r="K231" s="83" t="s">
        <v>196</v>
      </c>
      <c r="L231" s="85" t="s">
        <v>196</v>
      </c>
      <c r="M231" s="449">
        <v>0</v>
      </c>
      <c r="N231" s="449" t="s">
        <v>1440</v>
      </c>
      <c r="O231" s="449">
        <v>10870</v>
      </c>
      <c r="P231" s="449">
        <v>97950</v>
      </c>
      <c r="Q231" s="449">
        <v>161300</v>
      </c>
    </row>
    <row r="232" spans="1:17" ht="38.25" x14ac:dyDescent="0.2">
      <c r="A232" s="81" t="s">
        <v>1425</v>
      </c>
      <c r="B232" s="81" t="s">
        <v>1488</v>
      </c>
      <c r="C232" s="67" t="s">
        <v>272</v>
      </c>
      <c r="D232" s="117" t="s">
        <v>276</v>
      </c>
      <c r="E232" s="117" t="s">
        <v>56</v>
      </c>
      <c r="F232" s="73" t="s">
        <v>275</v>
      </c>
      <c r="G232" s="301">
        <v>44.983499999999999</v>
      </c>
      <c r="H232" s="83">
        <v>20.134499999999999</v>
      </c>
      <c r="I232" s="83" t="s">
        <v>50</v>
      </c>
      <c r="J232" s="83" t="s">
        <v>94</v>
      </c>
      <c r="K232" s="83" t="s">
        <v>95</v>
      </c>
      <c r="L232" s="85" t="s">
        <v>274</v>
      </c>
      <c r="M232" s="449">
        <v>0</v>
      </c>
      <c r="N232" s="449" t="s">
        <v>1440</v>
      </c>
      <c r="O232" s="449">
        <v>19609</v>
      </c>
      <c r="P232" s="449">
        <v>0</v>
      </c>
      <c r="Q232" s="449">
        <v>273710</v>
      </c>
    </row>
    <row r="233" spans="1:17" ht="25.5" x14ac:dyDescent="0.2">
      <c r="A233" s="81" t="s">
        <v>1425</v>
      </c>
      <c r="B233" s="81" t="s">
        <v>1488</v>
      </c>
      <c r="C233" s="67" t="s">
        <v>284</v>
      </c>
      <c r="D233" s="117" t="s">
        <v>285</v>
      </c>
      <c r="E233" s="117" t="s">
        <v>56</v>
      </c>
      <c r="F233" s="73" t="s">
        <v>283</v>
      </c>
      <c r="G233" s="301">
        <v>45.934199999999997</v>
      </c>
      <c r="H233" s="83">
        <v>20.407</v>
      </c>
      <c r="I233" s="83" t="s">
        <v>50</v>
      </c>
      <c r="J233" s="83" t="s">
        <v>257</v>
      </c>
      <c r="K233" s="83" t="s">
        <v>258</v>
      </c>
      <c r="L233" s="85" t="s">
        <v>282</v>
      </c>
      <c r="M233" s="449">
        <v>0</v>
      </c>
      <c r="N233" s="449" t="s">
        <v>1440</v>
      </c>
      <c r="O233" s="449">
        <v>3186.3</v>
      </c>
      <c r="P233" s="449">
        <v>31084.1</v>
      </c>
      <c r="Q233" s="449">
        <v>47286.5</v>
      </c>
    </row>
    <row r="234" spans="1:17" ht="25.5" x14ac:dyDescent="0.2">
      <c r="A234" s="81" t="s">
        <v>1425</v>
      </c>
      <c r="B234" s="81" t="s">
        <v>1488</v>
      </c>
      <c r="C234" s="67" t="s">
        <v>368</v>
      </c>
      <c r="D234" s="117" t="s">
        <v>369</v>
      </c>
      <c r="E234" s="117" t="s">
        <v>56</v>
      </c>
      <c r="F234" s="73" t="s">
        <v>367</v>
      </c>
      <c r="G234" s="301">
        <v>45.822600000000001</v>
      </c>
      <c r="H234" s="83">
        <v>20.601400000000002</v>
      </c>
      <c r="I234" s="83" t="s">
        <v>50</v>
      </c>
      <c r="J234" s="83" t="s">
        <v>257</v>
      </c>
      <c r="K234" s="83" t="s">
        <v>258</v>
      </c>
      <c r="L234" s="85" t="s">
        <v>366</v>
      </c>
      <c r="M234" s="449">
        <v>0</v>
      </c>
      <c r="N234" s="449" t="s">
        <v>1440</v>
      </c>
      <c r="O234" s="449">
        <v>6214</v>
      </c>
      <c r="P234" s="449">
        <v>0</v>
      </c>
      <c r="Q234" s="449">
        <v>91610</v>
      </c>
    </row>
    <row r="235" spans="1:17" ht="25.5" x14ac:dyDescent="0.2">
      <c r="A235" s="81" t="s">
        <v>1425</v>
      </c>
      <c r="B235" s="81" t="s">
        <v>1488</v>
      </c>
      <c r="C235" s="67" t="s">
        <v>451</v>
      </c>
      <c r="D235" s="117" t="s">
        <v>452</v>
      </c>
      <c r="E235" s="117" t="s">
        <v>56</v>
      </c>
      <c r="F235" s="73" t="s">
        <v>450</v>
      </c>
      <c r="G235" s="301">
        <v>44.8705</v>
      </c>
      <c r="H235" s="83">
        <v>20.672999999999998</v>
      </c>
      <c r="I235" s="83" t="s">
        <v>50</v>
      </c>
      <c r="J235" s="83" t="s">
        <v>209</v>
      </c>
      <c r="K235" s="83" t="s">
        <v>286</v>
      </c>
      <c r="L235" s="85" t="s">
        <v>286</v>
      </c>
      <c r="M235" s="449">
        <v>0</v>
      </c>
      <c r="N235" s="449" t="s">
        <v>1440</v>
      </c>
      <c r="O235" s="449">
        <v>15236</v>
      </c>
      <c r="P235" s="449">
        <v>129548</v>
      </c>
      <c r="Q235" s="449">
        <v>216886</v>
      </c>
    </row>
    <row r="236" spans="1:17" ht="38.25" x14ac:dyDescent="0.2">
      <c r="A236" s="81" t="s">
        <v>1425</v>
      </c>
      <c r="B236" s="81" t="s">
        <v>1488</v>
      </c>
      <c r="C236" s="67" t="s">
        <v>530</v>
      </c>
      <c r="D236" s="117" t="s">
        <v>531</v>
      </c>
      <c r="E236" s="117" t="s">
        <v>56</v>
      </c>
      <c r="F236" s="73" t="s">
        <v>529</v>
      </c>
      <c r="G236" s="301">
        <v>45.938000000000002</v>
      </c>
      <c r="H236" s="83">
        <v>20.1401</v>
      </c>
      <c r="I236" s="83" t="s">
        <v>50</v>
      </c>
      <c r="J236" s="83" t="s">
        <v>257</v>
      </c>
      <c r="K236" s="83" t="s">
        <v>349</v>
      </c>
      <c r="L236" s="85" t="s">
        <v>349</v>
      </c>
      <c r="M236" s="449">
        <v>0</v>
      </c>
      <c r="N236" s="449" t="s">
        <v>1440</v>
      </c>
      <c r="O236" s="449">
        <v>0</v>
      </c>
      <c r="P236" s="449">
        <v>0</v>
      </c>
      <c r="Q236" s="449">
        <v>0</v>
      </c>
    </row>
    <row r="237" spans="1:17" ht="25.5" x14ac:dyDescent="0.2">
      <c r="A237" s="81" t="s">
        <v>1425</v>
      </c>
      <c r="B237" s="81" t="s">
        <v>1488</v>
      </c>
      <c r="C237" s="67" t="s">
        <v>579</v>
      </c>
      <c r="D237" s="117" t="s">
        <v>580</v>
      </c>
      <c r="E237" s="117" t="s">
        <v>56</v>
      </c>
      <c r="F237" s="278" t="s">
        <v>578</v>
      </c>
      <c r="G237" s="301">
        <v>45.764000000000003</v>
      </c>
      <c r="H237" s="83">
        <v>19.747299999999999</v>
      </c>
      <c r="I237" s="83" t="s">
        <v>50</v>
      </c>
      <c r="J237" s="83" t="s">
        <v>69</v>
      </c>
      <c r="K237" s="83" t="s">
        <v>549</v>
      </c>
      <c r="L237" s="85" t="s">
        <v>549</v>
      </c>
      <c r="M237" s="449">
        <v>0</v>
      </c>
      <c r="N237" s="449" t="s">
        <v>1440</v>
      </c>
      <c r="O237" s="449">
        <v>17974</v>
      </c>
      <c r="P237" s="449">
        <v>148792</v>
      </c>
      <c r="Q237" s="449">
        <v>227528</v>
      </c>
    </row>
    <row r="238" spans="1:17" ht="25.5" x14ac:dyDescent="0.2">
      <c r="A238" s="81" t="s">
        <v>1425</v>
      </c>
      <c r="B238" s="81" t="s">
        <v>1488</v>
      </c>
      <c r="C238" s="67" t="s">
        <v>582</v>
      </c>
      <c r="D238" s="117" t="s">
        <v>583</v>
      </c>
      <c r="E238" s="117" t="s">
        <v>56</v>
      </c>
      <c r="F238" s="278" t="s">
        <v>581</v>
      </c>
      <c r="G238" s="301">
        <v>45.436799999999998</v>
      </c>
      <c r="H238" s="83">
        <v>19.9208</v>
      </c>
      <c r="I238" s="83" t="s">
        <v>50</v>
      </c>
      <c r="J238" s="83" t="s">
        <v>154</v>
      </c>
      <c r="K238" s="83" t="s">
        <v>345</v>
      </c>
      <c r="L238" s="85" t="s">
        <v>345</v>
      </c>
      <c r="M238" s="449">
        <v>0</v>
      </c>
      <c r="N238" s="449" t="s">
        <v>1440</v>
      </c>
      <c r="O238" s="449">
        <v>1702</v>
      </c>
      <c r="P238" s="449">
        <v>3116.6</v>
      </c>
      <c r="Q238" s="449">
        <v>34897</v>
      </c>
    </row>
    <row r="239" spans="1:17" ht="25.5" x14ac:dyDescent="0.2">
      <c r="A239" s="81" t="s">
        <v>1425</v>
      </c>
      <c r="B239" s="81" t="s">
        <v>1488</v>
      </c>
      <c r="C239" s="67" t="s">
        <v>871</v>
      </c>
      <c r="D239" s="117" t="s">
        <v>872</v>
      </c>
      <c r="E239" s="117" t="s">
        <v>56</v>
      </c>
      <c r="F239" s="278" t="s">
        <v>870</v>
      </c>
      <c r="G239" s="301">
        <v>43.904116999999999</v>
      </c>
      <c r="H239" s="83">
        <v>15.840389999999999</v>
      </c>
      <c r="I239" s="83" t="s">
        <v>194</v>
      </c>
      <c r="J239" s="83" t="s">
        <v>736</v>
      </c>
      <c r="K239" s="83" t="s">
        <v>741</v>
      </c>
      <c r="L239" s="85" t="s">
        <v>869</v>
      </c>
      <c r="M239" s="449">
        <v>0</v>
      </c>
      <c r="N239" s="449" t="s">
        <v>1440</v>
      </c>
      <c r="O239" s="449">
        <v>15568.4</v>
      </c>
      <c r="P239" s="449">
        <v>0</v>
      </c>
      <c r="Q239" s="449">
        <v>218836</v>
      </c>
    </row>
    <row r="240" spans="1:17" ht="38.25" x14ac:dyDescent="0.2">
      <c r="A240" s="81" t="s">
        <v>1425</v>
      </c>
      <c r="B240" s="81" t="s">
        <v>1488</v>
      </c>
      <c r="C240" s="67" t="s">
        <v>915</v>
      </c>
      <c r="D240" s="117" t="s">
        <v>916</v>
      </c>
      <c r="E240" s="117" t="s">
        <v>56</v>
      </c>
      <c r="F240" s="278"/>
      <c r="G240" s="301" t="e">
        <v>#N/A</v>
      </c>
      <c r="H240" s="83" t="e">
        <v>#N/A</v>
      </c>
      <c r="I240" s="83" t="s">
        <v>50</v>
      </c>
      <c r="J240" s="83" t="s">
        <v>257</v>
      </c>
      <c r="K240" s="83" t="s">
        <v>644</v>
      </c>
      <c r="L240" s="85" t="s">
        <v>644</v>
      </c>
      <c r="M240" s="449">
        <v>0</v>
      </c>
      <c r="N240" s="449" t="s">
        <v>1440</v>
      </c>
      <c r="O240" s="449">
        <v>8698.1</v>
      </c>
      <c r="P240" s="449">
        <v>69065.2</v>
      </c>
      <c r="Q240" s="449">
        <v>117670.7</v>
      </c>
    </row>
    <row r="241" spans="1:17" ht="38.25" x14ac:dyDescent="0.2">
      <c r="A241" s="81" t="s">
        <v>1425</v>
      </c>
      <c r="B241" s="81" t="s">
        <v>1488</v>
      </c>
      <c r="C241" s="67" t="s">
        <v>216</v>
      </c>
      <c r="D241" s="117" t="s">
        <v>223</v>
      </c>
      <c r="E241" s="117" t="s">
        <v>224</v>
      </c>
      <c r="F241" s="73" t="s">
        <v>222</v>
      </c>
      <c r="G241" s="301">
        <v>45.703099999999999</v>
      </c>
      <c r="H241" s="83">
        <v>20.086500000000001</v>
      </c>
      <c r="I241" s="83" t="s">
        <v>50</v>
      </c>
      <c r="J241" s="83" t="s">
        <v>154</v>
      </c>
      <c r="K241" s="83" t="s">
        <v>185</v>
      </c>
      <c r="L241" s="85" t="s">
        <v>186</v>
      </c>
      <c r="M241" s="449">
        <v>0</v>
      </c>
      <c r="N241" s="449" t="s">
        <v>1440</v>
      </c>
      <c r="O241" s="449">
        <v>461.7</v>
      </c>
      <c r="P241" s="449">
        <v>10586.8</v>
      </c>
      <c r="Q241" s="449">
        <v>14487.2</v>
      </c>
    </row>
    <row r="242" spans="1:17" ht="38.25" x14ac:dyDescent="0.2">
      <c r="A242" s="81" t="s">
        <v>1425</v>
      </c>
      <c r="B242" s="81" t="s">
        <v>1488</v>
      </c>
      <c r="C242" s="67" t="s">
        <v>216</v>
      </c>
      <c r="D242" s="117" t="s">
        <v>226</v>
      </c>
      <c r="E242" s="117" t="s">
        <v>224</v>
      </c>
      <c r="F242" s="73" t="s">
        <v>225</v>
      </c>
      <c r="G242" s="301">
        <v>45.677500000000002</v>
      </c>
      <c r="H242" s="83">
        <v>19.9025</v>
      </c>
      <c r="I242" s="83" t="s">
        <v>50</v>
      </c>
      <c r="J242" s="83" t="s">
        <v>154</v>
      </c>
      <c r="K242" s="83" t="s">
        <v>185</v>
      </c>
      <c r="L242" s="85" t="s">
        <v>185</v>
      </c>
      <c r="M242" s="449">
        <v>0</v>
      </c>
      <c r="N242" s="449" t="s">
        <v>1440</v>
      </c>
      <c r="O242" s="449">
        <v>822.4</v>
      </c>
      <c r="P242" s="449">
        <v>18859.400000000001</v>
      </c>
      <c r="Q242" s="449">
        <v>25807.599999999999</v>
      </c>
    </row>
    <row r="243" spans="1:17" ht="38.25" x14ac:dyDescent="0.2">
      <c r="A243" s="81" t="s">
        <v>1425</v>
      </c>
      <c r="B243" s="81" t="s">
        <v>1488</v>
      </c>
      <c r="C243" s="67" t="s">
        <v>216</v>
      </c>
      <c r="D243" s="117" t="s">
        <v>228</v>
      </c>
      <c r="E243" s="117" t="s">
        <v>224</v>
      </c>
      <c r="F243" s="73" t="s">
        <v>227</v>
      </c>
      <c r="G243" s="301">
        <v>45.606099999999998</v>
      </c>
      <c r="H243" s="83">
        <v>20.0062</v>
      </c>
      <c r="I243" s="83" t="s">
        <v>50</v>
      </c>
      <c r="J243" s="83" t="s">
        <v>154</v>
      </c>
      <c r="K243" s="83" t="s">
        <v>185</v>
      </c>
      <c r="L243" s="85" t="s">
        <v>185</v>
      </c>
      <c r="M243" s="449">
        <v>0</v>
      </c>
      <c r="N243" s="449" t="s">
        <v>1440</v>
      </c>
      <c r="O243" s="449">
        <v>9135.1</v>
      </c>
      <c r="P243" s="449">
        <v>90517.1</v>
      </c>
      <c r="Q243" s="449">
        <v>145299.79999999999</v>
      </c>
    </row>
    <row r="244" spans="1:17" ht="38.25" x14ac:dyDescent="0.2">
      <c r="A244" s="81" t="s">
        <v>1425</v>
      </c>
      <c r="B244" s="81" t="s">
        <v>1488</v>
      </c>
      <c r="C244" s="67" t="s">
        <v>216</v>
      </c>
      <c r="D244" s="117" t="s">
        <v>231</v>
      </c>
      <c r="E244" s="117" t="s">
        <v>224</v>
      </c>
      <c r="F244" s="73" t="s">
        <v>230</v>
      </c>
      <c r="G244" s="301">
        <v>45.734900000000003</v>
      </c>
      <c r="H244" s="83">
        <v>19.822700000000001</v>
      </c>
      <c r="I244" s="83" t="s">
        <v>50</v>
      </c>
      <c r="J244" s="83" t="s">
        <v>154</v>
      </c>
      <c r="K244" s="83" t="s">
        <v>185</v>
      </c>
      <c r="L244" s="85" t="s">
        <v>229</v>
      </c>
      <c r="M244" s="449">
        <v>0</v>
      </c>
      <c r="N244" s="449" t="s">
        <v>1440</v>
      </c>
      <c r="O244" s="449">
        <v>447.2</v>
      </c>
      <c r="P244" s="449">
        <v>10254.299999999999</v>
      </c>
      <c r="Q244" s="449">
        <v>14032.2</v>
      </c>
    </row>
    <row r="245" spans="1:17" ht="51" x14ac:dyDescent="0.2">
      <c r="A245" s="81" t="s">
        <v>1425</v>
      </c>
      <c r="B245" s="81" t="s">
        <v>1488</v>
      </c>
      <c r="C245" s="67" t="s">
        <v>654</v>
      </c>
      <c r="D245" s="117" t="s">
        <v>655</v>
      </c>
      <c r="E245" s="117" t="s">
        <v>224</v>
      </c>
      <c r="F245" s="278" t="s">
        <v>653</v>
      </c>
      <c r="G245" s="301">
        <v>43.803649999999998</v>
      </c>
      <c r="H245" s="83">
        <v>20.590624999999999</v>
      </c>
      <c r="I245" s="83" t="s">
        <v>77</v>
      </c>
      <c r="J245" s="83" t="s">
        <v>78</v>
      </c>
      <c r="K245" s="83" t="s">
        <v>79</v>
      </c>
      <c r="L245" s="85" t="s">
        <v>652</v>
      </c>
      <c r="M245" s="449">
        <v>0</v>
      </c>
      <c r="N245" s="449" t="s">
        <v>1440</v>
      </c>
      <c r="O245" s="449">
        <v>0</v>
      </c>
      <c r="P245" s="449">
        <v>0</v>
      </c>
      <c r="Q245" s="449">
        <v>0</v>
      </c>
    </row>
    <row r="246" spans="1:17" ht="25.5" x14ac:dyDescent="0.2">
      <c r="A246" s="81" t="s">
        <v>1425</v>
      </c>
      <c r="B246" s="81" t="s">
        <v>1488</v>
      </c>
      <c r="C246" s="67" t="s">
        <v>927</v>
      </c>
      <c r="D246" s="117" t="s">
        <v>928</v>
      </c>
      <c r="E246" s="117" t="s">
        <v>929</v>
      </c>
      <c r="F246" s="278" t="s">
        <v>926</v>
      </c>
      <c r="G246" s="301">
        <v>45.365699999999997</v>
      </c>
      <c r="H246" s="83">
        <v>20.772300000000001</v>
      </c>
      <c r="I246" s="83" t="s">
        <v>50</v>
      </c>
      <c r="J246" s="83" t="s">
        <v>51</v>
      </c>
      <c r="K246" s="83" t="s">
        <v>925</v>
      </c>
      <c r="L246" s="85" t="s">
        <v>925</v>
      </c>
      <c r="M246" s="449">
        <v>0</v>
      </c>
      <c r="N246" s="449" t="s">
        <v>1440</v>
      </c>
      <c r="O246" s="449">
        <v>2935</v>
      </c>
      <c r="P246" s="449">
        <v>29475</v>
      </c>
      <c r="Q246" s="449">
        <v>47150</v>
      </c>
    </row>
    <row r="247" spans="1:17" x14ac:dyDescent="0.2">
      <c r="D247" s="34"/>
      <c r="E247" s="34"/>
      <c r="F247" s="34"/>
    </row>
    <row r="248" spans="1:17" x14ac:dyDescent="0.2">
      <c r="D248" s="34"/>
      <c r="E248" s="34"/>
      <c r="F248" s="34"/>
      <c r="L248" s="279" t="s">
        <v>1489</v>
      </c>
      <c r="M248" s="450">
        <v>936.8</v>
      </c>
      <c r="N248" s="451">
        <v>0</v>
      </c>
      <c r="O248" s="452">
        <v>546529.99999999988</v>
      </c>
      <c r="P248" s="452">
        <v>2542277.2999999998</v>
      </c>
      <c r="Q248" s="451">
        <v>5330909.8000000007</v>
      </c>
    </row>
    <row r="249" spans="1:17" x14ac:dyDescent="0.2">
      <c r="D249" s="34"/>
      <c r="E249" s="34"/>
      <c r="F249" s="34"/>
      <c r="L249" s="279" t="s">
        <v>1490</v>
      </c>
      <c r="M249" s="281">
        <v>9.3679999999999989E-4</v>
      </c>
      <c r="N249" s="451">
        <v>0</v>
      </c>
      <c r="O249" s="453">
        <v>0.54652999999999985</v>
      </c>
      <c r="P249" s="453">
        <v>2.5422772999999999</v>
      </c>
      <c r="Q249" s="454">
        <v>5.3309098000000006</v>
      </c>
    </row>
    <row r="250" spans="1:17" ht="38.25" x14ac:dyDescent="0.2">
      <c r="D250" s="34"/>
      <c r="E250" s="34"/>
      <c r="F250" s="34"/>
      <c r="L250" s="280" t="s">
        <v>1491</v>
      </c>
      <c r="M250" s="281">
        <v>6.3495545E-2</v>
      </c>
      <c r="N250" s="281" t="s">
        <v>1455</v>
      </c>
      <c r="O250" s="281">
        <v>0.62888922999999997</v>
      </c>
      <c r="P250" s="281">
        <v>3.1331253700000001</v>
      </c>
      <c r="Q250" s="455">
        <v>10.275584165</v>
      </c>
    </row>
    <row r="251" spans="1:17" x14ac:dyDescent="0.2">
      <c r="D251" s="34"/>
      <c r="E251" s="34"/>
      <c r="F251" s="34"/>
    </row>
    <row r="252" spans="1:17" x14ac:dyDescent="0.2">
      <c r="D252" s="34"/>
      <c r="E252" s="34"/>
      <c r="F252" s="34"/>
    </row>
    <row r="253" spans="1:17" x14ac:dyDescent="0.2">
      <c r="D253" s="34"/>
      <c r="E253" s="34"/>
      <c r="F253" s="34"/>
    </row>
    <row r="254" spans="1:17" x14ac:dyDescent="0.2">
      <c r="D254" s="34"/>
      <c r="E254" s="34"/>
      <c r="F254" s="34"/>
    </row>
    <row r="255" spans="1:17" x14ac:dyDescent="0.2">
      <c r="D255" s="34"/>
      <c r="E255" s="34"/>
      <c r="F255" s="34"/>
    </row>
    <row r="256" spans="1:17" x14ac:dyDescent="0.2">
      <c r="D256" s="34"/>
      <c r="E256" s="34"/>
      <c r="F256" s="34"/>
    </row>
    <row r="257" spans="4:6" x14ac:dyDescent="0.2">
      <c r="D257" s="34"/>
      <c r="E257" s="34"/>
      <c r="F257" s="34"/>
    </row>
    <row r="258" spans="4:6" x14ac:dyDescent="0.2">
      <c r="D258" s="34"/>
      <c r="E258" s="34"/>
      <c r="F258" s="34"/>
    </row>
    <row r="259" spans="4:6" x14ac:dyDescent="0.2">
      <c r="D259" s="34"/>
      <c r="E259" s="34"/>
      <c r="F259" s="34"/>
    </row>
    <row r="260" spans="4:6" x14ac:dyDescent="0.2">
      <c r="D260" s="34"/>
      <c r="E260" s="34"/>
      <c r="F260" s="34"/>
    </row>
    <row r="261" spans="4:6" x14ac:dyDescent="0.2">
      <c r="D261" s="34"/>
      <c r="E261" s="34"/>
      <c r="F261" s="34"/>
    </row>
    <row r="262" spans="4:6" x14ac:dyDescent="0.2">
      <c r="D262" s="34"/>
      <c r="E262" s="34"/>
      <c r="F262" s="34"/>
    </row>
    <row r="263" spans="4:6" x14ac:dyDescent="0.2">
      <c r="D263" s="34"/>
      <c r="E263" s="34"/>
      <c r="F263" s="34"/>
    </row>
    <row r="264" spans="4:6" x14ac:dyDescent="0.2">
      <c r="D264" s="34"/>
      <c r="E264" s="34"/>
      <c r="F264" s="34"/>
    </row>
    <row r="265" spans="4:6" x14ac:dyDescent="0.2">
      <c r="D265" s="34"/>
      <c r="E265" s="34"/>
      <c r="F265" s="34"/>
    </row>
    <row r="266" spans="4:6" x14ac:dyDescent="0.2">
      <c r="D266" s="34"/>
      <c r="E266" s="34"/>
      <c r="F266" s="34"/>
    </row>
    <row r="267" spans="4:6" x14ac:dyDescent="0.2">
      <c r="D267" s="34"/>
      <c r="E267" s="34"/>
      <c r="F267" s="34"/>
    </row>
    <row r="268" spans="4:6" x14ac:dyDescent="0.2">
      <c r="D268" s="34"/>
      <c r="E268" s="34"/>
      <c r="F268" s="34"/>
    </row>
    <row r="269" spans="4:6" x14ac:dyDescent="0.2">
      <c r="D269" s="34"/>
      <c r="E269" s="34"/>
      <c r="F269" s="34"/>
    </row>
    <row r="270" spans="4:6" x14ac:dyDescent="0.2">
      <c r="D270" s="34"/>
      <c r="E270" s="34"/>
      <c r="F270" s="34"/>
    </row>
    <row r="271" spans="4:6" x14ac:dyDescent="0.2">
      <c r="D271" s="34"/>
      <c r="E271" s="34"/>
      <c r="F271" s="34"/>
    </row>
    <row r="272" spans="4:6" x14ac:dyDescent="0.2">
      <c r="D272" s="34"/>
      <c r="E272" s="34"/>
      <c r="F272" s="34"/>
    </row>
    <row r="273" spans="4:6" x14ac:dyDescent="0.2">
      <c r="D273" s="34"/>
      <c r="E273" s="34"/>
      <c r="F273" s="34"/>
    </row>
    <row r="274" spans="4:6" x14ac:dyDescent="0.2">
      <c r="D274" s="34"/>
      <c r="E274" s="34"/>
      <c r="F274" s="34"/>
    </row>
    <row r="275" spans="4:6" x14ac:dyDescent="0.2">
      <c r="D275" s="34"/>
      <c r="E275" s="34"/>
      <c r="F275" s="34"/>
    </row>
    <row r="276" spans="4:6" x14ac:dyDescent="0.2">
      <c r="D276" s="34"/>
      <c r="E276" s="34"/>
      <c r="F276" s="34"/>
    </row>
    <row r="277" spans="4:6" x14ac:dyDescent="0.2">
      <c r="D277" s="34"/>
      <c r="E277" s="34"/>
      <c r="F277" s="34"/>
    </row>
    <row r="278" spans="4:6" x14ac:dyDescent="0.2">
      <c r="D278" s="34"/>
      <c r="E278" s="34"/>
      <c r="F278" s="34"/>
    </row>
    <row r="279" spans="4:6" x14ac:dyDescent="0.2">
      <c r="D279" s="34"/>
      <c r="E279" s="34"/>
      <c r="F279" s="34"/>
    </row>
    <row r="280" spans="4:6" x14ac:dyDescent="0.2">
      <c r="D280" s="34"/>
      <c r="E280" s="34"/>
      <c r="F280" s="34"/>
    </row>
    <row r="281" spans="4:6" x14ac:dyDescent="0.2">
      <c r="D281" s="34"/>
      <c r="E281" s="34"/>
      <c r="F281" s="34"/>
    </row>
    <row r="282" spans="4:6" x14ac:dyDescent="0.2">
      <c r="D282" s="34"/>
      <c r="E282" s="34"/>
      <c r="F282" s="34"/>
    </row>
    <row r="283" spans="4:6" x14ac:dyDescent="0.2">
      <c r="D283" s="34"/>
      <c r="E283" s="34"/>
      <c r="F283" s="34"/>
    </row>
    <row r="284" spans="4:6" x14ac:dyDescent="0.2">
      <c r="D284" s="34"/>
      <c r="E284" s="34"/>
      <c r="F284" s="34"/>
    </row>
    <row r="285" spans="4:6" x14ac:dyDescent="0.2">
      <c r="D285" s="34"/>
      <c r="E285" s="34"/>
      <c r="F285" s="34"/>
    </row>
    <row r="286" spans="4:6" x14ac:dyDescent="0.2">
      <c r="D286" s="34"/>
      <c r="E286" s="34"/>
      <c r="F286" s="34"/>
    </row>
    <row r="287" spans="4:6" x14ac:dyDescent="0.2">
      <c r="D287" s="34"/>
      <c r="E287" s="34"/>
      <c r="F287" s="34"/>
    </row>
    <row r="288" spans="4:6" x14ac:dyDescent="0.2">
      <c r="D288" s="34"/>
      <c r="E288" s="34"/>
      <c r="F288" s="34"/>
    </row>
    <row r="289" spans="4:6" x14ac:dyDescent="0.2">
      <c r="D289" s="34"/>
      <c r="E289" s="34"/>
      <c r="F289" s="34"/>
    </row>
    <row r="290" spans="4:6" x14ac:dyDescent="0.2">
      <c r="D290" s="34"/>
      <c r="E290" s="34"/>
      <c r="F290" s="34"/>
    </row>
    <row r="291" spans="4:6" x14ac:dyDescent="0.2">
      <c r="D291" s="34"/>
      <c r="E291" s="34"/>
      <c r="F291" s="34"/>
    </row>
    <row r="292" spans="4:6" x14ac:dyDescent="0.2">
      <c r="D292" s="34"/>
      <c r="E292" s="34"/>
      <c r="F292" s="34"/>
    </row>
    <row r="293" spans="4:6" x14ac:dyDescent="0.2">
      <c r="D293" s="34"/>
      <c r="E293" s="34"/>
      <c r="F293" s="34"/>
    </row>
    <row r="294" spans="4:6" x14ac:dyDescent="0.2">
      <c r="D294" s="34"/>
      <c r="E294" s="34"/>
      <c r="F294" s="34"/>
    </row>
    <row r="295" spans="4:6" x14ac:dyDescent="0.2">
      <c r="D295" s="34"/>
      <c r="E295" s="34"/>
      <c r="F295" s="34"/>
    </row>
    <row r="296" spans="4:6" x14ac:dyDescent="0.2">
      <c r="D296" s="34"/>
      <c r="E296" s="34"/>
      <c r="F296" s="34"/>
    </row>
    <row r="297" spans="4:6" x14ac:dyDescent="0.2">
      <c r="D297" s="34"/>
      <c r="E297" s="34"/>
      <c r="F297" s="34"/>
    </row>
    <row r="298" spans="4:6" x14ac:dyDescent="0.2">
      <c r="D298" s="34"/>
      <c r="E298" s="34"/>
      <c r="F298" s="34"/>
    </row>
    <row r="299" spans="4:6" x14ac:dyDescent="0.2">
      <c r="D299" s="34"/>
      <c r="E299" s="34"/>
      <c r="F299" s="34"/>
    </row>
    <row r="300" spans="4:6" x14ac:dyDescent="0.2">
      <c r="D300" s="34"/>
      <c r="E300" s="34"/>
      <c r="F300" s="34"/>
    </row>
    <row r="301" spans="4:6" x14ac:dyDescent="0.2">
      <c r="D301" s="34"/>
      <c r="E301" s="34"/>
      <c r="F301" s="34"/>
    </row>
    <row r="302" spans="4:6" x14ac:dyDescent="0.2">
      <c r="D302" s="34"/>
      <c r="E302" s="34"/>
      <c r="F302" s="34"/>
    </row>
    <row r="303" spans="4:6" x14ac:dyDescent="0.2">
      <c r="D303" s="34"/>
      <c r="E303" s="34"/>
      <c r="F303" s="34"/>
    </row>
    <row r="304" spans="4:6" x14ac:dyDescent="0.2">
      <c r="D304" s="34"/>
      <c r="E304" s="34"/>
      <c r="F304" s="34"/>
    </row>
    <row r="305" spans="4:6" x14ac:dyDescent="0.2">
      <c r="D305" s="34"/>
      <c r="E305" s="34"/>
      <c r="F305" s="34"/>
    </row>
    <row r="306" spans="4:6" x14ac:dyDescent="0.2">
      <c r="D306" s="34"/>
      <c r="E306" s="34"/>
      <c r="F306" s="34"/>
    </row>
    <row r="307" spans="4:6" x14ac:dyDescent="0.2">
      <c r="D307" s="34"/>
      <c r="E307" s="34"/>
      <c r="F307" s="34"/>
    </row>
    <row r="308" spans="4:6" x14ac:dyDescent="0.2">
      <c r="D308" s="34"/>
      <c r="E308" s="34"/>
      <c r="F308" s="34"/>
    </row>
    <row r="309" spans="4:6" x14ac:dyDescent="0.2">
      <c r="D309" s="34"/>
      <c r="E309" s="34"/>
      <c r="F309" s="34"/>
    </row>
    <row r="310" spans="4:6" x14ac:dyDescent="0.2">
      <c r="D310" s="34"/>
      <c r="E310" s="34"/>
      <c r="F310" s="34"/>
    </row>
    <row r="311" spans="4:6" x14ac:dyDescent="0.2">
      <c r="D311" s="34"/>
      <c r="E311" s="34"/>
      <c r="F311" s="34"/>
    </row>
    <row r="312" spans="4:6" x14ac:dyDescent="0.2">
      <c r="D312" s="34"/>
      <c r="E312" s="34"/>
      <c r="F312" s="34"/>
    </row>
    <row r="313" spans="4:6" x14ac:dyDescent="0.2">
      <c r="D313" s="34"/>
      <c r="E313" s="34"/>
      <c r="F313" s="34"/>
    </row>
    <row r="314" spans="4:6" x14ac:dyDescent="0.2">
      <c r="D314" s="34"/>
      <c r="E314" s="34"/>
      <c r="F314" s="34"/>
    </row>
    <row r="315" spans="4:6" x14ac:dyDescent="0.2">
      <c r="D315" s="34"/>
      <c r="E315" s="34"/>
      <c r="F315" s="34"/>
    </row>
    <row r="316" spans="4:6" x14ac:dyDescent="0.2">
      <c r="D316" s="34"/>
      <c r="E316" s="34"/>
      <c r="F316" s="34"/>
    </row>
    <row r="317" spans="4:6" x14ac:dyDescent="0.2">
      <c r="D317" s="34"/>
      <c r="E317" s="34"/>
      <c r="F317" s="34"/>
    </row>
    <row r="318" spans="4:6" x14ac:dyDescent="0.2">
      <c r="D318" s="34"/>
      <c r="E318" s="34"/>
      <c r="F318" s="34"/>
    </row>
    <row r="319" spans="4:6" x14ac:dyDescent="0.2">
      <c r="D319" s="34"/>
      <c r="E319" s="34"/>
      <c r="F319" s="34"/>
    </row>
    <row r="320" spans="4:6" x14ac:dyDescent="0.2">
      <c r="D320" s="34"/>
      <c r="E320" s="34"/>
      <c r="F320" s="34"/>
    </row>
    <row r="321" spans="4:6" x14ac:dyDescent="0.2">
      <c r="D321" s="34"/>
      <c r="E321" s="34"/>
      <c r="F321" s="34"/>
    </row>
    <row r="322" spans="4:6" x14ac:dyDescent="0.2">
      <c r="D322" s="34"/>
      <c r="E322" s="34"/>
      <c r="F322" s="34"/>
    </row>
    <row r="323" spans="4:6" x14ac:dyDescent="0.2">
      <c r="D323" s="34"/>
      <c r="E323" s="34"/>
      <c r="F323" s="34"/>
    </row>
    <row r="324" spans="4:6" x14ac:dyDescent="0.2">
      <c r="D324" s="34"/>
      <c r="E324" s="34"/>
      <c r="F324" s="34"/>
    </row>
    <row r="325" spans="4:6" x14ac:dyDescent="0.2">
      <c r="D325" s="34"/>
      <c r="E325" s="34"/>
      <c r="F325" s="34"/>
    </row>
    <row r="326" spans="4:6" x14ac:dyDescent="0.2">
      <c r="D326" s="34"/>
      <c r="E326" s="34"/>
      <c r="F326" s="34"/>
    </row>
    <row r="327" spans="4:6" x14ac:dyDescent="0.2">
      <c r="D327" s="34"/>
      <c r="E327" s="34"/>
      <c r="F327" s="34"/>
    </row>
    <row r="328" spans="4:6" x14ac:dyDescent="0.2">
      <c r="D328" s="34"/>
      <c r="E328" s="34"/>
      <c r="F328" s="34"/>
    </row>
    <row r="329" spans="4:6" x14ac:dyDescent="0.2">
      <c r="D329" s="34"/>
      <c r="E329" s="34"/>
      <c r="F329" s="34"/>
    </row>
    <row r="330" spans="4:6" x14ac:dyDescent="0.2">
      <c r="D330" s="34"/>
      <c r="E330" s="34"/>
      <c r="F330" s="34"/>
    </row>
    <row r="331" spans="4:6" x14ac:dyDescent="0.2">
      <c r="D331" s="34"/>
      <c r="E331" s="34"/>
      <c r="F331" s="34"/>
    </row>
    <row r="332" spans="4:6" x14ac:dyDescent="0.2">
      <c r="D332" s="34"/>
      <c r="E332" s="34"/>
      <c r="F332" s="34"/>
    </row>
    <row r="333" spans="4:6" x14ac:dyDescent="0.2">
      <c r="D333" s="34"/>
      <c r="E333" s="34"/>
      <c r="F333" s="34"/>
    </row>
    <row r="334" spans="4:6" x14ac:dyDescent="0.2">
      <c r="D334" s="34"/>
      <c r="E334" s="34"/>
      <c r="F334" s="34"/>
    </row>
    <row r="335" spans="4:6" x14ac:dyDescent="0.2">
      <c r="D335" s="34"/>
      <c r="E335" s="34"/>
      <c r="F335" s="34"/>
    </row>
    <row r="336" spans="4:6" x14ac:dyDescent="0.2">
      <c r="D336" s="34"/>
      <c r="E336" s="34"/>
      <c r="F336" s="34"/>
    </row>
    <row r="337" spans="4:6" x14ac:dyDescent="0.2">
      <c r="D337" s="34"/>
      <c r="E337" s="34"/>
      <c r="F337" s="34"/>
    </row>
    <row r="338" spans="4:6" x14ac:dyDescent="0.2">
      <c r="D338" s="34"/>
      <c r="E338" s="34"/>
      <c r="F338" s="34"/>
    </row>
    <row r="339" spans="4:6" x14ac:dyDescent="0.2">
      <c r="D339" s="34"/>
      <c r="E339" s="34"/>
      <c r="F339" s="34"/>
    </row>
    <row r="340" spans="4:6" x14ac:dyDescent="0.2">
      <c r="D340" s="34"/>
      <c r="E340" s="34"/>
      <c r="F340" s="34"/>
    </row>
    <row r="341" spans="4:6" x14ac:dyDescent="0.2">
      <c r="D341" s="34"/>
      <c r="E341" s="34"/>
      <c r="F341" s="34"/>
    </row>
    <row r="342" spans="4:6" x14ac:dyDescent="0.2">
      <c r="D342" s="34"/>
      <c r="E342" s="34"/>
      <c r="F342" s="34"/>
    </row>
    <row r="343" spans="4:6" x14ac:dyDescent="0.2">
      <c r="D343" s="34"/>
      <c r="E343" s="34"/>
      <c r="F343" s="34"/>
    </row>
    <row r="344" spans="4:6" x14ac:dyDescent="0.2">
      <c r="D344" s="34"/>
      <c r="E344" s="34"/>
      <c r="F344" s="34"/>
    </row>
    <row r="345" spans="4:6" x14ac:dyDescent="0.2">
      <c r="D345" s="34"/>
      <c r="E345" s="34"/>
      <c r="F345" s="34"/>
    </row>
    <row r="346" spans="4:6" x14ac:dyDescent="0.2">
      <c r="D346" s="34"/>
      <c r="E346" s="34"/>
      <c r="F346" s="34"/>
    </row>
    <row r="347" spans="4:6" x14ac:dyDescent="0.2">
      <c r="D347" s="34"/>
      <c r="E347" s="34"/>
      <c r="F347" s="34"/>
    </row>
    <row r="348" spans="4:6" x14ac:dyDescent="0.2">
      <c r="D348" s="34"/>
      <c r="E348" s="34"/>
      <c r="F348" s="34"/>
    </row>
    <row r="349" spans="4:6" x14ac:dyDescent="0.2">
      <c r="D349" s="34"/>
      <c r="E349" s="34"/>
      <c r="F349" s="34"/>
    </row>
    <row r="350" spans="4:6" x14ac:dyDescent="0.2">
      <c r="D350" s="34"/>
      <c r="E350" s="34"/>
      <c r="F350" s="34"/>
    </row>
    <row r="351" spans="4:6" x14ac:dyDescent="0.2">
      <c r="D351" s="34"/>
      <c r="E351" s="34"/>
      <c r="F351" s="34"/>
    </row>
    <row r="352" spans="4:6" x14ac:dyDescent="0.2">
      <c r="D352" s="34"/>
      <c r="E352" s="34"/>
      <c r="F352" s="34"/>
    </row>
    <row r="353" spans="4:6" x14ac:dyDescent="0.2">
      <c r="D353" s="34"/>
      <c r="E353" s="34"/>
      <c r="F353" s="34"/>
    </row>
    <row r="354" spans="4:6" x14ac:dyDescent="0.2">
      <c r="D354" s="34"/>
      <c r="E354" s="34"/>
      <c r="F354" s="34"/>
    </row>
    <row r="355" spans="4:6" x14ac:dyDescent="0.2">
      <c r="D355" s="34"/>
      <c r="E355" s="34"/>
      <c r="F355" s="34"/>
    </row>
    <row r="356" spans="4:6" x14ac:dyDescent="0.2">
      <c r="D356" s="34"/>
      <c r="E356" s="34"/>
      <c r="F356" s="34"/>
    </row>
    <row r="357" spans="4:6" x14ac:dyDescent="0.2">
      <c r="D357" s="34"/>
      <c r="E357" s="34"/>
      <c r="F357" s="34"/>
    </row>
    <row r="358" spans="4:6" x14ac:dyDescent="0.2">
      <c r="D358" s="34"/>
      <c r="E358" s="34"/>
      <c r="F358" s="34"/>
    </row>
    <row r="359" spans="4:6" x14ac:dyDescent="0.2">
      <c r="D359" s="34"/>
      <c r="E359" s="34"/>
      <c r="F359" s="34"/>
    </row>
    <row r="360" spans="4:6" x14ac:dyDescent="0.2">
      <c r="D360" s="34"/>
      <c r="E360" s="34"/>
      <c r="F360" s="34"/>
    </row>
    <row r="361" spans="4:6" x14ac:dyDescent="0.2">
      <c r="D361" s="34"/>
      <c r="E361" s="34"/>
      <c r="F361" s="34"/>
    </row>
    <row r="362" spans="4:6" x14ac:dyDescent="0.2">
      <c r="D362" s="34"/>
      <c r="E362" s="34"/>
      <c r="F362" s="34"/>
    </row>
    <row r="363" spans="4:6" x14ac:dyDescent="0.2">
      <c r="D363" s="34"/>
      <c r="E363" s="34"/>
      <c r="F363" s="34"/>
    </row>
    <row r="364" spans="4:6" x14ac:dyDescent="0.2">
      <c r="D364" s="34"/>
      <c r="E364" s="34"/>
      <c r="F364" s="34"/>
    </row>
    <row r="365" spans="4:6" x14ac:dyDescent="0.2">
      <c r="D365" s="34"/>
      <c r="E365" s="34"/>
      <c r="F365" s="34"/>
    </row>
    <row r="366" spans="4:6" x14ac:dyDescent="0.2">
      <c r="D366" s="34"/>
      <c r="E366" s="34"/>
      <c r="F366" s="34"/>
    </row>
    <row r="367" spans="4:6" x14ac:dyDescent="0.2">
      <c r="D367" s="34"/>
      <c r="E367" s="34"/>
      <c r="F367" s="34"/>
    </row>
    <row r="368" spans="4:6" x14ac:dyDescent="0.2">
      <c r="D368" s="34"/>
      <c r="E368" s="34"/>
      <c r="F368" s="34"/>
    </row>
    <row r="369" spans="4:6" x14ac:dyDescent="0.2">
      <c r="D369" s="34"/>
      <c r="E369" s="34"/>
      <c r="F369" s="34"/>
    </row>
    <row r="370" spans="4:6" x14ac:dyDescent="0.2">
      <c r="D370" s="34"/>
      <c r="E370" s="34"/>
      <c r="F370" s="34"/>
    </row>
    <row r="371" spans="4:6" x14ac:dyDescent="0.2">
      <c r="D371" s="34"/>
      <c r="E371" s="34"/>
      <c r="F371" s="34"/>
    </row>
    <row r="372" spans="4:6" x14ac:dyDescent="0.2">
      <c r="D372" s="34"/>
      <c r="E372" s="34"/>
      <c r="F372" s="34"/>
    </row>
    <row r="373" spans="4:6" x14ac:dyDescent="0.2">
      <c r="D373" s="34"/>
      <c r="E373" s="34"/>
      <c r="F373" s="34"/>
    </row>
    <row r="374" spans="4:6" x14ac:dyDescent="0.2">
      <c r="D374" s="34"/>
      <c r="E374" s="34"/>
      <c r="F374" s="34"/>
    </row>
    <row r="375" spans="4:6" x14ac:dyDescent="0.2">
      <c r="D375" s="34"/>
      <c r="E375" s="34"/>
      <c r="F375" s="34"/>
    </row>
    <row r="376" spans="4:6" x14ac:dyDescent="0.2">
      <c r="D376" s="34"/>
      <c r="E376" s="34"/>
      <c r="F376" s="34"/>
    </row>
    <row r="377" spans="4:6" x14ac:dyDescent="0.2">
      <c r="D377" s="34"/>
      <c r="E377" s="34"/>
      <c r="F377" s="34"/>
    </row>
    <row r="378" spans="4:6" x14ac:dyDescent="0.2">
      <c r="D378" s="34"/>
      <c r="E378" s="34"/>
      <c r="F378" s="34"/>
    </row>
    <row r="379" spans="4:6" x14ac:dyDescent="0.2">
      <c r="D379" s="34"/>
      <c r="E379" s="34"/>
      <c r="F379" s="34"/>
    </row>
    <row r="380" spans="4:6" x14ac:dyDescent="0.2">
      <c r="D380" s="34"/>
      <c r="E380" s="34"/>
      <c r="F380" s="34"/>
    </row>
    <row r="381" spans="4:6" x14ac:dyDescent="0.2">
      <c r="D381" s="34"/>
      <c r="E381" s="34"/>
      <c r="F381" s="34"/>
    </row>
    <row r="382" spans="4:6" x14ac:dyDescent="0.2">
      <c r="D382" s="34"/>
      <c r="E382" s="34"/>
      <c r="F382" s="34"/>
    </row>
    <row r="383" spans="4:6" x14ac:dyDescent="0.2">
      <c r="D383" s="34"/>
      <c r="E383" s="34"/>
      <c r="F383" s="34"/>
    </row>
    <row r="384" spans="4:6" x14ac:dyDescent="0.2">
      <c r="D384" s="34"/>
      <c r="E384" s="34"/>
      <c r="F384" s="34"/>
    </row>
    <row r="385" spans="4:6" x14ac:dyDescent="0.2">
      <c r="D385" s="34"/>
      <c r="E385" s="34"/>
      <c r="F385" s="34"/>
    </row>
    <row r="386" spans="4:6" x14ac:dyDescent="0.2">
      <c r="D386" s="34"/>
      <c r="E386" s="34"/>
      <c r="F386" s="34"/>
    </row>
    <row r="387" spans="4:6" x14ac:dyDescent="0.2">
      <c r="D387" s="34"/>
      <c r="E387" s="34"/>
      <c r="F387" s="34"/>
    </row>
    <row r="388" spans="4:6" x14ac:dyDescent="0.2">
      <c r="D388" s="34"/>
      <c r="E388" s="34"/>
      <c r="F388" s="34"/>
    </row>
    <row r="389" spans="4:6" x14ac:dyDescent="0.2">
      <c r="D389" s="34"/>
      <c r="E389" s="34"/>
      <c r="F389" s="34"/>
    </row>
    <row r="390" spans="4:6" x14ac:dyDescent="0.2">
      <c r="D390" s="34"/>
      <c r="E390" s="34"/>
      <c r="F390" s="34"/>
    </row>
    <row r="391" spans="4:6" x14ac:dyDescent="0.2">
      <c r="D391" s="34"/>
      <c r="E391" s="34"/>
      <c r="F391" s="34"/>
    </row>
    <row r="392" spans="4:6" x14ac:dyDescent="0.2">
      <c r="D392" s="34"/>
      <c r="E392" s="34"/>
      <c r="F392" s="34"/>
    </row>
    <row r="393" spans="4:6" x14ac:dyDescent="0.2">
      <c r="D393" s="34"/>
      <c r="E393" s="34"/>
      <c r="F393" s="34"/>
    </row>
    <row r="394" spans="4:6" x14ac:dyDescent="0.2">
      <c r="D394" s="34"/>
      <c r="E394" s="34"/>
      <c r="F394" s="34"/>
    </row>
    <row r="395" spans="4:6" x14ac:dyDescent="0.2">
      <c r="D395" s="34"/>
      <c r="E395" s="34"/>
      <c r="F395" s="34"/>
    </row>
    <row r="396" spans="4:6" x14ac:dyDescent="0.2">
      <c r="D396" s="34"/>
      <c r="E396" s="34"/>
      <c r="F396" s="34"/>
    </row>
    <row r="397" spans="4:6" x14ac:dyDescent="0.2">
      <c r="D397" s="34"/>
      <c r="E397" s="34"/>
      <c r="F397" s="34"/>
    </row>
    <row r="398" spans="4:6" x14ac:dyDescent="0.2">
      <c r="D398" s="34"/>
      <c r="E398" s="34"/>
      <c r="F398" s="34"/>
    </row>
    <row r="399" spans="4:6" x14ac:dyDescent="0.2">
      <c r="D399" s="34"/>
      <c r="E399" s="34"/>
      <c r="F399" s="34"/>
    </row>
    <row r="400" spans="4:6" x14ac:dyDescent="0.2">
      <c r="D400" s="34"/>
      <c r="E400" s="34"/>
      <c r="F400" s="34"/>
    </row>
    <row r="401" spans="4:6" x14ac:dyDescent="0.2">
      <c r="D401" s="34"/>
      <c r="E401" s="34"/>
      <c r="F401" s="34"/>
    </row>
    <row r="402" spans="4:6" x14ac:dyDescent="0.2">
      <c r="D402" s="34"/>
      <c r="E402" s="34"/>
      <c r="F402" s="34"/>
    </row>
    <row r="403" spans="4:6" x14ac:dyDescent="0.2">
      <c r="D403" s="34"/>
      <c r="E403" s="34"/>
      <c r="F403" s="34"/>
    </row>
    <row r="404" spans="4:6" x14ac:dyDescent="0.2">
      <c r="D404" s="34"/>
      <c r="E404" s="34"/>
      <c r="F404" s="34"/>
    </row>
    <row r="405" spans="4:6" x14ac:dyDescent="0.2">
      <c r="D405" s="34"/>
      <c r="E405" s="34"/>
      <c r="F405" s="34"/>
    </row>
    <row r="406" spans="4:6" x14ac:dyDescent="0.2">
      <c r="D406" s="34"/>
      <c r="E406" s="34"/>
      <c r="F406" s="34"/>
    </row>
    <row r="407" spans="4:6" x14ac:dyDescent="0.2">
      <c r="D407" s="34"/>
      <c r="E407" s="34"/>
      <c r="F407" s="34"/>
    </row>
    <row r="408" spans="4:6" x14ac:dyDescent="0.2">
      <c r="D408" s="34"/>
      <c r="E408" s="34"/>
      <c r="F408" s="34"/>
    </row>
    <row r="409" spans="4:6" x14ac:dyDescent="0.2">
      <c r="D409" s="34"/>
      <c r="E409" s="34"/>
      <c r="F409" s="34"/>
    </row>
    <row r="410" spans="4:6" x14ac:dyDescent="0.2">
      <c r="D410" s="34"/>
      <c r="E410" s="34"/>
      <c r="F410" s="34"/>
    </row>
    <row r="411" spans="4:6" x14ac:dyDescent="0.2">
      <c r="D411" s="34"/>
      <c r="E411" s="34"/>
      <c r="F411" s="34"/>
    </row>
    <row r="412" spans="4:6" x14ac:dyDescent="0.2">
      <c r="D412" s="34"/>
      <c r="E412" s="34"/>
      <c r="F412" s="34"/>
    </row>
    <row r="413" spans="4:6" x14ac:dyDescent="0.2">
      <c r="D413" s="34"/>
      <c r="E413" s="34"/>
      <c r="F413" s="34"/>
    </row>
    <row r="414" spans="4:6" x14ac:dyDescent="0.2">
      <c r="D414" s="34"/>
      <c r="E414" s="34"/>
      <c r="F414" s="34"/>
    </row>
    <row r="415" spans="4:6" x14ac:dyDescent="0.2">
      <c r="D415" s="34"/>
      <c r="E415" s="34"/>
      <c r="F415" s="34"/>
    </row>
    <row r="416" spans="4:6" x14ac:dyDescent="0.2">
      <c r="D416" s="34"/>
      <c r="E416" s="34"/>
      <c r="F416" s="34"/>
    </row>
    <row r="417" spans="4:6" x14ac:dyDescent="0.2">
      <c r="D417" s="34"/>
      <c r="E417" s="34"/>
      <c r="F417" s="34"/>
    </row>
    <row r="418" spans="4:6" x14ac:dyDescent="0.2">
      <c r="D418" s="34"/>
      <c r="E418" s="34"/>
      <c r="F418" s="34"/>
    </row>
    <row r="419" spans="4:6" x14ac:dyDescent="0.2">
      <c r="D419" s="34"/>
      <c r="E419" s="34"/>
      <c r="F419" s="34"/>
    </row>
    <row r="420" spans="4:6" x14ac:dyDescent="0.2">
      <c r="D420" s="34"/>
      <c r="E420" s="34"/>
      <c r="F420" s="34"/>
    </row>
    <row r="421" spans="4:6" x14ac:dyDescent="0.2">
      <c r="D421" s="34"/>
      <c r="E421" s="34"/>
      <c r="F421" s="34"/>
    </row>
    <row r="422" spans="4:6" x14ac:dyDescent="0.2">
      <c r="D422" s="34"/>
      <c r="E422" s="34"/>
      <c r="F422" s="34"/>
    </row>
    <row r="423" spans="4:6" x14ac:dyDescent="0.2">
      <c r="D423" s="34"/>
      <c r="E423" s="34"/>
      <c r="F423" s="34"/>
    </row>
    <row r="424" spans="4:6" x14ac:dyDescent="0.2">
      <c r="D424" s="34"/>
      <c r="E424" s="34"/>
      <c r="F424" s="34"/>
    </row>
    <row r="425" spans="4:6" x14ac:dyDescent="0.2">
      <c r="D425" s="34"/>
      <c r="E425" s="34"/>
      <c r="F425" s="34"/>
    </row>
    <row r="426" spans="4:6" x14ac:dyDescent="0.2">
      <c r="D426" s="34"/>
      <c r="E426" s="34"/>
      <c r="F426" s="34"/>
    </row>
    <row r="427" spans="4:6" x14ac:dyDescent="0.2">
      <c r="D427" s="34"/>
      <c r="E427" s="34"/>
      <c r="F427" s="34"/>
    </row>
    <row r="428" spans="4:6" x14ac:dyDescent="0.2">
      <c r="D428" s="34"/>
      <c r="E428" s="34"/>
      <c r="F428" s="34"/>
    </row>
    <row r="429" spans="4:6" x14ac:dyDescent="0.2">
      <c r="D429" s="34"/>
      <c r="E429" s="34"/>
      <c r="F429" s="34"/>
    </row>
    <row r="430" spans="4:6" x14ac:dyDescent="0.2">
      <c r="D430" s="34"/>
      <c r="E430" s="34"/>
      <c r="F430" s="34"/>
    </row>
    <row r="431" spans="4:6" x14ac:dyDescent="0.2">
      <c r="D431" s="34"/>
      <c r="E431" s="34"/>
      <c r="F431" s="34"/>
    </row>
    <row r="432" spans="4:6" x14ac:dyDescent="0.2">
      <c r="D432" s="34"/>
      <c r="E432" s="34"/>
      <c r="F432" s="34"/>
    </row>
    <row r="433" spans="4:6" x14ac:dyDescent="0.2">
      <c r="D433" s="34"/>
      <c r="E433" s="34"/>
      <c r="F433" s="34"/>
    </row>
    <row r="434" spans="4:6" x14ac:dyDescent="0.2">
      <c r="D434" s="34"/>
      <c r="E434" s="34"/>
      <c r="F434" s="34"/>
    </row>
    <row r="435" spans="4:6" x14ac:dyDescent="0.2">
      <c r="D435" s="34"/>
      <c r="E435" s="34"/>
      <c r="F435" s="34"/>
    </row>
    <row r="436" spans="4:6" x14ac:dyDescent="0.2">
      <c r="D436" s="34"/>
      <c r="E436" s="34"/>
      <c r="F436" s="34"/>
    </row>
    <row r="437" spans="4:6" x14ac:dyDescent="0.2">
      <c r="D437" s="34"/>
      <c r="E437" s="34"/>
      <c r="F437" s="34"/>
    </row>
    <row r="438" spans="4:6" x14ac:dyDescent="0.2">
      <c r="D438" s="34"/>
      <c r="E438" s="34"/>
      <c r="F438" s="34"/>
    </row>
    <row r="439" spans="4:6" x14ac:dyDescent="0.2">
      <c r="D439" s="34"/>
      <c r="E439" s="34"/>
      <c r="F439" s="34"/>
    </row>
    <row r="440" spans="4:6" x14ac:dyDescent="0.2">
      <c r="D440" s="34"/>
      <c r="E440" s="34"/>
      <c r="F440" s="34"/>
    </row>
    <row r="441" spans="4:6" x14ac:dyDescent="0.2">
      <c r="D441" s="34"/>
      <c r="E441" s="34"/>
      <c r="F441" s="34"/>
    </row>
    <row r="442" spans="4:6" x14ac:dyDescent="0.2">
      <c r="D442" s="34"/>
      <c r="E442" s="34"/>
      <c r="F442" s="34"/>
    </row>
    <row r="443" spans="4:6" x14ac:dyDescent="0.2">
      <c r="D443" s="34"/>
      <c r="E443" s="34"/>
      <c r="F443" s="34"/>
    </row>
  </sheetData>
  <mergeCells count="24">
    <mergeCell ref="F150:F151"/>
    <mergeCell ref="G150:L150"/>
    <mergeCell ref="M150:Q150"/>
    <mergeCell ref="C56:C58"/>
    <mergeCell ref="C59:C61"/>
    <mergeCell ref="C110:C112"/>
    <mergeCell ref="C113:C115"/>
    <mergeCell ref="A150:A151"/>
    <mergeCell ref="B150:B151"/>
    <mergeCell ref="C150:C151"/>
    <mergeCell ref="D150:D151"/>
    <mergeCell ref="E150:E151"/>
    <mergeCell ref="M6:M7"/>
    <mergeCell ref="N6:S6"/>
    <mergeCell ref="A8:A63"/>
    <mergeCell ref="C8:C55"/>
    <mergeCell ref="A6:A7"/>
    <mergeCell ref="B6:B7"/>
    <mergeCell ref="C6:C7"/>
    <mergeCell ref="A64:A117"/>
    <mergeCell ref="B64:B117"/>
    <mergeCell ref="C64:C109"/>
    <mergeCell ref="D6:I6"/>
    <mergeCell ref="J6:L6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zoomScale="90" zoomScaleNormal="90" workbookViewId="0">
      <pane xSplit="3" ySplit="8" topLeftCell="D30" activePane="bottomRight" state="frozen"/>
      <selection pane="topRight" activeCell="D1" sqref="D1"/>
      <selection pane="bottomLeft" activeCell="A9" sqref="A9"/>
      <selection pane="bottomRight" activeCell="E23" sqref="E23"/>
    </sheetView>
  </sheetViews>
  <sheetFormatPr defaultColWidth="11.42578125" defaultRowHeight="12.75" x14ac:dyDescent="0.2"/>
  <cols>
    <col min="1" max="1" width="12.140625" style="34" customWidth="1"/>
    <col min="2" max="2" width="28" style="34" customWidth="1"/>
    <col min="3" max="3" width="49.42578125" style="34" customWidth="1"/>
    <col min="4" max="4" width="23" style="65" customWidth="1"/>
    <col min="5" max="5" width="15.140625" style="65" customWidth="1"/>
    <col min="6" max="6" width="12.42578125" style="71" customWidth="1"/>
    <col min="7" max="8" width="11.42578125" style="34"/>
    <col min="9" max="9" width="17.42578125" style="34" customWidth="1"/>
    <col min="10" max="10" width="20.140625" style="34" bestFit="1" customWidth="1"/>
    <col min="11" max="11" width="19.42578125" style="34" bestFit="1" customWidth="1"/>
    <col min="12" max="12" width="20.5703125" style="34" bestFit="1" customWidth="1"/>
    <col min="13" max="13" width="24.42578125" style="34" customWidth="1"/>
    <col min="14" max="16384" width="11.42578125" style="34"/>
  </cols>
  <sheetData>
    <row r="1" spans="1:19" ht="24.75" customHeight="1" thickBot="1" x14ac:dyDescent="0.25">
      <c r="A1" s="52" t="s">
        <v>27</v>
      </c>
      <c r="B1" s="54" t="s">
        <v>1066</v>
      </c>
      <c r="C1" s="53"/>
      <c r="D1" s="53"/>
      <c r="E1" s="53"/>
    </row>
    <row r="2" spans="1:19" x14ac:dyDescent="0.2">
      <c r="C2" s="35"/>
      <c r="D2" s="364"/>
      <c r="E2" s="364"/>
    </row>
    <row r="3" spans="1:19" x14ac:dyDescent="0.2">
      <c r="A3" s="43" t="s">
        <v>28</v>
      </c>
      <c r="B3" s="43"/>
      <c r="C3" s="43"/>
      <c r="D3" s="64"/>
      <c r="E3" s="64"/>
    </row>
    <row r="4" spans="1:19" x14ac:dyDescent="0.2">
      <c r="A4" s="34" t="s">
        <v>1067</v>
      </c>
    </row>
    <row r="5" spans="1:19" x14ac:dyDescent="0.2">
      <c r="A5" s="60" t="s">
        <v>1285</v>
      </c>
      <c r="B5" s="42"/>
      <c r="C5" s="42"/>
      <c r="D5" s="66"/>
      <c r="E5" s="66"/>
    </row>
    <row r="6" spans="1:19" ht="13.5" thickBot="1" x14ac:dyDescent="0.25">
      <c r="A6" s="60"/>
      <c r="B6" s="42"/>
      <c r="C6" s="42"/>
      <c r="D6" s="66"/>
      <c r="E6" s="66"/>
    </row>
    <row r="7" spans="1:19" x14ac:dyDescent="0.2">
      <c r="A7" s="813" t="s">
        <v>37</v>
      </c>
      <c r="B7" s="815" t="s">
        <v>38</v>
      </c>
      <c r="C7" s="817" t="s">
        <v>1049</v>
      </c>
      <c r="D7" s="790" t="s">
        <v>1050</v>
      </c>
      <c r="E7" s="791"/>
      <c r="F7" s="791"/>
      <c r="G7" s="791"/>
      <c r="H7" s="791"/>
      <c r="I7" s="792"/>
      <c r="J7" s="790" t="s">
        <v>1055</v>
      </c>
      <c r="K7" s="791"/>
      <c r="L7" s="792"/>
      <c r="M7" s="793" t="s">
        <v>1162</v>
      </c>
      <c r="N7" s="790" t="s">
        <v>29</v>
      </c>
      <c r="O7" s="791"/>
      <c r="P7" s="791"/>
      <c r="Q7" s="791"/>
      <c r="R7" s="791"/>
      <c r="S7" s="792"/>
    </row>
    <row r="8" spans="1:19" ht="13.5" thickBot="1" x14ac:dyDescent="0.25">
      <c r="A8" s="814"/>
      <c r="B8" s="816"/>
      <c r="C8" s="818"/>
      <c r="D8" s="102" t="s">
        <v>4</v>
      </c>
      <c r="E8" s="55" t="s">
        <v>3</v>
      </c>
      <c r="F8" s="57" t="s">
        <v>1023</v>
      </c>
      <c r="G8" s="57" t="s">
        <v>1079</v>
      </c>
      <c r="H8" s="55" t="s">
        <v>18</v>
      </c>
      <c r="I8" s="56" t="s">
        <v>21</v>
      </c>
      <c r="J8" s="102" t="s">
        <v>1053</v>
      </c>
      <c r="K8" s="55" t="s">
        <v>1054</v>
      </c>
      <c r="L8" s="56" t="s">
        <v>1056</v>
      </c>
      <c r="M8" s="794"/>
      <c r="N8" s="102" t="s">
        <v>30</v>
      </c>
      <c r="O8" s="57" t="s">
        <v>31</v>
      </c>
      <c r="P8" s="55" t="s">
        <v>1012</v>
      </c>
      <c r="Q8" s="55" t="s">
        <v>1013</v>
      </c>
      <c r="R8" s="62" t="s">
        <v>1014</v>
      </c>
      <c r="S8" s="56" t="s">
        <v>29</v>
      </c>
    </row>
    <row r="9" spans="1:19" s="35" customFormat="1" ht="13.5" customHeight="1" thickTop="1" x14ac:dyDescent="0.2">
      <c r="A9" s="810" t="s">
        <v>1142</v>
      </c>
      <c r="B9" s="809" t="s">
        <v>1143</v>
      </c>
      <c r="C9" s="797" t="s">
        <v>1051</v>
      </c>
      <c r="D9" s="94"/>
      <c r="E9" s="95"/>
      <c r="F9" s="95"/>
      <c r="G9" s="95"/>
      <c r="H9" s="95"/>
      <c r="I9" s="145"/>
      <c r="J9" s="309"/>
      <c r="K9" s="96"/>
      <c r="L9" s="98"/>
      <c r="M9" s="103"/>
      <c r="N9" s="309"/>
      <c r="O9" s="99"/>
      <c r="P9" s="96"/>
      <c r="Q9" s="96"/>
      <c r="R9" s="97"/>
      <c r="S9" s="98"/>
    </row>
    <row r="10" spans="1:19" s="35" customFormat="1" x14ac:dyDescent="0.2">
      <c r="A10" s="811"/>
      <c r="B10" s="758"/>
      <c r="C10" s="798"/>
      <c r="D10" s="94"/>
      <c r="E10" s="95"/>
      <c r="F10" s="95"/>
      <c r="G10" s="95"/>
      <c r="H10" s="95"/>
      <c r="I10" s="145"/>
      <c r="J10" s="309"/>
      <c r="K10" s="96"/>
      <c r="L10" s="98"/>
      <c r="M10" s="103"/>
      <c r="N10" s="309"/>
      <c r="O10" s="99"/>
      <c r="P10" s="96"/>
      <c r="Q10" s="96"/>
      <c r="R10" s="97"/>
      <c r="S10" s="98"/>
    </row>
    <row r="11" spans="1:19" s="35" customFormat="1" x14ac:dyDescent="0.2">
      <c r="A11" s="811"/>
      <c r="B11" s="758"/>
      <c r="C11" s="798"/>
      <c r="D11" s="94"/>
      <c r="E11" s="95"/>
      <c r="F11" s="95"/>
      <c r="G11" s="95"/>
      <c r="H11" s="95"/>
      <c r="I11" s="145"/>
      <c r="J11" s="309"/>
      <c r="K11" s="96"/>
      <c r="L11" s="98"/>
      <c r="M11" s="103"/>
      <c r="N11" s="309"/>
      <c r="O11" s="99"/>
      <c r="P11" s="96"/>
      <c r="Q11" s="96"/>
      <c r="R11" s="97"/>
      <c r="S11" s="98"/>
    </row>
    <row r="12" spans="1:19" x14ac:dyDescent="0.2">
      <c r="A12" s="811"/>
      <c r="B12" s="758"/>
      <c r="C12" s="798"/>
      <c r="D12" s="77"/>
      <c r="E12" s="298"/>
      <c r="F12" s="298"/>
      <c r="G12" s="298"/>
      <c r="H12" s="298"/>
      <c r="I12" s="146"/>
      <c r="J12" s="301"/>
      <c r="K12" s="83"/>
      <c r="L12" s="85"/>
      <c r="M12" s="164"/>
      <c r="N12" s="301"/>
      <c r="O12" s="305"/>
      <c r="P12" s="83"/>
      <c r="Q12" s="83"/>
      <c r="R12" s="83"/>
      <c r="S12" s="85"/>
    </row>
    <row r="13" spans="1:19" x14ac:dyDescent="0.2">
      <c r="A13" s="811"/>
      <c r="B13" s="758"/>
      <c r="C13" s="798"/>
      <c r="D13" s="77"/>
      <c r="E13" s="298"/>
      <c r="F13" s="298"/>
      <c r="G13" s="298"/>
      <c r="H13" s="298"/>
      <c r="I13" s="146"/>
      <c r="J13" s="301"/>
      <c r="K13" s="83"/>
      <c r="L13" s="85"/>
      <c r="M13" s="164"/>
      <c r="N13" s="301"/>
      <c r="O13" s="305"/>
      <c r="P13" s="83"/>
      <c r="Q13" s="83"/>
      <c r="R13" s="83"/>
      <c r="S13" s="85"/>
    </row>
    <row r="14" spans="1:19" ht="15.75" customHeight="1" x14ac:dyDescent="0.2">
      <c r="A14" s="811"/>
      <c r="B14" s="758"/>
      <c r="C14" s="798"/>
      <c r="D14" s="77"/>
      <c r="E14" s="298"/>
      <c r="F14" s="298"/>
      <c r="G14" s="298"/>
      <c r="H14" s="298"/>
      <c r="I14" s="146"/>
      <c r="J14" s="301"/>
      <c r="K14" s="83"/>
      <c r="L14" s="85"/>
      <c r="M14" s="164"/>
      <c r="N14" s="301"/>
      <c r="O14" s="305"/>
      <c r="P14" s="83"/>
      <c r="Q14" s="83"/>
      <c r="R14" s="83"/>
      <c r="S14" s="85"/>
    </row>
    <row r="15" spans="1:19" ht="15.75" customHeight="1" x14ac:dyDescent="0.2">
      <c r="A15" s="811"/>
      <c r="B15" s="758"/>
      <c r="C15" s="799"/>
      <c r="D15" s="77"/>
      <c r="E15" s="117"/>
      <c r="F15" s="117"/>
      <c r="G15" s="117"/>
      <c r="H15" s="117"/>
      <c r="I15" s="294"/>
      <c r="J15" s="301"/>
      <c r="K15" s="83"/>
      <c r="L15" s="85"/>
      <c r="M15" s="164"/>
      <c r="N15" s="301"/>
      <c r="O15" s="305"/>
      <c r="P15" s="83"/>
      <c r="Q15" s="83"/>
      <c r="R15" s="83"/>
      <c r="S15" s="85"/>
    </row>
    <row r="16" spans="1:19" ht="15.75" customHeight="1" x14ac:dyDescent="0.2">
      <c r="A16" s="811"/>
      <c r="B16" s="758"/>
      <c r="C16" s="795" t="s">
        <v>1163</v>
      </c>
      <c r="D16" s="118"/>
      <c r="E16" s="119"/>
      <c r="F16" s="119"/>
      <c r="G16" s="119"/>
      <c r="H16" s="119"/>
      <c r="I16" s="147"/>
      <c r="J16" s="366"/>
      <c r="K16" s="367"/>
      <c r="L16" s="368"/>
      <c r="M16" s="369"/>
      <c r="N16" s="366"/>
      <c r="O16" s="370"/>
      <c r="P16" s="367"/>
      <c r="Q16" s="367"/>
      <c r="R16" s="367"/>
      <c r="S16" s="368"/>
    </row>
    <row r="17" spans="1:19" ht="15.75" customHeight="1" x14ac:dyDescent="0.2">
      <c r="A17" s="811"/>
      <c r="B17" s="758"/>
      <c r="C17" s="796"/>
      <c r="D17" s="77"/>
      <c r="E17" s="298"/>
      <c r="F17" s="298"/>
      <c r="G17" s="298"/>
      <c r="H17" s="298"/>
      <c r="I17" s="146"/>
      <c r="J17" s="301"/>
      <c r="K17" s="83"/>
      <c r="L17" s="85"/>
      <c r="M17" s="164"/>
      <c r="N17" s="301"/>
      <c r="O17" s="305"/>
      <c r="P17" s="83"/>
      <c r="Q17" s="83"/>
      <c r="R17" s="83"/>
      <c r="S17" s="85"/>
    </row>
    <row r="18" spans="1:19" ht="15.75" customHeight="1" x14ac:dyDescent="0.2">
      <c r="A18" s="811"/>
      <c r="B18" s="758"/>
      <c r="C18" s="805"/>
      <c r="D18" s="125"/>
      <c r="E18" s="126"/>
      <c r="F18" s="126"/>
      <c r="G18" s="126"/>
      <c r="H18" s="126"/>
      <c r="I18" s="148"/>
      <c r="J18" s="371"/>
      <c r="K18" s="372"/>
      <c r="L18" s="373"/>
      <c r="M18" s="374"/>
      <c r="N18" s="371"/>
      <c r="O18" s="375"/>
      <c r="P18" s="372"/>
      <c r="Q18" s="372"/>
      <c r="R18" s="372"/>
      <c r="S18" s="373"/>
    </row>
    <row r="19" spans="1:19" ht="15.75" customHeight="1" x14ac:dyDescent="0.2">
      <c r="A19" s="811"/>
      <c r="B19" s="758"/>
      <c r="C19" s="806" t="s">
        <v>1164</v>
      </c>
      <c r="D19" s="77"/>
      <c r="E19" s="298"/>
      <c r="F19" s="298"/>
      <c r="G19" s="298"/>
      <c r="H19" s="298"/>
      <c r="I19" s="146"/>
      <c r="J19" s="301"/>
      <c r="K19" s="83"/>
      <c r="L19" s="85"/>
      <c r="M19" s="164"/>
      <c r="N19" s="301"/>
      <c r="O19" s="305"/>
      <c r="P19" s="83"/>
      <c r="Q19" s="83"/>
      <c r="R19" s="83"/>
      <c r="S19" s="85"/>
    </row>
    <row r="20" spans="1:19" ht="15.75" customHeight="1" x14ac:dyDescent="0.2">
      <c r="A20" s="811"/>
      <c r="B20" s="758"/>
      <c r="C20" s="807"/>
      <c r="D20" s="77"/>
      <c r="E20" s="298"/>
      <c r="F20" s="298"/>
      <c r="G20" s="298"/>
      <c r="H20" s="298"/>
      <c r="I20" s="146"/>
      <c r="J20" s="301"/>
      <c r="K20" s="83"/>
      <c r="L20" s="85"/>
      <c r="M20" s="164"/>
      <c r="N20" s="301"/>
      <c r="O20" s="305"/>
      <c r="P20" s="83"/>
      <c r="Q20" s="83"/>
      <c r="R20" s="83"/>
      <c r="S20" s="85"/>
    </row>
    <row r="21" spans="1:19" ht="15.75" customHeight="1" x14ac:dyDescent="0.2">
      <c r="A21" s="811"/>
      <c r="B21" s="758"/>
      <c r="C21" s="808"/>
      <c r="D21" s="77"/>
      <c r="E21" s="298"/>
      <c r="F21" s="298"/>
      <c r="G21" s="298"/>
      <c r="H21" s="298"/>
      <c r="I21" s="146"/>
      <c r="J21" s="301"/>
      <c r="K21" s="83"/>
      <c r="L21" s="85"/>
      <c r="M21" s="164"/>
      <c r="N21" s="301"/>
      <c r="O21" s="305"/>
      <c r="P21" s="83"/>
      <c r="Q21" s="83"/>
      <c r="R21" s="83"/>
      <c r="S21" s="85"/>
    </row>
    <row r="22" spans="1:19" ht="15.75" customHeight="1" x14ac:dyDescent="0.2">
      <c r="A22" s="811"/>
      <c r="B22" s="758"/>
      <c r="C22" s="134" t="s">
        <v>1167</v>
      </c>
      <c r="D22" s="135"/>
      <c r="E22" s="136"/>
      <c r="F22" s="136"/>
      <c r="G22" s="136"/>
      <c r="H22" s="136"/>
      <c r="I22" s="149"/>
      <c r="J22" s="376"/>
      <c r="K22" s="30"/>
      <c r="L22" s="377"/>
      <c r="M22" s="378"/>
      <c r="N22" s="376"/>
      <c r="O22" s="379"/>
      <c r="P22" s="30"/>
      <c r="Q22" s="30"/>
      <c r="R22" s="30"/>
      <c r="S22" s="377"/>
    </row>
    <row r="23" spans="1:19" ht="16.5" customHeight="1" thickBot="1" x14ac:dyDescent="0.25">
      <c r="A23" s="812"/>
      <c r="B23" s="759"/>
      <c r="C23" s="297" t="s">
        <v>1052</v>
      </c>
      <c r="D23" s="142"/>
      <c r="E23" s="143"/>
      <c r="F23" s="143"/>
      <c r="G23" s="143"/>
      <c r="H23" s="143">
        <v>0.41107140000000003</v>
      </c>
      <c r="I23" s="150"/>
      <c r="J23" s="301" t="s">
        <v>1141</v>
      </c>
      <c r="K23" s="381">
        <v>72756</v>
      </c>
      <c r="L23" s="87" t="s">
        <v>1150</v>
      </c>
      <c r="M23" s="382"/>
      <c r="N23" s="302"/>
      <c r="O23" s="306"/>
      <c r="P23" s="383"/>
      <c r="Q23" s="383"/>
      <c r="R23" s="383"/>
      <c r="S23" s="87"/>
    </row>
    <row r="24" spans="1:19" x14ac:dyDescent="0.2">
      <c r="A24" s="760" t="s">
        <v>1144</v>
      </c>
      <c r="B24" s="763" t="s">
        <v>1145</v>
      </c>
      <c r="C24" s="766" t="s">
        <v>1051</v>
      </c>
      <c r="D24" s="105"/>
      <c r="E24" s="106"/>
      <c r="F24" s="106"/>
      <c r="G24" s="106"/>
      <c r="H24" s="106"/>
      <c r="I24" s="151"/>
      <c r="J24" s="308"/>
      <c r="K24" s="107"/>
      <c r="L24" s="108"/>
      <c r="M24" s="109"/>
      <c r="N24" s="308"/>
      <c r="O24" s="110"/>
      <c r="P24" s="107"/>
      <c r="Q24" s="107"/>
      <c r="R24" s="111"/>
      <c r="S24" s="108"/>
    </row>
    <row r="25" spans="1:19" x14ac:dyDescent="0.2">
      <c r="A25" s="761"/>
      <c r="B25" s="764"/>
      <c r="C25" s="767"/>
      <c r="D25" s="94"/>
      <c r="E25" s="95"/>
      <c r="F25" s="95"/>
      <c r="G25" s="95"/>
      <c r="H25" s="95"/>
      <c r="I25" s="145"/>
      <c r="J25" s="309"/>
      <c r="K25" s="96"/>
      <c r="L25" s="98"/>
      <c r="M25" s="103"/>
      <c r="N25" s="309"/>
      <c r="O25" s="99"/>
      <c r="P25" s="96"/>
      <c r="Q25" s="96"/>
      <c r="R25" s="97"/>
      <c r="S25" s="98"/>
    </row>
    <row r="26" spans="1:19" x14ac:dyDescent="0.2">
      <c r="A26" s="761"/>
      <c r="B26" s="764"/>
      <c r="C26" s="767"/>
      <c r="D26" s="94"/>
      <c r="E26" s="95"/>
      <c r="F26" s="95"/>
      <c r="G26" s="95"/>
      <c r="H26" s="95"/>
      <c r="I26" s="145"/>
      <c r="J26" s="309"/>
      <c r="K26" s="96"/>
      <c r="L26" s="98"/>
      <c r="M26" s="103"/>
      <c r="N26" s="309"/>
      <c r="O26" s="99"/>
      <c r="P26" s="96"/>
      <c r="Q26" s="96"/>
      <c r="R26" s="97"/>
      <c r="S26" s="98"/>
    </row>
    <row r="27" spans="1:19" x14ac:dyDescent="0.2">
      <c r="A27" s="761"/>
      <c r="B27" s="764"/>
      <c r="C27" s="768"/>
      <c r="D27" s="94"/>
      <c r="E27" s="95"/>
      <c r="F27" s="95"/>
      <c r="G27" s="95"/>
      <c r="H27" s="95"/>
      <c r="I27" s="145"/>
      <c r="J27" s="309"/>
      <c r="K27" s="96"/>
      <c r="L27" s="98"/>
      <c r="M27" s="103"/>
      <c r="N27" s="309"/>
      <c r="O27" s="99"/>
      <c r="P27" s="96"/>
      <c r="Q27" s="96"/>
      <c r="R27" s="97"/>
      <c r="S27" s="98"/>
    </row>
    <row r="28" spans="1:19" ht="12.75" customHeight="1" x14ac:dyDescent="0.2">
      <c r="A28" s="761"/>
      <c r="B28" s="764"/>
      <c r="C28" s="795" t="s">
        <v>1163</v>
      </c>
      <c r="D28" s="118"/>
      <c r="E28" s="119"/>
      <c r="F28" s="119"/>
      <c r="G28" s="119"/>
      <c r="H28" s="119"/>
      <c r="I28" s="147"/>
      <c r="J28" s="366"/>
      <c r="K28" s="367"/>
      <c r="L28" s="368"/>
      <c r="M28" s="369"/>
      <c r="N28" s="366"/>
      <c r="O28" s="370"/>
      <c r="P28" s="367"/>
      <c r="Q28" s="367"/>
      <c r="R28" s="367"/>
      <c r="S28" s="368"/>
    </row>
    <row r="29" spans="1:19" x14ac:dyDescent="0.2">
      <c r="A29" s="761"/>
      <c r="B29" s="764"/>
      <c r="C29" s="796"/>
      <c r="D29" s="77"/>
      <c r="E29" s="298"/>
      <c r="F29" s="298"/>
      <c r="G29" s="298"/>
      <c r="H29" s="298"/>
      <c r="I29" s="146"/>
      <c r="J29" s="301"/>
      <c r="K29" s="83"/>
      <c r="L29" s="85"/>
      <c r="M29" s="164"/>
      <c r="N29" s="301"/>
      <c r="O29" s="305"/>
      <c r="P29" s="83"/>
      <c r="Q29" s="83"/>
      <c r="R29" s="83"/>
      <c r="S29" s="85"/>
    </row>
    <row r="30" spans="1:19" x14ac:dyDescent="0.2">
      <c r="A30" s="761"/>
      <c r="B30" s="764"/>
      <c r="C30" s="805"/>
      <c r="D30" s="125"/>
      <c r="E30" s="126"/>
      <c r="F30" s="126"/>
      <c r="G30" s="126"/>
      <c r="H30" s="126"/>
      <c r="I30" s="148"/>
      <c r="J30" s="371"/>
      <c r="K30" s="372"/>
      <c r="L30" s="373"/>
      <c r="M30" s="374"/>
      <c r="N30" s="371"/>
      <c r="O30" s="375"/>
      <c r="P30" s="372"/>
      <c r="Q30" s="372"/>
      <c r="R30" s="372"/>
      <c r="S30" s="373"/>
    </row>
    <row r="31" spans="1:19" x14ac:dyDescent="0.2">
      <c r="A31" s="761"/>
      <c r="B31" s="764"/>
      <c r="C31" s="806" t="s">
        <v>1164</v>
      </c>
      <c r="D31" s="77"/>
      <c r="E31" s="298"/>
      <c r="F31" s="298"/>
      <c r="G31" s="298"/>
      <c r="H31" s="298"/>
      <c r="I31" s="146"/>
      <c r="J31" s="301"/>
      <c r="K31" s="83"/>
      <c r="L31" s="85"/>
      <c r="M31" s="164"/>
      <c r="N31" s="301"/>
      <c r="O31" s="305"/>
      <c r="P31" s="83"/>
      <c r="Q31" s="83"/>
      <c r="R31" s="83"/>
      <c r="S31" s="85"/>
    </row>
    <row r="32" spans="1:19" x14ac:dyDescent="0.2">
      <c r="A32" s="761"/>
      <c r="B32" s="764"/>
      <c r="C32" s="807"/>
      <c r="D32" s="77"/>
      <c r="E32" s="298"/>
      <c r="F32" s="298"/>
      <c r="G32" s="298"/>
      <c r="H32" s="298"/>
      <c r="I32" s="146"/>
      <c r="J32" s="301"/>
      <c r="K32" s="83"/>
      <c r="L32" s="85"/>
      <c r="M32" s="164"/>
      <c r="N32" s="301"/>
      <c r="O32" s="305"/>
      <c r="P32" s="83"/>
      <c r="Q32" s="83"/>
      <c r="R32" s="83"/>
      <c r="S32" s="85"/>
    </row>
    <row r="33" spans="1:19" x14ac:dyDescent="0.2">
      <c r="A33" s="761"/>
      <c r="B33" s="764"/>
      <c r="C33" s="808"/>
      <c r="D33" s="77"/>
      <c r="E33" s="298"/>
      <c r="F33" s="298"/>
      <c r="G33" s="298"/>
      <c r="H33" s="298"/>
      <c r="I33" s="146"/>
      <c r="J33" s="301"/>
      <c r="K33" s="83"/>
      <c r="L33" s="85"/>
      <c r="M33" s="164"/>
      <c r="N33" s="301"/>
      <c r="O33" s="305"/>
      <c r="P33" s="83"/>
      <c r="Q33" s="83"/>
      <c r="R33" s="83"/>
      <c r="S33" s="85"/>
    </row>
    <row r="34" spans="1:19" x14ac:dyDescent="0.2">
      <c r="A34" s="761"/>
      <c r="B34" s="764"/>
      <c r="C34" s="170" t="s">
        <v>1167</v>
      </c>
      <c r="D34" s="221"/>
      <c r="E34" s="222"/>
      <c r="F34" s="222"/>
      <c r="G34" s="222"/>
      <c r="H34" s="222"/>
      <c r="I34" s="223"/>
      <c r="J34" s="180"/>
      <c r="K34" s="181"/>
      <c r="L34" s="182"/>
      <c r="M34" s="183"/>
      <c r="N34" s="180"/>
      <c r="O34" s="184"/>
      <c r="P34" s="181"/>
      <c r="Q34" s="181"/>
      <c r="R34" s="185"/>
      <c r="S34" s="182"/>
    </row>
    <row r="35" spans="1:19" ht="13.5" thickBot="1" x14ac:dyDescent="0.25">
      <c r="A35" s="762"/>
      <c r="B35" s="765"/>
      <c r="C35" s="104" t="s">
        <v>1052</v>
      </c>
      <c r="D35" s="142">
        <v>2.2167750000000002</v>
      </c>
      <c r="E35" s="143">
        <v>0.30363100000000004</v>
      </c>
      <c r="F35" s="143">
        <v>9.32389E-2</v>
      </c>
      <c r="G35" s="143">
        <v>9.32389E-2</v>
      </c>
      <c r="H35" s="143">
        <v>3.4930999999999997E-2</v>
      </c>
      <c r="I35" s="150"/>
      <c r="J35" s="310" t="s">
        <v>1151</v>
      </c>
      <c r="K35" s="144">
        <v>2687</v>
      </c>
      <c r="L35" s="98" t="s">
        <v>1152</v>
      </c>
      <c r="M35" s="114"/>
      <c r="N35" s="310"/>
      <c r="O35" s="115"/>
      <c r="P35" s="112"/>
      <c r="Q35" s="112"/>
      <c r="R35" s="116"/>
      <c r="S35" s="113"/>
    </row>
    <row r="36" spans="1:19" x14ac:dyDescent="0.2">
      <c r="A36" s="760" t="s">
        <v>1146</v>
      </c>
      <c r="B36" s="831" t="s">
        <v>1147</v>
      </c>
      <c r="C36" s="766" t="s">
        <v>1051</v>
      </c>
      <c r="D36" s="105"/>
      <c r="E36" s="106"/>
      <c r="F36" s="106"/>
      <c r="G36" s="106"/>
      <c r="H36" s="106"/>
      <c r="I36" s="151"/>
      <c r="J36" s="308"/>
      <c r="K36" s="107"/>
      <c r="L36" s="108"/>
      <c r="M36" s="109"/>
      <c r="N36" s="308"/>
      <c r="O36" s="110"/>
      <c r="P36" s="107"/>
      <c r="Q36" s="107"/>
      <c r="R36" s="111"/>
      <c r="S36" s="108"/>
    </row>
    <row r="37" spans="1:19" x14ac:dyDescent="0.2">
      <c r="A37" s="761"/>
      <c r="B37" s="832"/>
      <c r="C37" s="767"/>
      <c r="D37" s="94"/>
      <c r="E37" s="95"/>
      <c r="F37" s="95"/>
      <c r="G37" s="95"/>
      <c r="H37" s="95"/>
      <c r="I37" s="145"/>
      <c r="J37" s="309"/>
      <c r="K37" s="96"/>
      <c r="L37" s="98"/>
      <c r="M37" s="103"/>
      <c r="N37" s="309"/>
      <c r="O37" s="99"/>
      <c r="P37" s="96"/>
      <c r="Q37" s="96"/>
      <c r="R37" s="97"/>
      <c r="S37" s="98"/>
    </row>
    <row r="38" spans="1:19" x14ac:dyDescent="0.2">
      <c r="A38" s="761"/>
      <c r="B38" s="832"/>
      <c r="C38" s="767"/>
      <c r="D38" s="94"/>
      <c r="E38" s="95"/>
      <c r="F38" s="95"/>
      <c r="G38" s="95"/>
      <c r="H38" s="95"/>
      <c r="I38" s="145"/>
      <c r="J38" s="309"/>
      <c r="K38" s="96"/>
      <c r="L38" s="98"/>
      <c r="M38" s="103"/>
      <c r="N38" s="309"/>
      <c r="O38" s="99"/>
      <c r="P38" s="96"/>
      <c r="Q38" s="96"/>
      <c r="R38" s="97"/>
      <c r="S38" s="98"/>
    </row>
    <row r="39" spans="1:19" x14ac:dyDescent="0.2">
      <c r="A39" s="761"/>
      <c r="B39" s="832"/>
      <c r="C39" s="768"/>
      <c r="D39" s="94"/>
      <c r="E39" s="95"/>
      <c r="F39" s="95"/>
      <c r="G39" s="95"/>
      <c r="H39" s="95"/>
      <c r="I39" s="145"/>
      <c r="J39" s="309"/>
      <c r="K39" s="96"/>
      <c r="L39" s="98"/>
      <c r="M39" s="103"/>
      <c r="N39" s="309"/>
      <c r="O39" s="99"/>
      <c r="P39" s="96"/>
      <c r="Q39" s="96"/>
      <c r="R39" s="97"/>
      <c r="S39" s="98"/>
    </row>
    <row r="40" spans="1:19" ht="12.75" customHeight="1" x14ac:dyDescent="0.2">
      <c r="A40" s="761"/>
      <c r="B40" s="832"/>
      <c r="C40" s="795" t="s">
        <v>1163</v>
      </c>
      <c r="D40" s="118"/>
      <c r="E40" s="119"/>
      <c r="F40" s="119"/>
      <c r="G40" s="119"/>
      <c r="H40" s="119"/>
      <c r="I40" s="147"/>
      <c r="J40" s="366"/>
      <c r="K40" s="367"/>
      <c r="L40" s="368"/>
      <c r="M40" s="369"/>
      <c r="N40" s="366"/>
      <c r="O40" s="370"/>
      <c r="P40" s="367"/>
      <c r="Q40" s="367"/>
      <c r="R40" s="367"/>
      <c r="S40" s="368"/>
    </row>
    <row r="41" spans="1:19" x14ac:dyDescent="0.2">
      <c r="A41" s="761"/>
      <c r="B41" s="832"/>
      <c r="C41" s="796"/>
      <c r="D41" s="77"/>
      <c r="E41" s="298"/>
      <c r="F41" s="298"/>
      <c r="G41" s="298"/>
      <c r="H41" s="298"/>
      <c r="I41" s="146"/>
      <c r="J41" s="301"/>
      <c r="K41" s="83"/>
      <c r="L41" s="85"/>
      <c r="M41" s="164"/>
      <c r="N41" s="301"/>
      <c r="O41" s="305"/>
      <c r="P41" s="83"/>
      <c r="Q41" s="83"/>
      <c r="R41" s="83"/>
      <c r="S41" s="85"/>
    </row>
    <row r="42" spans="1:19" x14ac:dyDescent="0.2">
      <c r="A42" s="761"/>
      <c r="B42" s="832"/>
      <c r="C42" s="805"/>
      <c r="D42" s="125"/>
      <c r="E42" s="126"/>
      <c r="F42" s="126"/>
      <c r="G42" s="126"/>
      <c r="H42" s="126"/>
      <c r="I42" s="148"/>
      <c r="J42" s="371"/>
      <c r="K42" s="372"/>
      <c r="L42" s="373"/>
      <c r="M42" s="374"/>
      <c r="N42" s="371"/>
      <c r="O42" s="375"/>
      <c r="P42" s="372"/>
      <c r="Q42" s="372"/>
      <c r="R42" s="372"/>
      <c r="S42" s="373"/>
    </row>
    <row r="43" spans="1:19" x14ac:dyDescent="0.2">
      <c r="A43" s="761"/>
      <c r="B43" s="832"/>
      <c r="C43" s="806" t="s">
        <v>1164</v>
      </c>
      <c r="D43" s="77"/>
      <c r="E43" s="298"/>
      <c r="F43" s="298"/>
      <c r="G43" s="298"/>
      <c r="H43" s="298"/>
      <c r="I43" s="146"/>
      <c r="J43" s="301"/>
      <c r="K43" s="83"/>
      <c r="L43" s="85"/>
      <c r="M43" s="164"/>
      <c r="N43" s="301"/>
      <c r="O43" s="305"/>
      <c r="P43" s="83"/>
      <c r="Q43" s="83"/>
      <c r="R43" s="83"/>
      <c r="S43" s="85"/>
    </row>
    <row r="44" spans="1:19" x14ac:dyDescent="0.2">
      <c r="A44" s="761"/>
      <c r="B44" s="832"/>
      <c r="C44" s="807"/>
      <c r="D44" s="77"/>
      <c r="E44" s="298"/>
      <c r="F44" s="298"/>
      <c r="G44" s="298"/>
      <c r="H44" s="298"/>
      <c r="I44" s="146"/>
      <c r="J44" s="301"/>
      <c r="K44" s="83"/>
      <c r="L44" s="85"/>
      <c r="M44" s="164"/>
      <c r="N44" s="301"/>
      <c r="O44" s="305"/>
      <c r="P44" s="83"/>
      <c r="Q44" s="83"/>
      <c r="R44" s="83"/>
      <c r="S44" s="85"/>
    </row>
    <row r="45" spans="1:19" x14ac:dyDescent="0.2">
      <c r="A45" s="761"/>
      <c r="B45" s="832"/>
      <c r="C45" s="808"/>
      <c r="D45" s="77"/>
      <c r="E45" s="298"/>
      <c r="F45" s="298"/>
      <c r="G45" s="298"/>
      <c r="H45" s="298"/>
      <c r="I45" s="146"/>
      <c r="J45" s="301"/>
      <c r="K45" s="83"/>
      <c r="L45" s="85"/>
      <c r="M45" s="164"/>
      <c r="N45" s="301"/>
      <c r="O45" s="305"/>
      <c r="P45" s="83"/>
      <c r="Q45" s="83"/>
      <c r="R45" s="83"/>
      <c r="S45" s="85"/>
    </row>
    <row r="46" spans="1:19" x14ac:dyDescent="0.2">
      <c r="A46" s="761"/>
      <c r="B46" s="832"/>
      <c r="C46" s="170" t="s">
        <v>1167</v>
      </c>
      <c r="D46" s="221"/>
      <c r="E46" s="222"/>
      <c r="F46" s="222"/>
      <c r="G46" s="222"/>
      <c r="H46" s="222"/>
      <c r="I46" s="223"/>
      <c r="J46" s="180"/>
      <c r="K46" s="181"/>
      <c r="L46" s="182"/>
      <c r="M46" s="183"/>
      <c r="N46" s="180"/>
      <c r="O46" s="184"/>
      <c r="P46" s="181"/>
      <c r="Q46" s="181"/>
      <c r="R46" s="185"/>
      <c r="S46" s="182"/>
    </row>
    <row r="47" spans="1:19" ht="13.5" thickBot="1" x14ac:dyDescent="0.25">
      <c r="A47" s="762"/>
      <c r="B47" s="833"/>
      <c r="C47" s="104" t="s">
        <v>1052</v>
      </c>
      <c r="D47" s="152"/>
      <c r="E47" s="153"/>
      <c r="F47" s="153"/>
      <c r="G47" s="153"/>
      <c r="H47" s="153">
        <v>4631.865600000001</v>
      </c>
      <c r="I47" s="154"/>
      <c r="J47" s="310" t="s">
        <v>1151</v>
      </c>
      <c r="K47" s="144">
        <v>2894916</v>
      </c>
      <c r="L47" s="113" t="s">
        <v>1153</v>
      </c>
      <c r="M47" s="114"/>
      <c r="N47" s="310"/>
      <c r="O47" s="115"/>
      <c r="P47" s="112"/>
      <c r="Q47" s="112"/>
      <c r="R47" s="116"/>
      <c r="S47" s="113"/>
    </row>
    <row r="48" spans="1:19" x14ac:dyDescent="0.2">
      <c r="A48" s="760" t="s">
        <v>1148</v>
      </c>
      <c r="B48" s="831" t="s">
        <v>1149</v>
      </c>
      <c r="C48" s="766" t="s">
        <v>1051</v>
      </c>
      <c r="D48" s="105"/>
      <c r="E48" s="106"/>
      <c r="F48" s="106"/>
      <c r="G48" s="106"/>
      <c r="H48" s="106"/>
      <c r="I48" s="151"/>
      <c r="J48" s="308"/>
      <c r="K48" s="107"/>
      <c r="L48" s="108"/>
      <c r="M48" s="109"/>
      <c r="N48" s="308"/>
      <c r="O48" s="110"/>
      <c r="P48" s="107"/>
      <c r="Q48" s="107"/>
      <c r="R48" s="111"/>
      <c r="S48" s="108"/>
    </row>
    <row r="49" spans="1:19" x14ac:dyDescent="0.2">
      <c r="A49" s="761"/>
      <c r="B49" s="832"/>
      <c r="C49" s="767"/>
      <c r="D49" s="94"/>
      <c r="E49" s="95"/>
      <c r="F49" s="95"/>
      <c r="G49" s="95"/>
      <c r="H49" s="95"/>
      <c r="I49" s="145"/>
      <c r="J49" s="309"/>
      <c r="K49" s="96"/>
      <c r="L49" s="98"/>
      <c r="M49" s="103"/>
      <c r="N49" s="309"/>
      <c r="O49" s="99"/>
      <c r="P49" s="96"/>
      <c r="Q49" s="96"/>
      <c r="R49" s="97"/>
      <c r="S49" s="98"/>
    </row>
    <row r="50" spans="1:19" x14ac:dyDescent="0.2">
      <c r="A50" s="761"/>
      <c r="B50" s="832"/>
      <c r="C50" s="767"/>
      <c r="D50" s="94"/>
      <c r="E50" s="95"/>
      <c r="F50" s="95"/>
      <c r="G50" s="95"/>
      <c r="H50" s="95"/>
      <c r="I50" s="145"/>
      <c r="J50" s="309"/>
      <c r="K50" s="96"/>
      <c r="L50" s="98"/>
      <c r="M50" s="103"/>
      <c r="N50" s="309"/>
      <c r="O50" s="99"/>
      <c r="P50" s="96"/>
      <c r="Q50" s="96"/>
      <c r="R50" s="97"/>
      <c r="S50" s="98"/>
    </row>
    <row r="51" spans="1:19" x14ac:dyDescent="0.2">
      <c r="A51" s="761"/>
      <c r="B51" s="832"/>
      <c r="C51" s="768"/>
      <c r="D51" s="94"/>
      <c r="E51" s="95"/>
      <c r="F51" s="95"/>
      <c r="G51" s="95"/>
      <c r="H51" s="95"/>
      <c r="I51" s="145"/>
      <c r="J51" s="309"/>
      <c r="K51" s="96"/>
      <c r="L51" s="98"/>
      <c r="M51" s="103"/>
      <c r="N51" s="309"/>
      <c r="O51" s="99"/>
      <c r="P51" s="96"/>
      <c r="Q51" s="96"/>
      <c r="R51" s="97"/>
      <c r="S51" s="98"/>
    </row>
    <row r="52" spans="1:19" ht="12.75" customHeight="1" x14ac:dyDescent="0.2">
      <c r="A52" s="761"/>
      <c r="B52" s="832"/>
      <c r="C52" s="795" t="s">
        <v>1163</v>
      </c>
      <c r="D52" s="118"/>
      <c r="E52" s="119"/>
      <c r="F52" s="119"/>
      <c r="G52" s="119"/>
      <c r="H52" s="119"/>
      <c r="I52" s="147"/>
      <c r="J52" s="366"/>
      <c r="K52" s="367"/>
      <c r="L52" s="368"/>
      <c r="M52" s="369"/>
      <c r="N52" s="366"/>
      <c r="O52" s="370"/>
      <c r="P52" s="367"/>
      <c r="Q52" s="367"/>
      <c r="R52" s="367"/>
      <c r="S52" s="368"/>
    </row>
    <row r="53" spans="1:19" x14ac:dyDescent="0.2">
      <c r="A53" s="761"/>
      <c r="B53" s="832"/>
      <c r="C53" s="796"/>
      <c r="D53" s="77"/>
      <c r="E53" s="298"/>
      <c r="F53" s="298"/>
      <c r="G53" s="298"/>
      <c r="H53" s="298"/>
      <c r="I53" s="146"/>
      <c r="J53" s="301"/>
      <c r="K53" s="83"/>
      <c r="L53" s="85"/>
      <c r="M53" s="164"/>
      <c r="N53" s="301"/>
      <c r="O53" s="305"/>
      <c r="P53" s="83"/>
      <c r="Q53" s="83"/>
      <c r="R53" s="83"/>
      <c r="S53" s="85"/>
    </row>
    <row r="54" spans="1:19" x14ac:dyDescent="0.2">
      <c r="A54" s="761"/>
      <c r="B54" s="832"/>
      <c r="C54" s="805"/>
      <c r="D54" s="125"/>
      <c r="E54" s="126"/>
      <c r="F54" s="126"/>
      <c r="G54" s="126"/>
      <c r="H54" s="126"/>
      <c r="I54" s="148"/>
      <c r="J54" s="371"/>
      <c r="K54" s="372"/>
      <c r="L54" s="373"/>
      <c r="M54" s="374"/>
      <c r="N54" s="371"/>
      <c r="O54" s="375"/>
      <c r="P54" s="372"/>
      <c r="Q54" s="372"/>
      <c r="R54" s="372"/>
      <c r="S54" s="373"/>
    </row>
    <row r="55" spans="1:19" x14ac:dyDescent="0.2">
      <c r="A55" s="761"/>
      <c r="B55" s="832"/>
      <c r="C55" s="806" t="s">
        <v>1164</v>
      </c>
      <c r="D55" s="77"/>
      <c r="E55" s="298"/>
      <c r="F55" s="298"/>
      <c r="G55" s="298"/>
      <c r="H55" s="298"/>
      <c r="I55" s="146"/>
      <c r="J55" s="301"/>
      <c r="K55" s="83"/>
      <c r="L55" s="85"/>
      <c r="M55" s="164"/>
      <c r="N55" s="301"/>
      <c r="O55" s="305"/>
      <c r="P55" s="83"/>
      <c r="Q55" s="83"/>
      <c r="R55" s="83"/>
      <c r="S55" s="85"/>
    </row>
    <row r="56" spans="1:19" x14ac:dyDescent="0.2">
      <c r="A56" s="761"/>
      <c r="B56" s="832"/>
      <c r="C56" s="807"/>
      <c r="D56" s="77"/>
      <c r="E56" s="298"/>
      <c r="F56" s="298"/>
      <c r="G56" s="298"/>
      <c r="H56" s="298"/>
      <c r="I56" s="146"/>
      <c r="J56" s="301"/>
      <c r="K56" s="83"/>
      <c r="L56" s="85"/>
      <c r="M56" s="164"/>
      <c r="N56" s="301"/>
      <c r="O56" s="305"/>
      <c r="P56" s="83"/>
      <c r="Q56" s="83"/>
      <c r="R56" s="83"/>
      <c r="S56" s="85"/>
    </row>
    <row r="57" spans="1:19" x14ac:dyDescent="0.2">
      <c r="A57" s="761"/>
      <c r="B57" s="832"/>
      <c r="C57" s="808"/>
      <c r="D57" s="77"/>
      <c r="E57" s="298"/>
      <c r="F57" s="298"/>
      <c r="G57" s="298"/>
      <c r="H57" s="298"/>
      <c r="I57" s="146"/>
      <c r="J57" s="301"/>
      <c r="K57" s="83"/>
      <c r="L57" s="85"/>
      <c r="M57" s="164"/>
      <c r="N57" s="301"/>
      <c r="O57" s="305"/>
      <c r="P57" s="83"/>
      <c r="Q57" s="83"/>
      <c r="R57" s="83"/>
      <c r="S57" s="85"/>
    </row>
    <row r="58" spans="1:19" x14ac:dyDescent="0.2">
      <c r="A58" s="761"/>
      <c r="B58" s="832"/>
      <c r="C58" s="170" t="s">
        <v>1167</v>
      </c>
      <c r="D58" s="221"/>
      <c r="E58" s="222"/>
      <c r="F58" s="222"/>
      <c r="G58" s="222"/>
      <c r="H58" s="222"/>
      <c r="I58" s="223"/>
      <c r="J58" s="180"/>
      <c r="K58" s="181"/>
      <c r="L58" s="182"/>
      <c r="M58" s="183"/>
      <c r="N58" s="180"/>
      <c r="O58" s="184"/>
      <c r="P58" s="181"/>
      <c r="Q58" s="181"/>
      <c r="R58" s="185"/>
      <c r="S58" s="182"/>
    </row>
    <row r="59" spans="1:19" ht="13.5" thickBot="1" x14ac:dyDescent="0.25">
      <c r="A59" s="762"/>
      <c r="B59" s="833"/>
      <c r="C59" s="104" t="s">
        <v>1052</v>
      </c>
      <c r="D59" s="152"/>
      <c r="E59" s="153"/>
      <c r="F59" s="153"/>
      <c r="G59" s="153"/>
      <c r="H59" s="153">
        <v>2.1749999999999998</v>
      </c>
      <c r="I59" s="154"/>
      <c r="J59" s="310" t="s">
        <v>1141</v>
      </c>
      <c r="K59" s="144">
        <v>145000000</v>
      </c>
      <c r="L59" s="113" t="s">
        <v>1154</v>
      </c>
      <c r="M59" s="114"/>
      <c r="N59" s="310"/>
      <c r="O59" s="115"/>
      <c r="P59" s="112"/>
      <c r="Q59" s="112"/>
      <c r="R59" s="116"/>
      <c r="S59" s="113"/>
    </row>
    <row r="60" spans="1:19" x14ac:dyDescent="0.2">
      <c r="A60" s="60"/>
      <c r="B60" s="42"/>
      <c r="C60" s="42"/>
      <c r="D60" s="66"/>
      <c r="E60" s="66"/>
    </row>
    <row r="61" spans="1:19" x14ac:dyDescent="0.2">
      <c r="A61" s="60"/>
      <c r="B61" s="42"/>
      <c r="C61" s="42"/>
      <c r="D61" s="66"/>
      <c r="E61" s="66"/>
    </row>
    <row r="62" spans="1:19" x14ac:dyDescent="0.2">
      <c r="A62" s="60"/>
      <c r="B62" s="42"/>
      <c r="C62" s="42"/>
      <c r="D62" s="66"/>
      <c r="E62" s="66"/>
    </row>
    <row r="63" spans="1:19" x14ac:dyDescent="0.2">
      <c r="A63" s="60"/>
      <c r="B63" s="42"/>
      <c r="C63" s="42"/>
      <c r="D63" s="66"/>
      <c r="E63" s="66"/>
    </row>
    <row r="64" spans="1:19" x14ac:dyDescent="0.2">
      <c r="A64" s="60"/>
      <c r="B64" s="42"/>
      <c r="C64" s="42"/>
      <c r="D64" s="66"/>
      <c r="E64" s="66"/>
    </row>
    <row r="65" spans="1:18" x14ac:dyDescent="0.2">
      <c r="A65" s="60"/>
      <c r="B65" s="42"/>
      <c r="C65" s="42"/>
      <c r="D65" s="66"/>
      <c r="E65" s="66"/>
    </row>
    <row r="66" spans="1:18" x14ac:dyDescent="0.2">
      <c r="A66" s="60"/>
      <c r="B66" s="42"/>
      <c r="C66" s="42"/>
      <c r="D66" s="66"/>
      <c r="E66" s="66"/>
    </row>
    <row r="67" spans="1:18" x14ac:dyDescent="0.2">
      <c r="A67" s="60"/>
      <c r="B67" s="42"/>
      <c r="C67" s="42"/>
      <c r="D67" s="66"/>
      <c r="E67" s="66"/>
    </row>
    <row r="68" spans="1:18" x14ac:dyDescent="0.2">
      <c r="A68" s="60"/>
      <c r="B68" s="42"/>
      <c r="C68" s="42"/>
      <c r="D68" s="66"/>
      <c r="E68" s="66"/>
    </row>
    <row r="69" spans="1:18" x14ac:dyDescent="0.2">
      <c r="A69" s="60"/>
      <c r="B69" s="42"/>
      <c r="C69" s="42"/>
      <c r="D69" s="66"/>
      <c r="E69" s="66"/>
    </row>
    <row r="70" spans="1:18" x14ac:dyDescent="0.2">
      <c r="A70" s="60"/>
      <c r="B70" s="42"/>
      <c r="C70" s="42"/>
      <c r="D70" s="66"/>
      <c r="E70" s="66"/>
    </row>
    <row r="71" spans="1:18" x14ac:dyDescent="0.2">
      <c r="A71" s="43" t="s">
        <v>1018</v>
      </c>
    </row>
    <row r="72" spans="1:18" ht="13.5" thickBot="1" x14ac:dyDescent="0.25">
      <c r="A72" s="43"/>
    </row>
    <row r="73" spans="1:18" ht="12.75" customHeight="1" x14ac:dyDescent="0.2">
      <c r="A73" s="821" t="s">
        <v>37</v>
      </c>
      <c r="B73" s="819" t="s">
        <v>38</v>
      </c>
      <c r="C73" s="821" t="s">
        <v>1015</v>
      </c>
      <c r="D73" s="827" t="s">
        <v>1011</v>
      </c>
      <c r="E73" s="824"/>
      <c r="F73" s="837" t="s">
        <v>32</v>
      </c>
      <c r="G73" s="819" t="s">
        <v>1022</v>
      </c>
      <c r="H73" s="800" t="s">
        <v>29</v>
      </c>
      <c r="I73" s="801"/>
      <c r="J73" s="801"/>
      <c r="K73" s="801"/>
      <c r="L73" s="802"/>
      <c r="M73" s="800" t="s">
        <v>1024</v>
      </c>
      <c r="N73" s="801"/>
      <c r="O73" s="801"/>
      <c r="P73" s="801"/>
      <c r="Q73" s="802"/>
    </row>
    <row r="74" spans="1:18" ht="13.5" thickBot="1" x14ac:dyDescent="0.25">
      <c r="A74" s="822"/>
      <c r="B74" s="820"/>
      <c r="C74" s="822"/>
      <c r="D74" s="828"/>
      <c r="E74" s="826"/>
      <c r="F74" s="838"/>
      <c r="G74" s="820"/>
      <c r="H74" s="89" t="s">
        <v>30</v>
      </c>
      <c r="I74" s="90" t="s">
        <v>31</v>
      </c>
      <c r="J74" s="90" t="s">
        <v>1012</v>
      </c>
      <c r="K74" s="90" t="s">
        <v>1013</v>
      </c>
      <c r="L74" s="91" t="s">
        <v>1014</v>
      </c>
      <c r="M74" s="93" t="s">
        <v>4</v>
      </c>
      <c r="N74" s="90" t="s">
        <v>3</v>
      </c>
      <c r="O74" s="93" t="s">
        <v>1023</v>
      </c>
      <c r="P74" s="90" t="s">
        <v>18</v>
      </c>
      <c r="Q74" s="92" t="s">
        <v>21</v>
      </c>
    </row>
    <row r="75" spans="1:18" ht="13.5" customHeight="1" thickTop="1" x14ac:dyDescent="0.2">
      <c r="A75" s="301"/>
      <c r="B75" s="294" t="s">
        <v>1387</v>
      </c>
      <c r="C75" s="67" t="s">
        <v>107</v>
      </c>
      <c r="D75" s="784" t="s">
        <v>107</v>
      </c>
      <c r="E75" s="785"/>
      <c r="F75" s="298" t="s">
        <v>108</v>
      </c>
      <c r="G75" s="73" t="s">
        <v>106</v>
      </c>
      <c r="H75" s="301">
        <v>44.735700000000001</v>
      </c>
      <c r="I75" s="83">
        <v>20.436499999999999</v>
      </c>
      <c r="J75" s="83" t="s">
        <v>39</v>
      </c>
      <c r="K75" s="83" t="s">
        <v>40</v>
      </c>
      <c r="L75" s="83" t="s">
        <v>85</v>
      </c>
      <c r="M75" s="305"/>
      <c r="N75" s="83"/>
      <c r="O75" s="84">
        <v>111.2</v>
      </c>
      <c r="P75" s="84"/>
      <c r="Q75" s="85">
        <v>37.299999999999997</v>
      </c>
    </row>
    <row r="76" spans="1:18" ht="25.5" x14ac:dyDescent="0.2">
      <c r="A76" s="301" t="s">
        <v>1385</v>
      </c>
      <c r="B76" s="294" t="s">
        <v>1386</v>
      </c>
      <c r="C76" s="67" t="s">
        <v>170</v>
      </c>
      <c r="D76" s="775" t="s">
        <v>171</v>
      </c>
      <c r="E76" s="776"/>
      <c r="F76" s="298" t="s">
        <v>172</v>
      </c>
      <c r="G76" s="73" t="s">
        <v>169</v>
      </c>
      <c r="H76" s="301">
        <v>45.257399999999997</v>
      </c>
      <c r="I76" s="83">
        <v>19.839400000000001</v>
      </c>
      <c r="J76" s="83" t="s">
        <v>50</v>
      </c>
      <c r="K76" s="83" t="s">
        <v>154</v>
      </c>
      <c r="L76" s="83" t="s">
        <v>167</v>
      </c>
      <c r="M76" s="394" t="s">
        <v>1029</v>
      </c>
      <c r="N76" s="83"/>
      <c r="O76" s="84"/>
      <c r="P76" s="84"/>
      <c r="Q76" s="85"/>
    </row>
    <row r="77" spans="1:18" ht="15.75" customHeight="1" x14ac:dyDescent="0.2">
      <c r="A77" s="301" t="s">
        <v>1385</v>
      </c>
      <c r="B77" s="294" t="s">
        <v>1388</v>
      </c>
      <c r="C77" s="67" t="s">
        <v>334</v>
      </c>
      <c r="D77" s="775" t="s">
        <v>335</v>
      </c>
      <c r="E77" s="776"/>
      <c r="F77" s="298" t="s">
        <v>172</v>
      </c>
      <c r="G77" s="73" t="s">
        <v>333</v>
      </c>
      <c r="H77" s="301">
        <v>43.319499999999998</v>
      </c>
      <c r="I77" s="83">
        <v>21.891100000000002</v>
      </c>
      <c r="J77" s="427" t="s">
        <v>194</v>
      </c>
      <c r="K77" s="83" t="s">
        <v>290</v>
      </c>
      <c r="L77" s="83" t="s">
        <v>291</v>
      </c>
      <c r="M77" s="305">
        <v>21.3</v>
      </c>
      <c r="N77" s="83"/>
      <c r="O77" s="84"/>
      <c r="P77" s="84"/>
      <c r="Q77" s="85"/>
    </row>
    <row r="78" spans="1:18" ht="12.75" customHeight="1" x14ac:dyDescent="0.2">
      <c r="A78" s="301" t="s">
        <v>1385</v>
      </c>
      <c r="B78" s="294" t="s">
        <v>1388</v>
      </c>
      <c r="C78" s="67" t="s">
        <v>448</v>
      </c>
      <c r="D78" s="775" t="s">
        <v>449</v>
      </c>
      <c r="E78" s="776"/>
      <c r="F78" s="298" t="s">
        <v>172</v>
      </c>
      <c r="G78" s="73" t="s">
        <v>447</v>
      </c>
      <c r="H78" s="301">
        <v>44.062399999999997</v>
      </c>
      <c r="I78" s="83">
        <v>20.968599999999999</v>
      </c>
      <c r="J78" s="427" t="s">
        <v>77</v>
      </c>
      <c r="K78" s="83" t="s">
        <v>444</v>
      </c>
      <c r="L78" s="83" t="s">
        <v>445</v>
      </c>
      <c r="M78" s="394" t="s">
        <v>1029</v>
      </c>
      <c r="N78" s="83"/>
      <c r="O78" s="84"/>
      <c r="P78" s="84"/>
      <c r="Q78" s="85"/>
    </row>
    <row r="79" spans="1:18" ht="38.25" x14ac:dyDescent="0.2">
      <c r="A79" s="301" t="s">
        <v>1383</v>
      </c>
      <c r="B79" s="294" t="s">
        <v>1384</v>
      </c>
      <c r="C79" s="67" t="s">
        <v>518</v>
      </c>
      <c r="D79" s="775" t="s">
        <v>518</v>
      </c>
      <c r="E79" s="776"/>
      <c r="F79" s="298" t="s">
        <v>519</v>
      </c>
      <c r="G79" s="73" t="s">
        <v>517</v>
      </c>
      <c r="H79" s="301">
        <v>43.900500000000001</v>
      </c>
      <c r="I79" s="83">
        <v>21.375499999999999</v>
      </c>
      <c r="J79" s="427" t="s">
        <v>77</v>
      </c>
      <c r="K79" s="83" t="s">
        <v>421</v>
      </c>
      <c r="L79" s="83" t="s">
        <v>516</v>
      </c>
      <c r="M79" s="305">
        <v>3643.2</v>
      </c>
      <c r="N79" s="83"/>
      <c r="O79" s="84"/>
      <c r="P79" s="84"/>
      <c r="Q79" s="85"/>
    </row>
    <row r="80" spans="1:18" ht="12.75" customHeight="1" x14ac:dyDescent="0.2">
      <c r="A80" s="301" t="s">
        <v>1383</v>
      </c>
      <c r="B80" s="294" t="s">
        <v>1155</v>
      </c>
      <c r="C80" s="67" t="s">
        <v>551</v>
      </c>
      <c r="D80" s="775" t="s">
        <v>552</v>
      </c>
      <c r="E80" s="776"/>
      <c r="F80" s="298" t="s">
        <v>519</v>
      </c>
      <c r="G80" s="73" t="s">
        <v>550</v>
      </c>
      <c r="H80" s="301">
        <v>45.805399999999999</v>
      </c>
      <c r="I80" s="83">
        <v>19.6311</v>
      </c>
      <c r="J80" s="83" t="s">
        <v>50</v>
      </c>
      <c r="K80" s="83" t="s">
        <v>69</v>
      </c>
      <c r="L80" s="83" t="s">
        <v>549</v>
      </c>
      <c r="M80" s="305">
        <v>791</v>
      </c>
      <c r="N80" s="83"/>
      <c r="O80" s="84"/>
      <c r="P80" s="84"/>
      <c r="Q80" s="85"/>
      <c r="R80" s="34" t="s">
        <v>1047</v>
      </c>
    </row>
    <row r="81" spans="1:18" ht="38.25" x14ac:dyDescent="0.2">
      <c r="A81" s="301" t="s">
        <v>1383</v>
      </c>
      <c r="B81" s="294" t="s">
        <v>1384</v>
      </c>
      <c r="C81" s="67" t="s">
        <v>629</v>
      </c>
      <c r="D81" s="775" t="s">
        <v>630</v>
      </c>
      <c r="E81" s="776"/>
      <c r="F81" s="298" t="s">
        <v>519</v>
      </c>
      <c r="G81" s="73" t="s">
        <v>628</v>
      </c>
      <c r="H81" s="301">
        <v>45.742600000000003</v>
      </c>
      <c r="I81" s="83">
        <v>19.111999999999998</v>
      </c>
      <c r="J81" s="83" t="s">
        <v>50</v>
      </c>
      <c r="K81" s="83" t="s">
        <v>118</v>
      </c>
      <c r="L81" s="83" t="s">
        <v>119</v>
      </c>
      <c r="M81" s="305">
        <v>21304</v>
      </c>
      <c r="N81" s="83"/>
      <c r="O81" s="84"/>
      <c r="P81" s="84"/>
      <c r="Q81" s="85"/>
      <c r="R81" s="34" t="s">
        <v>1048</v>
      </c>
    </row>
    <row r="82" spans="1:18" ht="38.25" x14ac:dyDescent="0.2">
      <c r="A82" s="301" t="s">
        <v>1383</v>
      </c>
      <c r="B82" s="294" t="s">
        <v>1389</v>
      </c>
      <c r="C82" s="67" t="s">
        <v>854</v>
      </c>
      <c r="D82" s="775" t="s">
        <v>854</v>
      </c>
      <c r="E82" s="776"/>
      <c r="F82" s="298" t="s">
        <v>519</v>
      </c>
      <c r="G82" s="73" t="s">
        <v>853</v>
      </c>
      <c r="H82" s="301">
        <v>45.362299999999998</v>
      </c>
      <c r="I82" s="83">
        <v>20.4072</v>
      </c>
      <c r="J82" s="83" t="s">
        <v>50</v>
      </c>
      <c r="K82" s="83" t="s">
        <v>51</v>
      </c>
      <c r="L82" s="83" t="s">
        <v>52</v>
      </c>
      <c r="M82" s="305">
        <v>28.5</v>
      </c>
      <c r="N82" s="83"/>
      <c r="O82" s="84"/>
      <c r="P82" s="84"/>
      <c r="Q82" s="85"/>
    </row>
    <row r="83" spans="1:18" ht="26.25" thickBot="1" x14ac:dyDescent="0.25">
      <c r="A83" s="302" t="s">
        <v>1142</v>
      </c>
      <c r="B83" s="295"/>
      <c r="C83" s="88" t="s">
        <v>860</v>
      </c>
      <c r="D83" s="771" t="s">
        <v>861</v>
      </c>
      <c r="E83" s="772"/>
      <c r="F83" s="299" t="s">
        <v>862</v>
      </c>
      <c r="G83" s="74" t="s">
        <v>859</v>
      </c>
      <c r="H83" s="302">
        <v>43.871833000000002</v>
      </c>
      <c r="I83" s="383">
        <v>19.8855</v>
      </c>
      <c r="J83" s="383" t="s">
        <v>77</v>
      </c>
      <c r="K83" s="383" t="s">
        <v>388</v>
      </c>
      <c r="L83" s="383" t="s">
        <v>858</v>
      </c>
      <c r="M83" s="306">
        <v>7.6</v>
      </c>
      <c r="N83" s="383"/>
      <c r="O83" s="86"/>
      <c r="P83" s="86"/>
      <c r="Q83" s="87"/>
    </row>
    <row r="85" spans="1:18" x14ac:dyDescent="0.2">
      <c r="M85" s="414">
        <v>25.7956</v>
      </c>
      <c r="N85" s="414">
        <v>0</v>
      </c>
      <c r="O85" s="414">
        <v>0.11120000000000001</v>
      </c>
      <c r="P85" s="414">
        <v>0</v>
      </c>
      <c r="Q85" s="414">
        <v>3.73E-2</v>
      </c>
    </row>
    <row r="86" spans="1:18" x14ac:dyDescent="0.2">
      <c r="M86" s="413"/>
      <c r="N86" s="413"/>
      <c r="O86" s="413"/>
      <c r="P86" s="413"/>
      <c r="Q86" s="413"/>
    </row>
    <row r="87" spans="1:18" x14ac:dyDescent="0.2">
      <c r="M87" s="416">
        <v>0</v>
      </c>
      <c r="N87" s="416">
        <v>0</v>
      </c>
      <c r="O87" s="416">
        <v>0</v>
      </c>
      <c r="P87" s="416">
        <v>0</v>
      </c>
      <c r="Q87" s="416">
        <v>0</v>
      </c>
    </row>
  </sheetData>
  <mergeCells count="44">
    <mergeCell ref="M73:Q73"/>
    <mergeCell ref="A73:A74"/>
    <mergeCell ref="B73:B74"/>
    <mergeCell ref="C73:C74"/>
    <mergeCell ref="F73:F74"/>
    <mergeCell ref="G73:G74"/>
    <mergeCell ref="M7:M8"/>
    <mergeCell ref="N7:S7"/>
    <mergeCell ref="A7:A8"/>
    <mergeCell ref="B7:B8"/>
    <mergeCell ref="C7:C8"/>
    <mergeCell ref="D7:I7"/>
    <mergeCell ref="J7:L7"/>
    <mergeCell ref="A36:A47"/>
    <mergeCell ref="B36:B47"/>
    <mergeCell ref="C36:C39"/>
    <mergeCell ref="C9:C15"/>
    <mergeCell ref="C16:C18"/>
    <mergeCell ref="C19:C21"/>
    <mergeCell ref="C28:C30"/>
    <mergeCell ref="C31:C33"/>
    <mergeCell ref="C40:C42"/>
    <mergeCell ref="C43:C45"/>
    <mergeCell ref="A9:A23"/>
    <mergeCell ref="B9:B23"/>
    <mergeCell ref="A24:A35"/>
    <mergeCell ref="B24:B35"/>
    <mergeCell ref="C24:C27"/>
    <mergeCell ref="A48:A59"/>
    <mergeCell ref="B48:B59"/>
    <mergeCell ref="C48:C51"/>
    <mergeCell ref="D75:E75"/>
    <mergeCell ref="C52:C54"/>
    <mergeCell ref="C55:C57"/>
    <mergeCell ref="D81:E81"/>
    <mergeCell ref="D82:E82"/>
    <mergeCell ref="D83:E83"/>
    <mergeCell ref="H73:L73"/>
    <mergeCell ref="D73:E74"/>
    <mergeCell ref="D76:E76"/>
    <mergeCell ref="D77:E77"/>
    <mergeCell ref="D78:E78"/>
    <mergeCell ref="D79:E79"/>
    <mergeCell ref="D80:E8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6">
    <pageSetUpPr fitToPage="1"/>
  </sheetPr>
  <dimension ref="A1:J35"/>
  <sheetViews>
    <sheetView view="pageBreakPreview" zoomScale="110" zoomScaleNormal="100" zoomScaleSheetLayoutView="110" workbookViewId="0">
      <selection activeCell="B29" sqref="B29:J29"/>
    </sheetView>
  </sheetViews>
  <sheetFormatPr defaultColWidth="11.42578125" defaultRowHeight="12.75" x14ac:dyDescent="0.2"/>
  <cols>
    <col min="1" max="1" width="9.5703125" style="14" customWidth="1"/>
    <col min="2" max="16384" width="11.42578125" style="14"/>
  </cols>
  <sheetData>
    <row r="1" spans="1:10" x14ac:dyDescent="0.2">
      <c r="A1" s="15" t="s">
        <v>1</v>
      </c>
      <c r="B1" s="880" t="s">
        <v>2</v>
      </c>
      <c r="C1" s="880"/>
      <c r="D1" s="880"/>
      <c r="E1" s="880"/>
      <c r="F1" s="880"/>
      <c r="G1" s="880"/>
      <c r="H1" s="880"/>
      <c r="I1" s="880"/>
      <c r="J1" s="880"/>
    </row>
    <row r="2" spans="1:10" x14ac:dyDescent="0.2">
      <c r="A2" s="13"/>
      <c r="B2" s="13"/>
      <c r="C2" s="13"/>
      <c r="D2" s="13"/>
      <c r="E2" s="13"/>
      <c r="F2" s="13"/>
      <c r="G2" s="13"/>
    </row>
    <row r="3" spans="1:10" ht="25.5" customHeight="1" x14ac:dyDescent="0.2">
      <c r="A3" s="882" t="s">
        <v>11</v>
      </c>
      <c r="B3" s="882"/>
      <c r="C3" s="882"/>
      <c r="D3" s="882"/>
      <c r="E3" s="882"/>
      <c r="F3" s="882"/>
      <c r="G3" s="882"/>
      <c r="H3" s="882"/>
      <c r="I3" s="882"/>
      <c r="J3" s="882"/>
    </row>
    <row r="4" spans="1:10" x14ac:dyDescent="0.2">
      <c r="A4" s="881">
        <v>1</v>
      </c>
      <c r="B4" s="41"/>
      <c r="C4" s="13"/>
      <c r="D4" s="13"/>
      <c r="E4" s="13"/>
      <c r="F4" s="13"/>
      <c r="G4" s="13"/>
    </row>
    <row r="5" spans="1:10" x14ac:dyDescent="0.2">
      <c r="A5" s="881"/>
      <c r="B5" s="41"/>
      <c r="C5" s="13"/>
      <c r="D5" s="13"/>
      <c r="E5" s="13"/>
      <c r="F5" s="13"/>
      <c r="G5" s="13"/>
    </row>
    <row r="6" spans="1:10" x14ac:dyDescent="0.2">
      <c r="B6" s="13"/>
      <c r="C6" s="13"/>
      <c r="D6" s="13"/>
      <c r="E6" s="13"/>
      <c r="F6" s="13"/>
      <c r="G6" s="13"/>
    </row>
    <row r="7" spans="1:10" x14ac:dyDescent="0.2">
      <c r="A7" s="881">
        <v>2</v>
      </c>
      <c r="B7" s="13"/>
      <c r="C7" s="13"/>
      <c r="D7" s="13"/>
      <c r="E7" s="13"/>
      <c r="F7" s="13"/>
      <c r="G7" s="13"/>
    </row>
    <row r="8" spans="1:10" x14ac:dyDescent="0.2">
      <c r="A8" s="881"/>
      <c r="B8" s="13"/>
      <c r="C8" s="13"/>
      <c r="D8" s="13"/>
      <c r="E8" s="13"/>
      <c r="F8" s="13"/>
      <c r="G8" s="13"/>
    </row>
    <row r="9" spans="1:10" x14ac:dyDescent="0.2">
      <c r="A9" s="881"/>
      <c r="B9" s="13"/>
      <c r="C9" s="13"/>
      <c r="D9" s="13"/>
      <c r="E9" s="13"/>
      <c r="F9" s="13"/>
      <c r="G9" s="13"/>
    </row>
    <row r="10" spans="1:10" x14ac:dyDescent="0.2">
      <c r="A10" s="881"/>
      <c r="B10" s="13"/>
      <c r="C10" s="13"/>
      <c r="D10" s="13"/>
      <c r="E10" s="13"/>
      <c r="F10" s="13"/>
      <c r="G10" s="13"/>
    </row>
    <row r="11" spans="1:10" x14ac:dyDescent="0.2">
      <c r="A11" s="13"/>
      <c r="B11" s="13"/>
      <c r="C11" s="13"/>
      <c r="D11" s="13"/>
      <c r="E11" s="13"/>
      <c r="F11" s="13"/>
      <c r="G11" s="13"/>
    </row>
    <row r="12" spans="1:10" x14ac:dyDescent="0.2">
      <c r="A12" s="881">
        <v>3</v>
      </c>
      <c r="B12" s="13"/>
      <c r="C12" s="13"/>
      <c r="D12" s="13"/>
      <c r="E12" s="13"/>
      <c r="F12" s="13"/>
      <c r="G12" s="13"/>
    </row>
    <row r="13" spans="1:10" x14ac:dyDescent="0.2">
      <c r="A13" s="881"/>
      <c r="B13" s="13"/>
      <c r="C13" s="13"/>
      <c r="D13" s="13"/>
      <c r="E13" s="13"/>
      <c r="F13" s="13"/>
      <c r="G13" s="13"/>
    </row>
    <row r="14" spans="1:10" x14ac:dyDescent="0.2">
      <c r="A14" s="881"/>
      <c r="B14" s="13"/>
      <c r="C14" s="13"/>
      <c r="D14" s="13"/>
      <c r="E14" s="13"/>
      <c r="F14" s="13"/>
      <c r="G14" s="13"/>
    </row>
    <row r="15" spans="1:10" x14ac:dyDescent="0.2">
      <c r="A15" s="881"/>
      <c r="B15" s="13"/>
      <c r="C15" s="13"/>
      <c r="D15" s="13"/>
      <c r="E15" s="13"/>
      <c r="F15" s="13"/>
      <c r="G15" s="13"/>
    </row>
    <row r="16" spans="1:10" x14ac:dyDescent="0.2">
      <c r="A16" s="13"/>
      <c r="B16" s="13"/>
      <c r="C16" s="13"/>
      <c r="D16" s="13"/>
      <c r="E16" s="13"/>
      <c r="F16" s="13"/>
      <c r="G16" s="13"/>
    </row>
    <row r="17" spans="1:10" x14ac:dyDescent="0.2">
      <c r="A17" s="882" t="s">
        <v>25</v>
      </c>
      <c r="B17" s="882"/>
      <c r="C17" s="882"/>
      <c r="D17" s="882"/>
      <c r="E17" s="882"/>
      <c r="F17" s="882"/>
      <c r="G17" s="882"/>
      <c r="H17" s="882"/>
      <c r="I17" s="882"/>
      <c r="J17" s="882"/>
    </row>
    <row r="18" spans="1:10" x14ac:dyDescent="0.2">
      <c r="A18" s="13"/>
      <c r="B18" s="13"/>
      <c r="C18" s="13"/>
      <c r="D18" s="13"/>
      <c r="E18" s="13"/>
      <c r="F18" s="13"/>
      <c r="G18" s="13"/>
    </row>
    <row r="19" spans="1:10" ht="13.15" customHeight="1" x14ac:dyDescent="0.2">
      <c r="A19" s="881">
        <v>1</v>
      </c>
      <c r="B19" s="37"/>
      <c r="C19" s="40"/>
      <c r="D19" s="40"/>
      <c r="E19" s="40"/>
      <c r="F19" s="40"/>
      <c r="G19" s="40"/>
      <c r="H19" s="40"/>
      <c r="I19" s="40"/>
      <c r="J19" s="40"/>
    </row>
    <row r="20" spans="1:10" ht="12.75" customHeight="1" x14ac:dyDescent="0.2">
      <c r="A20" s="881"/>
      <c r="B20" s="37"/>
      <c r="C20" s="36"/>
      <c r="D20" s="36"/>
      <c r="E20" s="36"/>
      <c r="F20" s="36"/>
      <c r="G20" s="36"/>
      <c r="H20" s="36"/>
      <c r="I20" s="36"/>
      <c r="J20" s="36"/>
    </row>
    <row r="21" spans="1:10" ht="13.15" customHeight="1" x14ac:dyDescent="0.2">
      <c r="A21" s="881"/>
      <c r="B21" s="37"/>
      <c r="C21" s="38"/>
      <c r="D21" s="38"/>
      <c r="E21" s="38"/>
      <c r="F21" s="38"/>
      <c r="G21" s="38"/>
      <c r="H21" s="38"/>
      <c r="I21" s="38"/>
      <c r="J21" s="38"/>
    </row>
    <row r="22" spans="1:10" ht="13.15" customHeight="1" x14ac:dyDescent="0.2">
      <c r="A22" s="881"/>
      <c r="C22" s="39"/>
      <c r="D22" s="39"/>
      <c r="E22" s="39"/>
      <c r="F22" s="39"/>
      <c r="G22" s="39"/>
      <c r="H22" s="39"/>
      <c r="I22" s="39"/>
      <c r="J22" s="39"/>
    </row>
    <row r="23" spans="1:10" x14ac:dyDescent="0.2">
      <c r="B23" s="13"/>
      <c r="C23" s="13"/>
      <c r="D23" s="13"/>
      <c r="E23" s="13"/>
      <c r="F23" s="13"/>
      <c r="G23" s="13"/>
    </row>
    <row r="24" spans="1:10" ht="13.15" customHeight="1" x14ac:dyDescent="0.2">
      <c r="A24" s="881">
        <v>2</v>
      </c>
      <c r="B24" s="37"/>
      <c r="C24" s="40"/>
      <c r="D24" s="40"/>
      <c r="E24" s="40"/>
      <c r="F24" s="40"/>
      <c r="G24" s="40"/>
      <c r="H24" s="40"/>
      <c r="I24" s="40"/>
      <c r="J24" s="40"/>
    </row>
    <row r="25" spans="1:10" ht="12.75" customHeight="1" x14ac:dyDescent="0.2">
      <c r="A25" s="881"/>
      <c r="B25" s="37"/>
      <c r="C25" s="40"/>
      <c r="D25" s="40"/>
      <c r="E25" s="40"/>
      <c r="F25" s="40"/>
      <c r="G25" s="40"/>
      <c r="H25" s="40"/>
      <c r="I25" s="40"/>
      <c r="J25" s="40"/>
    </row>
    <row r="26" spans="1:10" ht="12.75" customHeight="1" x14ac:dyDescent="0.2">
      <c r="A26" s="881"/>
      <c r="B26" s="58"/>
      <c r="C26" s="33"/>
      <c r="D26" s="33"/>
      <c r="E26" s="33"/>
      <c r="F26" s="33"/>
      <c r="G26" s="33"/>
      <c r="H26" s="33"/>
      <c r="I26" s="33"/>
      <c r="J26" s="33"/>
    </row>
    <row r="27" spans="1:10" x14ac:dyDescent="0.2">
      <c r="A27" s="13"/>
      <c r="B27" s="13"/>
      <c r="C27" s="13"/>
      <c r="D27" s="13"/>
      <c r="E27" s="13"/>
      <c r="F27" s="13"/>
      <c r="G27" s="13"/>
    </row>
    <row r="28" spans="1:10" x14ac:dyDescent="0.2">
      <c r="A28" s="881">
        <v>3</v>
      </c>
      <c r="B28" s="883"/>
      <c r="C28" s="884"/>
      <c r="D28" s="884"/>
      <c r="E28" s="884"/>
      <c r="F28" s="884"/>
      <c r="G28" s="884"/>
      <c r="H28" s="884"/>
      <c r="I28" s="884"/>
      <c r="J28" s="884"/>
    </row>
    <row r="29" spans="1:10" x14ac:dyDescent="0.2">
      <c r="A29" s="881"/>
      <c r="B29" s="883"/>
      <c r="C29" s="884"/>
      <c r="D29" s="884"/>
      <c r="E29" s="884"/>
      <c r="F29" s="884"/>
      <c r="G29" s="884"/>
      <c r="H29" s="884"/>
      <c r="I29" s="884"/>
      <c r="J29" s="884"/>
    </row>
    <row r="31" spans="1:10" x14ac:dyDescent="0.2">
      <c r="A31" s="881">
        <v>4</v>
      </c>
      <c r="B31" s="883"/>
      <c r="C31" s="884"/>
      <c r="D31" s="884"/>
      <c r="E31" s="884"/>
      <c r="F31" s="884"/>
      <c r="G31" s="884"/>
      <c r="H31" s="884"/>
      <c r="I31" s="884"/>
      <c r="J31" s="884"/>
    </row>
    <row r="32" spans="1:10" x14ac:dyDescent="0.2">
      <c r="A32" s="881"/>
    </row>
    <row r="34" spans="1:10" x14ac:dyDescent="0.2">
      <c r="A34" s="881">
        <v>5</v>
      </c>
      <c r="B34" s="59"/>
      <c r="C34" s="40"/>
      <c r="D34" s="40"/>
      <c r="E34" s="40"/>
      <c r="F34" s="40"/>
      <c r="G34" s="40"/>
      <c r="H34" s="40"/>
      <c r="I34" s="40"/>
      <c r="J34" s="40"/>
    </row>
    <row r="35" spans="1:10" x14ac:dyDescent="0.2">
      <c r="A35" s="881"/>
      <c r="B35" s="59"/>
      <c r="C35" s="40"/>
      <c r="D35" s="40"/>
      <c r="E35" s="40"/>
      <c r="F35" s="40"/>
      <c r="G35" s="40"/>
      <c r="H35" s="40"/>
      <c r="I35" s="40"/>
      <c r="J35" s="40"/>
    </row>
  </sheetData>
  <mergeCells count="14">
    <mergeCell ref="A24:A26"/>
    <mergeCell ref="A34:A35"/>
    <mergeCell ref="A31:A32"/>
    <mergeCell ref="B28:J28"/>
    <mergeCell ref="B29:J29"/>
    <mergeCell ref="B31:J31"/>
    <mergeCell ref="A28:A29"/>
    <mergeCell ref="B1:J1"/>
    <mergeCell ref="A19:A22"/>
    <mergeCell ref="A3:J3"/>
    <mergeCell ref="A4:A5"/>
    <mergeCell ref="A7:A10"/>
    <mergeCell ref="A12:A15"/>
    <mergeCell ref="A17:J17"/>
  </mergeCells>
  <phoneticPr fontId="2" type="noConversion"/>
  <printOptions horizontalCentered="1"/>
  <pageMargins left="0.78740157480314965" right="0.78740157480314965" top="0.78740157480314965" bottom="0.78740157480314965" header="0.31496062992125984" footer="0.31496062992125984"/>
  <pageSetup paperSize="9" scale="77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pageSetUpPr fitToPage="1"/>
  </sheetPr>
  <dimension ref="A1:AA26"/>
  <sheetViews>
    <sheetView view="pageBreakPreview" zoomScaleNormal="100" zoomScaleSheetLayoutView="100" workbookViewId="0">
      <selection activeCell="F20" sqref="F20"/>
    </sheetView>
  </sheetViews>
  <sheetFormatPr defaultColWidth="9.140625" defaultRowHeight="12.75" x14ac:dyDescent="0.2"/>
  <cols>
    <col min="1" max="9" width="11.5703125" customWidth="1"/>
    <col min="10" max="10" width="12.85546875" customWidth="1"/>
    <col min="11" max="256" width="11.5703125" customWidth="1"/>
  </cols>
  <sheetData>
    <row r="1" spans="1:27" ht="21" customHeight="1" x14ac:dyDescent="0.2">
      <c r="A1" s="718" t="s">
        <v>33</v>
      </c>
      <c r="B1" s="718"/>
      <c r="C1" s="718"/>
      <c r="D1" s="718"/>
      <c r="E1" s="718"/>
      <c r="F1" s="718"/>
      <c r="G1" s="718"/>
      <c r="H1" s="719" t="s">
        <v>34</v>
      </c>
      <c r="I1" s="719"/>
      <c r="J1" s="719"/>
      <c r="K1" s="719"/>
      <c r="L1" s="720"/>
    </row>
    <row r="2" spans="1:27" s="21" customFormat="1" ht="21" customHeight="1" x14ac:dyDescent="0.2">
      <c r="A2" s="721"/>
      <c r="B2" s="722"/>
      <c r="C2" s="722"/>
      <c r="D2" s="722"/>
      <c r="E2" s="722"/>
      <c r="F2" s="722"/>
      <c r="G2" s="723"/>
      <c r="H2" s="735" t="s">
        <v>35</v>
      </c>
      <c r="I2" s="736"/>
      <c r="J2" s="736"/>
      <c r="K2" s="736"/>
      <c r="L2" s="736"/>
      <c r="M2" s="20"/>
    </row>
    <row r="3" spans="1:27" s="21" customFormat="1" ht="15" customHeight="1" x14ac:dyDescent="0.2">
      <c r="A3" s="724"/>
      <c r="B3" s="725"/>
      <c r="C3" s="725"/>
      <c r="D3" s="725"/>
      <c r="E3" s="725"/>
      <c r="F3" s="725"/>
      <c r="G3" s="726"/>
      <c r="H3" s="737"/>
      <c r="I3" s="738"/>
      <c r="J3" s="738"/>
      <c r="K3" s="738"/>
      <c r="L3" s="738"/>
      <c r="M3" s="20"/>
    </row>
    <row r="4" spans="1:27" s="21" customFormat="1" ht="12.75" customHeight="1" x14ac:dyDescent="0.2">
      <c r="A4" s="724"/>
      <c r="B4" s="725"/>
      <c r="C4" s="725"/>
      <c r="D4" s="725"/>
      <c r="E4" s="725"/>
      <c r="F4" s="725"/>
      <c r="G4" s="726"/>
      <c r="H4" s="737"/>
      <c r="I4" s="738"/>
      <c r="J4" s="738"/>
      <c r="K4" s="738"/>
      <c r="L4" s="738"/>
      <c r="M4" s="20"/>
    </row>
    <row r="5" spans="1:27" s="21" customFormat="1" ht="15" customHeight="1" x14ac:dyDescent="0.2">
      <c r="A5" s="724"/>
      <c r="B5" s="725"/>
      <c r="C5" s="725"/>
      <c r="D5" s="725"/>
      <c r="E5" s="725"/>
      <c r="F5" s="725"/>
      <c r="G5" s="726"/>
      <c r="H5" s="737"/>
      <c r="I5" s="738"/>
      <c r="J5" s="738"/>
      <c r="K5" s="738"/>
      <c r="L5" s="738"/>
      <c r="M5" s="20"/>
    </row>
    <row r="6" spans="1:27" s="21" customFormat="1" ht="15" customHeight="1" x14ac:dyDescent="0.2">
      <c r="A6" s="724"/>
      <c r="B6" s="725"/>
      <c r="C6" s="725"/>
      <c r="D6" s="725"/>
      <c r="E6" s="725"/>
      <c r="F6" s="725"/>
      <c r="G6" s="726"/>
      <c r="H6" s="737"/>
      <c r="I6" s="738"/>
      <c r="J6" s="738"/>
      <c r="K6" s="738"/>
      <c r="L6" s="738"/>
      <c r="M6" s="20"/>
    </row>
    <row r="7" spans="1:27" s="21" customFormat="1" ht="14.25" customHeight="1" x14ac:dyDescent="0.2">
      <c r="A7" s="724"/>
      <c r="B7" s="725"/>
      <c r="C7" s="725"/>
      <c r="D7" s="725"/>
      <c r="E7" s="725"/>
      <c r="F7" s="725"/>
      <c r="G7" s="726"/>
      <c r="H7" s="737"/>
      <c r="I7" s="738"/>
      <c r="J7" s="738"/>
      <c r="K7" s="738"/>
      <c r="L7" s="738"/>
      <c r="M7" s="20"/>
    </row>
    <row r="8" spans="1:27" s="21" customFormat="1" ht="14.25" customHeight="1" x14ac:dyDescent="0.2">
      <c r="A8" s="724"/>
      <c r="B8" s="725"/>
      <c r="C8" s="725"/>
      <c r="D8" s="725"/>
      <c r="E8" s="725"/>
      <c r="F8" s="725"/>
      <c r="G8" s="726"/>
      <c r="H8" s="737"/>
      <c r="I8" s="738"/>
      <c r="J8" s="738"/>
      <c r="K8" s="738"/>
      <c r="L8" s="738"/>
      <c r="M8" s="20"/>
    </row>
    <row r="9" spans="1:27" s="21" customFormat="1" ht="14.25" customHeight="1" x14ac:dyDescent="0.2">
      <c r="A9" s="724"/>
      <c r="B9" s="725"/>
      <c r="C9" s="725"/>
      <c r="D9" s="725"/>
      <c r="E9" s="725"/>
      <c r="F9" s="725"/>
      <c r="G9" s="726"/>
      <c r="H9" s="739"/>
      <c r="I9" s="740"/>
      <c r="J9" s="740"/>
      <c r="K9" s="740"/>
      <c r="L9" s="740"/>
      <c r="M9" s="20"/>
      <c r="AA9" s="21" t="s">
        <v>6</v>
      </c>
    </row>
    <row r="10" spans="1:27" ht="15" customHeight="1" x14ac:dyDescent="0.2">
      <c r="A10" s="727"/>
      <c r="B10" s="728"/>
      <c r="C10" s="728"/>
      <c r="D10" s="728"/>
      <c r="E10" s="728"/>
      <c r="F10" s="728"/>
      <c r="G10" s="729"/>
      <c r="H10" s="732" t="s">
        <v>36</v>
      </c>
      <c r="I10" s="733"/>
      <c r="J10" s="734"/>
      <c r="K10" s="730" t="s">
        <v>12</v>
      </c>
      <c r="L10" s="731"/>
      <c r="AA10" s="3" t="s">
        <v>7</v>
      </c>
    </row>
    <row r="11" spans="1:27" ht="14.25" customHeight="1" x14ac:dyDescent="0.25">
      <c r="A11" s="18"/>
      <c r="B11" s="17"/>
      <c r="C11" s="17"/>
      <c r="D11" s="17"/>
      <c r="E11" s="17"/>
      <c r="F11" s="16"/>
      <c r="G11" s="16"/>
      <c r="H11" s="16"/>
      <c r="I11" s="16"/>
      <c r="J11" s="16"/>
      <c r="K11" s="16"/>
      <c r="L11" s="16"/>
    </row>
    <row r="12" spans="1:27" s="19" customFormat="1" ht="15" customHeight="1" x14ac:dyDescent="0.2">
      <c r="A12" s="32" t="s">
        <v>13</v>
      </c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</row>
    <row r="13" spans="1:27" ht="15" customHeight="1" x14ac:dyDescent="0.2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1"/>
      <c r="L13" s="1"/>
      <c r="M13" s="1"/>
    </row>
    <row r="14" spans="1:27" ht="15" customHeight="1" x14ac:dyDescent="0.2">
      <c r="A14" s="34" t="s">
        <v>1403</v>
      </c>
      <c r="B14" s="10"/>
      <c r="C14" s="10"/>
      <c r="D14" s="10"/>
      <c r="E14" s="10"/>
      <c r="F14" s="10"/>
      <c r="G14" s="10"/>
      <c r="H14" s="10"/>
      <c r="I14" s="10"/>
      <c r="J14" s="10"/>
      <c r="K14" s="1"/>
      <c r="L14" s="1"/>
      <c r="M14" s="1"/>
    </row>
    <row r="15" spans="1:27" ht="15" customHeight="1" x14ac:dyDescent="0.2">
      <c r="A15" s="34"/>
      <c r="B15" s="10"/>
      <c r="C15" s="10"/>
      <c r="D15" s="10"/>
      <c r="E15" s="10"/>
      <c r="F15" s="10"/>
      <c r="G15" s="10"/>
      <c r="H15" s="10"/>
      <c r="I15" s="10"/>
      <c r="J15" s="10"/>
      <c r="K15" s="1"/>
      <c r="L15" s="1"/>
      <c r="M15" s="1"/>
    </row>
    <row r="16" spans="1:27" ht="15" customHeight="1" x14ac:dyDescent="0.2">
      <c r="A16" s="23"/>
      <c r="B16" s="10"/>
      <c r="C16" s="10"/>
      <c r="D16" s="10"/>
      <c r="E16" s="10"/>
      <c r="F16" s="10"/>
      <c r="G16" s="10"/>
      <c r="H16" s="10"/>
      <c r="I16" s="10"/>
      <c r="J16" s="10"/>
      <c r="K16" s="1"/>
      <c r="L16" s="1"/>
      <c r="M16" s="1"/>
    </row>
    <row r="17" spans="1:12" s="19" customFormat="1" ht="15" customHeight="1" x14ac:dyDescent="0.2">
      <c r="A17" s="32" t="s">
        <v>14</v>
      </c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</row>
    <row r="18" spans="1:12" s="3" customFormat="1" x14ac:dyDescent="0.2"/>
    <row r="19" spans="1:12" s="3" customFormat="1" x14ac:dyDescent="0.2">
      <c r="A19" s="3" t="s">
        <v>15</v>
      </c>
    </row>
    <row r="20" spans="1:12" s="3" customFormat="1" x14ac:dyDescent="0.2">
      <c r="A20" s="27"/>
      <c r="B20" s="3" t="s">
        <v>16</v>
      </c>
    </row>
    <row r="21" spans="1:12" s="3" customFormat="1" x14ac:dyDescent="0.2">
      <c r="A21" s="28"/>
      <c r="B21" s="3" t="s">
        <v>17</v>
      </c>
    </row>
    <row r="22" spans="1:12" s="3" customFormat="1" x14ac:dyDescent="0.2">
      <c r="A22" s="29"/>
      <c r="B22" s="34" t="s">
        <v>22</v>
      </c>
    </row>
    <row r="23" spans="1:12" s="24" customFormat="1" x14ac:dyDescent="0.2">
      <c r="A23" s="26"/>
      <c r="B23" s="35" t="s">
        <v>23</v>
      </c>
    </row>
    <row r="24" spans="1:12" s="24" customFormat="1" x14ac:dyDescent="0.2"/>
    <row r="25" spans="1:12" s="3" customFormat="1" x14ac:dyDescent="0.2">
      <c r="A25" s="34" t="s">
        <v>26</v>
      </c>
    </row>
    <row r="26" spans="1:12" x14ac:dyDescent="0.2">
      <c r="A26" s="34" t="s">
        <v>1492</v>
      </c>
      <c r="B26" s="3"/>
      <c r="C26" s="3"/>
      <c r="D26" s="3"/>
      <c r="E26" s="3"/>
      <c r="F26" s="3"/>
      <c r="G26" s="3"/>
      <c r="H26" s="3"/>
      <c r="I26" s="3"/>
      <c r="J26" s="3"/>
    </row>
  </sheetData>
  <mergeCells count="6">
    <mergeCell ref="A1:G1"/>
    <mergeCell ref="H1:L1"/>
    <mergeCell ref="A2:G10"/>
    <mergeCell ref="K10:L10"/>
    <mergeCell ref="H10:J10"/>
    <mergeCell ref="H2:L9"/>
  </mergeCells>
  <printOptions horizontalCentered="1"/>
  <pageMargins left="0.78740157480314965" right="0.78740157480314965" top="0.78740157480314965" bottom="0.78740157480314965" header="0.31496062992125984" footer="0.31496062992125984"/>
  <pageSetup paperSize="9" scale="62" orientation="portrait" r:id="rId1"/>
  <headerFooter alignWithMargins="0"/>
  <colBreaks count="1" manualBreakCount="1">
    <brk id="12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28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6" sqref="H6"/>
    </sheetView>
  </sheetViews>
  <sheetFormatPr defaultColWidth="11.42578125" defaultRowHeight="12.75" x14ac:dyDescent="0.2"/>
  <cols>
    <col min="1" max="1" width="26.140625" style="282" bestFit="1" customWidth="1"/>
    <col min="2" max="2" width="36.42578125" style="19" customWidth="1"/>
    <col min="3" max="8" width="10" customWidth="1"/>
    <col min="9" max="9" width="19.140625" customWidth="1"/>
    <col min="13" max="13" width="37.5703125" customWidth="1"/>
    <col min="14" max="14" width="25.140625" customWidth="1"/>
  </cols>
  <sheetData>
    <row r="1" spans="1:14" x14ac:dyDescent="0.2">
      <c r="A1"/>
      <c r="B1"/>
    </row>
    <row r="2" spans="1:14" ht="18" customHeight="1" x14ac:dyDescent="0.2">
      <c r="A2" s="741" t="s">
        <v>1620</v>
      </c>
      <c r="B2" s="741" t="s">
        <v>1621</v>
      </c>
      <c r="C2" s="755" t="s">
        <v>1534</v>
      </c>
      <c r="D2" s="755"/>
      <c r="E2" s="755"/>
      <c r="F2" s="755"/>
      <c r="G2" s="755"/>
      <c r="H2" s="755"/>
      <c r="I2" s="741" t="s">
        <v>1588</v>
      </c>
      <c r="J2" s="743" t="s">
        <v>1617</v>
      </c>
      <c r="K2" s="744"/>
      <c r="L2" s="744"/>
      <c r="M2" s="744"/>
      <c r="N2" s="745"/>
    </row>
    <row r="3" spans="1:14" ht="67.5" customHeight="1" thickBot="1" x14ac:dyDescent="0.25">
      <c r="A3" s="742"/>
      <c r="B3" s="742"/>
      <c r="C3" s="329" t="s">
        <v>4</v>
      </c>
      <c r="D3" s="329" t="s">
        <v>3</v>
      </c>
      <c r="E3" s="329" t="s">
        <v>1023</v>
      </c>
      <c r="F3" s="329" t="s">
        <v>1079</v>
      </c>
      <c r="G3" s="329" t="s">
        <v>18</v>
      </c>
      <c r="H3" s="329" t="s">
        <v>21</v>
      </c>
      <c r="I3" s="742"/>
      <c r="J3" s="292" t="s">
        <v>1635</v>
      </c>
      <c r="K3" s="292" t="s">
        <v>1637</v>
      </c>
      <c r="L3" s="292" t="s">
        <v>1636</v>
      </c>
      <c r="M3" s="292" t="s">
        <v>1618</v>
      </c>
      <c r="N3" s="292" t="s">
        <v>1619</v>
      </c>
    </row>
    <row r="4" spans="1:14" ht="34.5" thickTop="1" x14ac:dyDescent="0.2">
      <c r="A4" s="756" t="s">
        <v>1493</v>
      </c>
      <c r="B4" s="348" t="s">
        <v>1496</v>
      </c>
      <c r="C4" s="344">
        <v>72456.569839000003</v>
      </c>
      <c r="D4" s="344">
        <v>384008.48635150003</v>
      </c>
      <c r="E4" s="344">
        <v>2407.5881340000005</v>
      </c>
      <c r="F4" s="344">
        <v>1045.5169243</v>
      </c>
      <c r="G4" s="344">
        <v>464.78050489999998</v>
      </c>
      <c r="H4" s="344">
        <v>0</v>
      </c>
      <c r="I4" s="355" t="s">
        <v>1632</v>
      </c>
      <c r="J4" s="330"/>
      <c r="K4" s="330"/>
      <c r="L4" s="330"/>
      <c r="M4" s="338" t="s">
        <v>1573</v>
      </c>
      <c r="N4" s="287"/>
    </row>
    <row r="5" spans="1:14" ht="19.5" customHeight="1" x14ac:dyDescent="0.2">
      <c r="A5" s="747"/>
      <c r="B5" s="349" t="s">
        <v>1494</v>
      </c>
      <c r="C5" s="345">
        <v>172.89946800000001</v>
      </c>
      <c r="D5" s="345">
        <v>0.7711865160000001</v>
      </c>
      <c r="E5" s="345">
        <v>2.4425480400000001</v>
      </c>
      <c r="F5" s="345">
        <v>2.4425480400000001</v>
      </c>
      <c r="G5" s="345">
        <v>7.0806448800000004</v>
      </c>
      <c r="H5" s="345"/>
      <c r="I5" s="356"/>
      <c r="J5" s="331"/>
      <c r="K5" s="331"/>
      <c r="L5" s="331"/>
      <c r="M5" s="339" t="s">
        <v>1572</v>
      </c>
      <c r="N5" s="30"/>
    </row>
    <row r="6" spans="1:14" ht="36.75" thickBot="1" x14ac:dyDescent="0.25">
      <c r="A6" s="748"/>
      <c r="B6" s="350" t="s">
        <v>1495</v>
      </c>
      <c r="C6" s="481">
        <v>227.808672</v>
      </c>
      <c r="D6" s="481">
        <v>987.17091200000004</v>
      </c>
      <c r="E6" s="481">
        <v>856.99452799999995</v>
      </c>
      <c r="F6" s="481">
        <v>596.64175999999998</v>
      </c>
      <c r="G6" s="481">
        <v>8.6784256000000006</v>
      </c>
      <c r="H6" s="346"/>
      <c r="I6" s="357"/>
      <c r="J6" s="332"/>
      <c r="K6" s="332"/>
      <c r="L6" s="332"/>
      <c r="M6" s="340" t="s">
        <v>1574</v>
      </c>
      <c r="N6" s="288"/>
    </row>
    <row r="7" spans="1:14" ht="24" x14ac:dyDescent="0.2">
      <c r="A7" s="746" t="s">
        <v>1497</v>
      </c>
      <c r="B7" s="351" t="s">
        <v>1498</v>
      </c>
      <c r="C7" s="345"/>
      <c r="D7" s="345"/>
      <c r="E7" s="345">
        <v>1601.922</v>
      </c>
      <c r="F7" s="345">
        <v>190.70500000000001</v>
      </c>
      <c r="G7" s="345">
        <v>30512.799999999999</v>
      </c>
      <c r="H7" s="345"/>
      <c r="I7" s="358" t="s">
        <v>1622</v>
      </c>
      <c r="J7" s="333"/>
      <c r="K7" s="333"/>
      <c r="L7" s="333"/>
      <c r="M7" s="341" t="s">
        <v>1575</v>
      </c>
      <c r="N7" s="128"/>
    </row>
    <row r="8" spans="1:14" ht="24" x14ac:dyDescent="0.2">
      <c r="A8" s="747"/>
      <c r="B8" s="349" t="s">
        <v>1499</v>
      </c>
      <c r="C8" s="345">
        <v>0.52739999999999998</v>
      </c>
      <c r="D8" s="345">
        <v>0.46879999999999999</v>
      </c>
      <c r="E8" s="345">
        <v>85.555999999999997</v>
      </c>
      <c r="F8" s="345">
        <v>35.746000000000002</v>
      </c>
      <c r="G8" s="345">
        <v>4.5122</v>
      </c>
      <c r="H8" s="345">
        <v>2.1682000000000001</v>
      </c>
      <c r="I8" s="359"/>
      <c r="J8" s="334"/>
      <c r="K8" s="334"/>
      <c r="L8" s="334"/>
      <c r="M8" s="339" t="s">
        <v>1576</v>
      </c>
      <c r="N8" s="138"/>
    </row>
    <row r="9" spans="1:14" ht="24" x14ac:dyDescent="0.2">
      <c r="A9" s="747"/>
      <c r="B9" s="349" t="s">
        <v>1500</v>
      </c>
      <c r="C9" s="345"/>
      <c r="D9" s="345"/>
      <c r="E9" s="345"/>
      <c r="F9" s="345"/>
      <c r="G9" s="345">
        <v>205.3372</v>
      </c>
      <c r="H9" s="345"/>
      <c r="I9" s="359"/>
      <c r="J9" s="334"/>
      <c r="K9" s="334"/>
      <c r="L9" s="334"/>
      <c r="M9" s="339" t="s">
        <v>1577</v>
      </c>
      <c r="N9" s="138"/>
    </row>
    <row r="10" spans="1:14" ht="24" x14ac:dyDescent="0.2">
      <c r="A10" s="747"/>
      <c r="B10" s="349" t="s">
        <v>1501</v>
      </c>
      <c r="C10" s="345">
        <v>704.53175999999996</v>
      </c>
      <c r="D10" s="345">
        <v>1820.0403799999999</v>
      </c>
      <c r="E10" s="345">
        <v>29.061935100000003</v>
      </c>
      <c r="F10" s="345">
        <v>12.622860699999999</v>
      </c>
      <c r="G10" s="345">
        <v>587.10980000000006</v>
      </c>
      <c r="H10" s="345">
        <v>3.2291039000000001</v>
      </c>
      <c r="I10" s="359"/>
      <c r="J10" s="334"/>
      <c r="K10" s="334"/>
      <c r="L10" s="334"/>
      <c r="M10" s="339" t="s">
        <v>1572</v>
      </c>
      <c r="N10" s="138"/>
    </row>
    <row r="11" spans="1:14" ht="24" x14ac:dyDescent="0.2">
      <c r="A11" s="747"/>
      <c r="B11" s="349" t="s">
        <v>1502</v>
      </c>
      <c r="C11" s="345"/>
      <c r="D11" s="345"/>
      <c r="E11" s="345"/>
      <c r="F11" s="345"/>
      <c r="G11" s="345">
        <v>4787.8040000000001</v>
      </c>
      <c r="H11" s="345"/>
      <c r="I11" s="358" t="s">
        <v>1623</v>
      </c>
      <c r="J11" s="334"/>
      <c r="K11" s="334"/>
      <c r="L11" s="334"/>
      <c r="M11" s="339" t="s">
        <v>1578</v>
      </c>
      <c r="N11" s="138"/>
    </row>
    <row r="12" spans="1:14" ht="48" x14ac:dyDescent="0.2">
      <c r="A12" s="747"/>
      <c r="B12" s="349" t="s">
        <v>1503</v>
      </c>
      <c r="C12" s="345"/>
      <c r="D12" s="345"/>
      <c r="E12" s="345"/>
      <c r="F12" s="345"/>
      <c r="G12" s="345">
        <v>62.611800000000002</v>
      </c>
      <c r="H12" s="345"/>
      <c r="I12" s="359"/>
      <c r="J12" s="334"/>
      <c r="K12" s="334"/>
      <c r="L12" s="334"/>
      <c r="M12" s="339" t="s">
        <v>1580</v>
      </c>
      <c r="N12" s="138"/>
    </row>
    <row r="13" spans="1:14" ht="24.75" thickBot="1" x14ac:dyDescent="0.25">
      <c r="A13" s="748"/>
      <c r="B13" s="350" t="s">
        <v>1504</v>
      </c>
      <c r="C13" s="346">
        <v>0.27615600000000001</v>
      </c>
      <c r="D13" s="346">
        <v>0.39377800000000002</v>
      </c>
      <c r="E13" s="346"/>
      <c r="F13" s="346"/>
      <c r="G13" s="346">
        <v>1.0227999999999999E-2</v>
      </c>
      <c r="H13" s="346"/>
      <c r="I13" s="360"/>
      <c r="J13" s="335"/>
      <c r="K13" s="335"/>
      <c r="L13" s="335"/>
      <c r="M13" s="340" t="s">
        <v>1572</v>
      </c>
      <c r="N13" s="286"/>
    </row>
    <row r="14" spans="1:14" ht="24" x14ac:dyDescent="0.2">
      <c r="A14" s="746" t="s">
        <v>1515</v>
      </c>
      <c r="B14" s="351" t="s">
        <v>1505</v>
      </c>
      <c r="C14" s="345">
        <v>469.04130000000004</v>
      </c>
      <c r="D14" s="345">
        <v>45.208800000000004</v>
      </c>
      <c r="E14" s="345">
        <v>3.9557700000000007</v>
      </c>
      <c r="F14" s="345">
        <v>3.9557700000000007</v>
      </c>
      <c r="G14" s="345">
        <v>28.255499999999998</v>
      </c>
      <c r="H14" s="345"/>
      <c r="I14" s="361"/>
      <c r="J14" s="333"/>
      <c r="K14" s="333"/>
      <c r="L14" s="333"/>
      <c r="M14" s="341" t="s">
        <v>1581</v>
      </c>
      <c r="N14" s="128"/>
    </row>
    <row r="15" spans="1:14" ht="24" x14ac:dyDescent="0.2">
      <c r="A15" s="747"/>
      <c r="B15" s="349" t="s">
        <v>1506</v>
      </c>
      <c r="C15" s="345">
        <v>0.66400000000000003</v>
      </c>
      <c r="D15" s="345">
        <v>6.4000000000000001E-2</v>
      </c>
      <c r="E15" s="345">
        <v>5.6000000000000008E-3</v>
      </c>
      <c r="F15" s="345">
        <v>5.6000000000000008E-3</v>
      </c>
      <c r="G15" s="345">
        <v>0.04</v>
      </c>
      <c r="H15" s="345"/>
      <c r="I15" s="359"/>
      <c r="J15" s="334"/>
      <c r="K15" s="334"/>
      <c r="L15" s="334"/>
      <c r="M15" s="341" t="s">
        <v>1582</v>
      </c>
      <c r="N15" s="138"/>
    </row>
    <row r="16" spans="1:14" ht="22.5" x14ac:dyDescent="0.2">
      <c r="A16" s="747"/>
      <c r="B16" s="349" t="s">
        <v>1507</v>
      </c>
      <c r="C16" s="504">
        <v>12011.320765575183</v>
      </c>
      <c r="D16" s="504">
        <v>582.86380417452438</v>
      </c>
      <c r="E16" s="504">
        <v>838.92023447845133</v>
      </c>
      <c r="F16" s="504">
        <v>693.24194768573295</v>
      </c>
      <c r="G16" s="504">
        <v>9182.4775923691905</v>
      </c>
      <c r="H16" s="504">
        <v>384.79362603102049</v>
      </c>
      <c r="I16" s="362" t="s">
        <v>1624</v>
      </c>
      <c r="J16" s="334"/>
      <c r="K16" s="334"/>
      <c r="L16" s="334"/>
      <c r="M16" s="339" t="s">
        <v>1583</v>
      </c>
      <c r="N16" s="138"/>
    </row>
    <row r="17" spans="1:14" x14ac:dyDescent="0.2">
      <c r="A17" s="747"/>
      <c r="B17" s="349" t="s">
        <v>1508</v>
      </c>
      <c r="C17" s="504">
        <v>3132.518748463352</v>
      </c>
      <c r="D17" s="504">
        <v>86.678519746900903</v>
      </c>
      <c r="E17" s="504">
        <v>374.69112135025989</v>
      </c>
      <c r="F17" s="504">
        <v>325.23717994052669</v>
      </c>
      <c r="G17" s="504">
        <v>436.58931071070748</v>
      </c>
      <c r="H17" s="504">
        <v>9.9928496412952175</v>
      </c>
      <c r="I17" s="359"/>
      <c r="J17" s="334"/>
      <c r="K17" s="334"/>
      <c r="L17" s="334"/>
      <c r="M17" s="339" t="s">
        <v>1583</v>
      </c>
      <c r="N17" s="138"/>
    </row>
    <row r="18" spans="1:14" ht="22.5" x14ac:dyDescent="0.2">
      <c r="A18" s="747"/>
      <c r="B18" s="349" t="s">
        <v>1553</v>
      </c>
      <c r="C18" s="504">
        <v>15510.894144436697</v>
      </c>
      <c r="D18" s="504">
        <v>138.75823049675688</v>
      </c>
      <c r="E18" s="504">
        <v>569.9147636144337</v>
      </c>
      <c r="F18" s="504">
        <v>487.65415463264736</v>
      </c>
      <c r="G18" s="504">
        <v>876.7164207842319</v>
      </c>
      <c r="H18" s="504">
        <v>9.9509827100000017</v>
      </c>
      <c r="I18" s="362" t="s">
        <v>1625</v>
      </c>
      <c r="J18" s="334"/>
      <c r="K18" s="334"/>
      <c r="L18" s="334"/>
      <c r="M18" s="339" t="s">
        <v>1583</v>
      </c>
      <c r="N18" s="138"/>
    </row>
    <row r="19" spans="1:14" x14ac:dyDescent="0.2">
      <c r="A19" s="747"/>
      <c r="B19" s="349" t="s">
        <v>1554</v>
      </c>
      <c r="C19" s="504">
        <v>5507.1771036470609</v>
      </c>
      <c r="D19" s="504">
        <v>48.222457570270869</v>
      </c>
      <c r="E19" s="504">
        <v>171.11237960454585</v>
      </c>
      <c r="F19" s="504">
        <v>148.35031280276209</v>
      </c>
      <c r="G19" s="504">
        <v>221.73189282781581</v>
      </c>
      <c r="H19" s="504">
        <v>2.1285521790000002</v>
      </c>
      <c r="I19" s="359"/>
      <c r="J19" s="334"/>
      <c r="K19" s="334"/>
      <c r="L19" s="334"/>
      <c r="M19" s="339" t="s">
        <v>1583</v>
      </c>
      <c r="N19" s="138"/>
    </row>
    <row r="20" spans="1:14" ht="24" x14ac:dyDescent="0.2">
      <c r="A20" s="747"/>
      <c r="B20" s="349" t="s">
        <v>1509</v>
      </c>
      <c r="C20" s="504">
        <v>60.075200958708336</v>
      </c>
      <c r="D20" s="504">
        <v>9.6351768621436875</v>
      </c>
      <c r="E20" s="504">
        <v>11.418487640862642</v>
      </c>
      <c r="F20" s="504">
        <v>10.282141495603431</v>
      </c>
      <c r="G20" s="504">
        <v>636.22812464977744</v>
      </c>
      <c r="H20" s="504">
        <v>0.51952164999999995</v>
      </c>
      <c r="I20" s="359"/>
      <c r="J20" s="334"/>
      <c r="K20" s="334"/>
      <c r="L20" s="334"/>
      <c r="M20" s="339" t="s">
        <v>1583</v>
      </c>
      <c r="N20" s="138"/>
    </row>
    <row r="21" spans="1:14" x14ac:dyDescent="0.2">
      <c r="A21" s="747"/>
      <c r="B21" s="349" t="s">
        <v>1510</v>
      </c>
      <c r="C21" s="504">
        <v>0</v>
      </c>
      <c r="D21" s="504">
        <v>0</v>
      </c>
      <c r="E21" s="504">
        <v>0</v>
      </c>
      <c r="F21" s="504">
        <v>0</v>
      </c>
      <c r="G21" s="504">
        <v>4230.1816183924329</v>
      </c>
      <c r="H21" s="504">
        <v>0</v>
      </c>
      <c r="I21" s="359"/>
      <c r="J21" s="334"/>
      <c r="K21" s="334"/>
      <c r="L21" s="334"/>
      <c r="M21" s="339" t="s">
        <v>1583</v>
      </c>
      <c r="N21" s="138"/>
    </row>
    <row r="22" spans="1:14" ht="24" x14ac:dyDescent="0.2">
      <c r="A22" s="747"/>
      <c r="B22" s="349" t="s">
        <v>1511</v>
      </c>
      <c r="C22" s="504">
        <v>0</v>
      </c>
      <c r="D22" s="504">
        <v>0</v>
      </c>
      <c r="E22" s="504">
        <v>552.074008617</v>
      </c>
      <c r="F22" s="504">
        <v>296.3058575535</v>
      </c>
      <c r="G22" s="504">
        <v>0</v>
      </c>
      <c r="H22" s="504">
        <v>0</v>
      </c>
      <c r="I22" s="359"/>
      <c r="J22" s="334"/>
      <c r="K22" s="334"/>
      <c r="L22" s="334"/>
      <c r="M22" s="339" t="s">
        <v>1583</v>
      </c>
      <c r="N22" s="138"/>
    </row>
    <row r="23" spans="1:14" ht="24" x14ac:dyDescent="0.2">
      <c r="A23" s="747"/>
      <c r="B23" s="349" t="s">
        <v>1512</v>
      </c>
      <c r="C23" s="504"/>
      <c r="D23" s="504"/>
      <c r="E23" s="504">
        <v>305.08691068749999</v>
      </c>
      <c r="F23" s="504">
        <v>165.86386305900004</v>
      </c>
      <c r="G23" s="504"/>
      <c r="H23" s="504"/>
      <c r="I23" s="359"/>
      <c r="J23" s="334"/>
      <c r="K23" s="334"/>
      <c r="L23" s="334"/>
      <c r="M23" s="339" t="s">
        <v>1583</v>
      </c>
      <c r="N23" s="138"/>
    </row>
    <row r="24" spans="1:14" ht="24" x14ac:dyDescent="0.2">
      <c r="A24" s="747"/>
      <c r="B24" s="349" t="s">
        <v>1513</v>
      </c>
      <c r="C24" s="345">
        <v>524</v>
      </c>
      <c r="D24" s="345"/>
      <c r="E24" s="345">
        <v>14.4</v>
      </c>
      <c r="F24" s="345">
        <v>13.700000000000003</v>
      </c>
      <c r="G24" s="345">
        <v>46.5</v>
      </c>
      <c r="H24" s="345">
        <v>6.9999999999999993E-2</v>
      </c>
      <c r="I24" s="359"/>
      <c r="J24" s="334"/>
      <c r="K24" s="334"/>
      <c r="L24" s="334"/>
      <c r="M24" s="339" t="s">
        <v>1584</v>
      </c>
      <c r="N24" s="138"/>
    </row>
    <row r="25" spans="1:14" ht="24.75" thickBot="1" x14ac:dyDescent="0.25">
      <c r="A25" s="748"/>
      <c r="B25" s="350" t="s">
        <v>1514</v>
      </c>
      <c r="C25" s="346">
        <v>713.7</v>
      </c>
      <c r="D25" s="346">
        <v>180</v>
      </c>
      <c r="E25" s="346">
        <v>55.800000000000004</v>
      </c>
      <c r="F25" s="346">
        <v>50.4</v>
      </c>
      <c r="G25" s="346">
        <v>24.299999999999997</v>
      </c>
      <c r="H25" s="346"/>
      <c r="I25" s="360"/>
      <c r="J25" s="335"/>
      <c r="K25" s="335"/>
      <c r="L25" s="335"/>
      <c r="M25" s="340" t="s">
        <v>1585</v>
      </c>
      <c r="N25" s="286"/>
    </row>
    <row r="26" spans="1:14" x14ac:dyDescent="0.2">
      <c r="A26" s="746" t="s">
        <v>1520</v>
      </c>
      <c r="B26" s="351" t="s">
        <v>1516</v>
      </c>
      <c r="C26" s="345">
        <v>1822.8829280000002</v>
      </c>
      <c r="D26" s="345">
        <v>2570.9697299999998</v>
      </c>
      <c r="E26" s="345">
        <v>386.14801499999999</v>
      </c>
      <c r="F26" s="345">
        <v>352.55082599999997</v>
      </c>
      <c r="G26" s="345">
        <v>432.06082800000001</v>
      </c>
      <c r="H26" s="345">
        <v>0</v>
      </c>
      <c r="I26" s="361"/>
      <c r="J26" s="333"/>
      <c r="K26" s="333"/>
      <c r="L26" s="333"/>
      <c r="M26" s="341"/>
      <c r="N26" s="128"/>
    </row>
    <row r="27" spans="1:14" ht="24" x14ac:dyDescent="0.2">
      <c r="A27" s="747"/>
      <c r="B27" s="349" t="s">
        <v>1517</v>
      </c>
      <c r="C27" s="345">
        <v>2945.5198540000001</v>
      </c>
      <c r="D27" s="345">
        <v>6453.6513500000001</v>
      </c>
      <c r="E27" s="345">
        <v>29610.347532600001</v>
      </c>
      <c r="F27" s="345">
        <v>28861.729216600001</v>
      </c>
      <c r="G27" s="345">
        <v>24459.396641859999</v>
      </c>
      <c r="H27" s="345">
        <v>2484.8609157999999</v>
      </c>
      <c r="I27" s="358" t="s">
        <v>1626</v>
      </c>
      <c r="J27" s="334"/>
      <c r="K27" s="334"/>
      <c r="L27" s="334"/>
      <c r="M27" s="339" t="s">
        <v>1586</v>
      </c>
      <c r="N27" s="138"/>
    </row>
    <row r="28" spans="1:14" ht="24" x14ac:dyDescent="0.2">
      <c r="A28" s="747"/>
      <c r="B28" s="349" t="s">
        <v>1518</v>
      </c>
      <c r="C28" s="345">
        <v>104.250698</v>
      </c>
      <c r="D28" s="345">
        <v>14.981203000000001</v>
      </c>
      <c r="E28" s="345">
        <v>18.820027000000003</v>
      </c>
      <c r="F28" s="345">
        <v>18.073228000000004</v>
      </c>
      <c r="G28" s="345">
        <v>50.815560000000005</v>
      </c>
      <c r="H28" s="345">
        <v>3.9590000000000005</v>
      </c>
      <c r="I28" s="359"/>
      <c r="J28" s="334"/>
      <c r="K28" s="334"/>
      <c r="L28" s="334"/>
      <c r="M28" s="339"/>
      <c r="N28" s="138"/>
    </row>
    <row r="29" spans="1:14" ht="24.75" thickBot="1" x14ac:dyDescent="0.25">
      <c r="A29" s="748"/>
      <c r="B29" s="350" t="s">
        <v>1519</v>
      </c>
      <c r="C29" s="346">
        <v>1498.4499999999998</v>
      </c>
      <c r="D29" s="346">
        <v>42.300000000000004</v>
      </c>
      <c r="E29" s="346">
        <v>79.108000000000004</v>
      </c>
      <c r="F29" s="346">
        <v>79.108000000000004</v>
      </c>
      <c r="G29" s="346">
        <v>165.38200000000001</v>
      </c>
      <c r="H29" s="346">
        <v>0.35800000000000004</v>
      </c>
      <c r="I29" s="360"/>
      <c r="J29" s="335"/>
      <c r="K29" s="335"/>
      <c r="L29" s="335"/>
      <c r="M29" s="340"/>
      <c r="N29" s="286"/>
    </row>
    <row r="30" spans="1:14" ht="24" x14ac:dyDescent="0.2">
      <c r="A30" s="746" t="s">
        <v>1521</v>
      </c>
      <c r="B30" s="351" t="s">
        <v>1522</v>
      </c>
      <c r="C30" s="345">
        <v>2053.137702</v>
      </c>
      <c r="D30" s="345">
        <v>618.753828</v>
      </c>
      <c r="E30" s="345">
        <v>387.134748</v>
      </c>
      <c r="F30" s="345">
        <v>215.07486</v>
      </c>
      <c r="G30" s="345">
        <v>29.779596000000002</v>
      </c>
      <c r="H30" s="345"/>
      <c r="I30" s="361"/>
      <c r="J30" s="333"/>
      <c r="K30" s="333"/>
      <c r="L30" s="333"/>
      <c r="M30" s="339" t="s">
        <v>1593</v>
      </c>
      <c r="N30" s="128"/>
    </row>
    <row r="31" spans="1:14" ht="24" x14ac:dyDescent="0.2">
      <c r="A31" s="747"/>
      <c r="B31" s="349" t="s">
        <v>1523</v>
      </c>
      <c r="C31" s="345">
        <v>259.22014999999999</v>
      </c>
      <c r="D31" s="345">
        <v>59.834600000000002</v>
      </c>
      <c r="E31" s="345">
        <v>662.72500000000002</v>
      </c>
      <c r="F31" s="345">
        <v>132.54499999999999</v>
      </c>
      <c r="G31" s="345"/>
      <c r="H31" s="345"/>
      <c r="I31" s="359"/>
      <c r="J31" s="334"/>
      <c r="K31" s="334"/>
      <c r="L31" s="334"/>
      <c r="M31" s="339" t="s">
        <v>1593</v>
      </c>
      <c r="N31" s="138"/>
    </row>
    <row r="32" spans="1:14" ht="24" x14ac:dyDescent="0.2">
      <c r="A32" s="747"/>
      <c r="B32" s="349" t="s">
        <v>1524</v>
      </c>
      <c r="C32" s="345">
        <v>144.41091</v>
      </c>
      <c r="D32" s="345">
        <v>96.602519999999998</v>
      </c>
      <c r="E32" s="345">
        <v>13.307220000000001</v>
      </c>
      <c r="F32" s="345">
        <v>11.82864</v>
      </c>
      <c r="G32" s="345"/>
      <c r="H32" s="345"/>
      <c r="I32" s="359"/>
      <c r="J32" s="334"/>
      <c r="K32" s="334"/>
      <c r="L32" s="334"/>
      <c r="M32" s="339" t="s">
        <v>1593</v>
      </c>
      <c r="N32" s="138"/>
    </row>
    <row r="33" spans="1:14" ht="24" x14ac:dyDescent="0.2">
      <c r="A33" s="747"/>
      <c r="B33" s="349" t="s">
        <v>1556</v>
      </c>
      <c r="C33" s="345">
        <v>16.2559924</v>
      </c>
      <c r="D33" s="345">
        <v>8.0823333000000002</v>
      </c>
      <c r="E33" s="345"/>
      <c r="F33" s="345"/>
      <c r="G33" s="345"/>
      <c r="H33" s="345"/>
      <c r="I33" s="359"/>
      <c r="J33" s="334"/>
      <c r="K33" s="334"/>
      <c r="L33" s="334"/>
      <c r="M33" s="339" t="s">
        <v>1593</v>
      </c>
      <c r="N33" s="138"/>
    </row>
    <row r="34" spans="1:14" ht="12.75" customHeight="1" x14ac:dyDescent="0.2">
      <c r="A34" s="747"/>
      <c r="B34" s="349" t="s">
        <v>1557</v>
      </c>
      <c r="C34" s="345">
        <v>308.05279999999999</v>
      </c>
      <c r="D34" s="345">
        <v>66.298320000000004</v>
      </c>
      <c r="E34" s="345"/>
      <c r="F34" s="345"/>
      <c r="G34" s="345"/>
      <c r="H34" s="345"/>
      <c r="I34" s="359"/>
      <c r="J34" s="334"/>
      <c r="K34" s="334"/>
      <c r="L34" s="334"/>
      <c r="M34" s="753" t="s">
        <v>1593</v>
      </c>
      <c r="N34" s="138"/>
    </row>
    <row r="35" spans="1:14" x14ac:dyDescent="0.2">
      <c r="A35" s="747"/>
      <c r="B35" s="349" t="s">
        <v>1558</v>
      </c>
      <c r="C35" s="345">
        <v>59.33</v>
      </c>
      <c r="D35" s="345">
        <v>17.240599999999997</v>
      </c>
      <c r="E35" s="345"/>
      <c r="F35" s="345"/>
      <c r="G35" s="345"/>
      <c r="H35" s="345"/>
      <c r="I35" s="359"/>
      <c r="J35" s="334"/>
      <c r="K35" s="334"/>
      <c r="L35" s="334"/>
      <c r="M35" s="754"/>
      <c r="N35" s="138"/>
    </row>
    <row r="36" spans="1:14" ht="24" x14ac:dyDescent="0.2">
      <c r="A36" s="747"/>
      <c r="B36" s="342" t="s">
        <v>1525</v>
      </c>
      <c r="C36" s="504">
        <v>2523.0591180000001</v>
      </c>
      <c r="D36" s="504">
        <v>1579.3137530000004</v>
      </c>
      <c r="E36" s="504">
        <v>395.61224199999998</v>
      </c>
      <c r="F36" s="504">
        <v>377.07252999999997</v>
      </c>
      <c r="G36" s="504">
        <v>727.55721640000002</v>
      </c>
      <c r="H36" s="504">
        <v>3613.9635000000003</v>
      </c>
      <c r="I36" s="646" t="s">
        <v>1629</v>
      </c>
      <c r="J36" s="334"/>
      <c r="K36" s="334"/>
      <c r="L36" s="334"/>
      <c r="M36" s="339" t="s">
        <v>1594</v>
      </c>
      <c r="N36" s="138"/>
    </row>
    <row r="37" spans="1:14" ht="24" x14ac:dyDescent="0.2">
      <c r="A37" s="747"/>
      <c r="B37" s="349" t="s">
        <v>1526</v>
      </c>
      <c r="C37" s="345">
        <v>689.18973899999992</v>
      </c>
      <c r="D37" s="345">
        <v>473.80730599999993</v>
      </c>
      <c r="E37" s="345">
        <v>173.38566499999999</v>
      </c>
      <c r="F37" s="345">
        <v>134.211715</v>
      </c>
      <c r="G37" s="345">
        <v>130.791258</v>
      </c>
      <c r="H37" s="345">
        <v>0</v>
      </c>
      <c r="I37" s="359"/>
      <c r="J37" s="334"/>
      <c r="K37" s="334"/>
      <c r="L37" s="334"/>
      <c r="M37" s="339" t="s">
        <v>1593</v>
      </c>
      <c r="N37" s="138"/>
    </row>
    <row r="38" spans="1:14" ht="24" x14ac:dyDescent="0.2">
      <c r="A38" s="747"/>
      <c r="B38" s="349" t="s">
        <v>1527</v>
      </c>
      <c r="C38" s="345">
        <v>4.9316330000000006</v>
      </c>
      <c r="D38" s="345">
        <v>3.4031850000000006</v>
      </c>
      <c r="E38" s="345">
        <v>16.717400000000001</v>
      </c>
      <c r="F38" s="345">
        <v>6.5675499999999998</v>
      </c>
      <c r="G38" s="345"/>
      <c r="H38" s="345"/>
      <c r="I38" s="359"/>
      <c r="J38" s="334"/>
      <c r="K38" s="334"/>
      <c r="L38" s="334"/>
      <c r="M38" s="339" t="s">
        <v>1593</v>
      </c>
      <c r="N38" s="138"/>
    </row>
    <row r="39" spans="1:14" ht="24" x14ac:dyDescent="0.2">
      <c r="A39" s="747"/>
      <c r="B39" s="349" t="s">
        <v>1528</v>
      </c>
      <c r="C39" s="345">
        <v>11.876700000000001</v>
      </c>
      <c r="D39" s="345">
        <v>102.54849</v>
      </c>
      <c r="E39" s="345">
        <v>62.304000000000002</v>
      </c>
      <c r="F39" s="345">
        <v>62.304000000000002</v>
      </c>
      <c r="G39" s="345"/>
      <c r="H39" s="345"/>
      <c r="I39" s="359"/>
      <c r="J39" s="334"/>
      <c r="K39" s="334"/>
      <c r="L39" s="334"/>
      <c r="M39" s="339" t="s">
        <v>1593</v>
      </c>
      <c r="N39" s="138"/>
    </row>
    <row r="40" spans="1:14" ht="24" x14ac:dyDescent="0.2">
      <c r="A40" s="747"/>
      <c r="B40" s="349" t="s">
        <v>1529</v>
      </c>
      <c r="C40" s="345">
        <v>300.50226000000004</v>
      </c>
      <c r="D40" s="345">
        <v>891.75277699999992</v>
      </c>
      <c r="E40" s="345">
        <v>11.585889999999999</v>
      </c>
      <c r="F40" s="345">
        <v>8.9071300000000004</v>
      </c>
      <c r="G40" s="345">
        <v>0</v>
      </c>
      <c r="H40" s="345">
        <v>0</v>
      </c>
      <c r="I40" s="359"/>
      <c r="J40" s="334"/>
      <c r="K40" s="334"/>
      <c r="L40" s="334"/>
      <c r="M40" s="339" t="s">
        <v>1593</v>
      </c>
      <c r="N40" s="138"/>
    </row>
    <row r="41" spans="1:14" ht="24" x14ac:dyDescent="0.2">
      <c r="A41" s="747"/>
      <c r="B41" s="349" t="s">
        <v>1530</v>
      </c>
      <c r="C41" s="345">
        <v>1898.3301180000001</v>
      </c>
      <c r="D41" s="345">
        <v>1891.8557530000003</v>
      </c>
      <c r="E41" s="345">
        <v>540.59793400000012</v>
      </c>
      <c r="F41" s="345">
        <v>442.13658199999998</v>
      </c>
      <c r="G41" s="345">
        <v>1161.9630164</v>
      </c>
      <c r="H41" s="345">
        <v>6.5860000000000003</v>
      </c>
      <c r="I41" s="359"/>
      <c r="J41" s="334"/>
      <c r="K41" s="334"/>
      <c r="L41" s="334"/>
      <c r="M41" s="339" t="s">
        <v>1593</v>
      </c>
      <c r="N41" s="138"/>
    </row>
    <row r="42" spans="1:14" ht="48" x14ac:dyDescent="0.2">
      <c r="A42" s="747"/>
      <c r="B42" s="349" t="s">
        <v>1531</v>
      </c>
      <c r="C42" s="345">
        <v>2255.4845089999999</v>
      </c>
      <c r="D42" s="345">
        <v>3216.5624039999993</v>
      </c>
      <c r="E42" s="345">
        <v>629.94334199999992</v>
      </c>
      <c r="F42" s="345">
        <v>595.2440939999999</v>
      </c>
      <c r="G42" s="345">
        <v>7664.2633236000011</v>
      </c>
      <c r="H42" s="345">
        <v>46.286999999999999</v>
      </c>
      <c r="I42" s="358" t="s">
        <v>1623</v>
      </c>
      <c r="J42" s="334"/>
      <c r="K42" s="334"/>
      <c r="L42" s="334"/>
      <c r="M42" s="339" t="s">
        <v>1601</v>
      </c>
      <c r="N42" s="138"/>
    </row>
    <row r="43" spans="1:14" ht="36" x14ac:dyDescent="0.2">
      <c r="A43" s="747"/>
      <c r="B43" s="349" t="s">
        <v>1532</v>
      </c>
      <c r="C43" s="345">
        <v>2755.0767650000003</v>
      </c>
      <c r="D43" s="345">
        <v>8305.6109411190009</v>
      </c>
      <c r="E43" s="345">
        <v>645.17460731000006</v>
      </c>
      <c r="F43" s="345">
        <v>519.51912931000004</v>
      </c>
      <c r="G43" s="345">
        <v>55.000692400000005</v>
      </c>
      <c r="H43" s="345">
        <v>0</v>
      </c>
      <c r="I43" s="362" t="s">
        <v>1625</v>
      </c>
      <c r="J43" s="331"/>
      <c r="K43" s="331"/>
      <c r="L43" s="331"/>
      <c r="M43" s="339" t="s">
        <v>1589</v>
      </c>
      <c r="N43" s="138"/>
    </row>
    <row r="44" spans="1:14" ht="24" x14ac:dyDescent="0.2">
      <c r="A44" s="747"/>
      <c r="B44" s="349" t="s">
        <v>1533</v>
      </c>
      <c r="C44" s="345">
        <v>2910.7306870000002</v>
      </c>
      <c r="D44" s="345">
        <v>3638.8554936550004</v>
      </c>
      <c r="E44" s="345">
        <v>50.419773150000005</v>
      </c>
      <c r="F44" s="345">
        <v>34.807154850000003</v>
      </c>
      <c r="G44" s="345">
        <v>68.597523100000004</v>
      </c>
      <c r="H44" s="345">
        <v>0</v>
      </c>
      <c r="I44" s="359"/>
      <c r="J44" s="331"/>
      <c r="K44" s="331"/>
      <c r="L44" s="331"/>
      <c r="M44" s="339" t="s">
        <v>1590</v>
      </c>
      <c r="N44" s="138"/>
    </row>
    <row r="45" spans="1:14" ht="24" x14ac:dyDescent="0.2">
      <c r="A45" s="747"/>
      <c r="B45" s="647" t="s">
        <v>1649</v>
      </c>
      <c r="C45" s="504">
        <v>3636.5480000000002</v>
      </c>
      <c r="D45" s="504">
        <v>267.892</v>
      </c>
      <c r="E45" s="504">
        <v>195.07400000000001</v>
      </c>
      <c r="F45" s="504">
        <v>195.07400000000001</v>
      </c>
      <c r="G45" s="504">
        <v>502.99600000000004</v>
      </c>
      <c r="H45" s="504">
        <v>0.96799999999999997</v>
      </c>
      <c r="I45" s="648"/>
      <c r="J45" s="649"/>
      <c r="K45" s="649"/>
      <c r="L45" s="649"/>
      <c r="M45" s="650" t="s">
        <v>1650</v>
      </c>
      <c r="N45" s="138"/>
    </row>
    <row r="46" spans="1:14" ht="24" x14ac:dyDescent="0.2">
      <c r="A46" s="747"/>
      <c r="B46" s="351" t="s">
        <v>1559</v>
      </c>
      <c r="C46" s="345"/>
      <c r="D46" s="345"/>
      <c r="E46" s="345">
        <v>2167.7066520000003</v>
      </c>
      <c r="F46" s="345">
        <v>1062.6013</v>
      </c>
      <c r="G46" s="345"/>
      <c r="H46" s="345"/>
      <c r="I46" s="362" t="s">
        <v>1627</v>
      </c>
      <c r="J46" s="334"/>
      <c r="K46" s="334"/>
      <c r="L46" s="334"/>
      <c r="M46" s="339" t="s">
        <v>1591</v>
      </c>
      <c r="N46" s="138"/>
    </row>
    <row r="47" spans="1:14" x14ac:dyDescent="0.2">
      <c r="A47" s="747"/>
      <c r="B47" s="349" t="s">
        <v>1560</v>
      </c>
      <c r="C47" s="345"/>
      <c r="D47" s="345"/>
      <c r="E47" s="345">
        <v>64</v>
      </c>
      <c r="F47" s="345">
        <v>6</v>
      </c>
      <c r="G47" s="345"/>
      <c r="H47" s="345"/>
      <c r="I47" s="359"/>
      <c r="J47" s="334"/>
      <c r="K47" s="334"/>
      <c r="L47" s="334"/>
      <c r="M47" s="339"/>
      <c r="N47" s="138"/>
    </row>
    <row r="48" spans="1:14" ht="24" x14ac:dyDescent="0.2">
      <c r="A48" s="747"/>
      <c r="B48" s="349" t="s">
        <v>1561</v>
      </c>
      <c r="C48" s="345"/>
      <c r="D48" s="345"/>
      <c r="E48" s="345">
        <v>11</v>
      </c>
      <c r="F48" s="345">
        <v>1</v>
      </c>
      <c r="G48" s="345"/>
      <c r="H48" s="345"/>
      <c r="I48" s="362"/>
      <c r="J48" s="334"/>
      <c r="K48" s="334"/>
      <c r="L48" s="334"/>
      <c r="M48" s="339"/>
      <c r="N48" s="138"/>
    </row>
    <row r="49" spans="1:14" ht="24" x14ac:dyDescent="0.2">
      <c r="A49" s="747"/>
      <c r="B49" s="349" t="s">
        <v>1563</v>
      </c>
      <c r="C49" s="345"/>
      <c r="D49" s="345"/>
      <c r="E49" s="345"/>
      <c r="F49" s="345"/>
      <c r="G49" s="345">
        <v>8514</v>
      </c>
      <c r="H49" s="345"/>
      <c r="I49" s="358" t="s">
        <v>1623</v>
      </c>
      <c r="J49" s="334"/>
      <c r="K49" s="334"/>
      <c r="L49" s="334"/>
      <c r="M49" s="339" t="s">
        <v>1592</v>
      </c>
      <c r="N49" s="138"/>
    </row>
    <row r="50" spans="1:14" ht="22.5" x14ac:dyDescent="0.2">
      <c r="A50" s="747"/>
      <c r="B50" s="349" t="s">
        <v>1564</v>
      </c>
      <c r="C50" s="345"/>
      <c r="D50" s="345"/>
      <c r="E50" s="345">
        <v>1370</v>
      </c>
      <c r="F50" s="345">
        <v>183</v>
      </c>
      <c r="G50" s="345">
        <v>7</v>
      </c>
      <c r="H50" s="345"/>
      <c r="I50" s="362" t="s">
        <v>1627</v>
      </c>
      <c r="J50" s="334"/>
      <c r="K50" s="334"/>
      <c r="L50" s="334"/>
      <c r="M50" s="339"/>
      <c r="N50" s="138"/>
    </row>
    <row r="51" spans="1:14" x14ac:dyDescent="0.2">
      <c r="A51" s="747"/>
      <c r="B51" s="349" t="s">
        <v>1565</v>
      </c>
      <c r="C51" s="345"/>
      <c r="D51" s="345"/>
      <c r="E51" s="345">
        <v>1.6</v>
      </c>
      <c r="F51" s="345">
        <v>0.3</v>
      </c>
      <c r="G51" s="345">
        <v>0.5</v>
      </c>
      <c r="H51" s="345"/>
      <c r="I51" s="359"/>
      <c r="J51" s="334"/>
      <c r="K51" s="334"/>
      <c r="L51" s="334"/>
      <c r="M51" s="339"/>
      <c r="N51" s="138"/>
    </row>
    <row r="52" spans="1:14" ht="24" x14ac:dyDescent="0.2">
      <c r="A52" s="747"/>
      <c r="B52" s="349" t="s">
        <v>1566</v>
      </c>
      <c r="C52" s="345">
        <v>0</v>
      </c>
      <c r="D52" s="345">
        <v>0</v>
      </c>
      <c r="E52" s="345">
        <v>0</v>
      </c>
      <c r="F52" s="345">
        <v>0</v>
      </c>
      <c r="G52" s="345">
        <v>13680</v>
      </c>
      <c r="H52" s="345">
        <v>0</v>
      </c>
      <c r="I52" s="358" t="s">
        <v>1623</v>
      </c>
      <c r="J52" s="334"/>
      <c r="K52" s="334"/>
      <c r="L52" s="334"/>
      <c r="M52" s="339" t="s">
        <v>1600</v>
      </c>
      <c r="N52" s="138"/>
    </row>
    <row r="53" spans="1:14" x14ac:dyDescent="0.2">
      <c r="A53" s="747"/>
      <c r="B53" s="349" t="s">
        <v>1567</v>
      </c>
      <c r="C53" s="345"/>
      <c r="D53" s="345"/>
      <c r="E53" s="345"/>
      <c r="F53" s="345"/>
      <c r="G53" s="345">
        <v>6</v>
      </c>
      <c r="H53" s="345"/>
      <c r="I53" s="359"/>
      <c r="J53" s="334"/>
      <c r="K53" s="334"/>
      <c r="L53" s="334"/>
      <c r="M53" s="339" t="s">
        <v>1592</v>
      </c>
      <c r="N53" s="138"/>
    </row>
    <row r="54" spans="1:14" x14ac:dyDescent="0.2">
      <c r="A54" s="747"/>
      <c r="B54" s="349" t="s">
        <v>1568</v>
      </c>
      <c r="C54" s="345"/>
      <c r="D54" s="345"/>
      <c r="E54" s="345"/>
      <c r="F54" s="345"/>
      <c r="G54" s="345">
        <v>2134</v>
      </c>
      <c r="H54" s="345"/>
      <c r="I54" s="359"/>
      <c r="J54" s="334"/>
      <c r="K54" s="334"/>
      <c r="L54" s="334"/>
      <c r="M54" s="339" t="s">
        <v>1592</v>
      </c>
      <c r="N54" s="138"/>
    </row>
    <row r="55" spans="1:14" ht="24" x14ac:dyDescent="0.2">
      <c r="A55" s="747"/>
      <c r="B55" s="349" t="s">
        <v>1569</v>
      </c>
      <c r="C55" s="345">
        <v>0</v>
      </c>
      <c r="D55" s="345">
        <v>0</v>
      </c>
      <c r="E55" s="345">
        <v>0</v>
      </c>
      <c r="F55" s="345">
        <v>0</v>
      </c>
      <c r="G55" s="345">
        <v>799.76380000000006</v>
      </c>
      <c r="H55" s="345">
        <v>0</v>
      </c>
      <c r="I55" s="359"/>
      <c r="J55" s="334"/>
      <c r="K55" s="334"/>
      <c r="L55" s="334"/>
      <c r="M55" s="339" t="s">
        <v>1600</v>
      </c>
      <c r="N55" s="138"/>
    </row>
    <row r="56" spans="1:14" ht="22.5" x14ac:dyDescent="0.2">
      <c r="A56" s="747"/>
      <c r="B56" s="349" t="s">
        <v>1570</v>
      </c>
      <c r="C56" s="345"/>
      <c r="D56" s="345"/>
      <c r="E56" s="345"/>
      <c r="F56" s="345"/>
      <c r="G56" s="345">
        <v>4612</v>
      </c>
      <c r="H56" s="345"/>
      <c r="I56" s="358" t="s">
        <v>1623</v>
      </c>
      <c r="J56" s="334"/>
      <c r="K56" s="334"/>
      <c r="L56" s="334"/>
      <c r="M56" s="339" t="s">
        <v>1592</v>
      </c>
      <c r="N56" s="138"/>
    </row>
    <row r="57" spans="1:14" ht="24" x14ac:dyDescent="0.2">
      <c r="A57" s="747"/>
      <c r="B57" s="349" t="s">
        <v>1571</v>
      </c>
      <c r="C57" s="345">
        <v>60.080400000000004</v>
      </c>
      <c r="D57" s="345">
        <v>0</v>
      </c>
      <c r="E57" s="345">
        <v>1148.1138000000001</v>
      </c>
      <c r="F57" s="345">
        <v>1065.8112000000001</v>
      </c>
      <c r="G57" s="345">
        <v>2358.4952600000001</v>
      </c>
      <c r="H57" s="345">
        <v>138.51870000000002</v>
      </c>
      <c r="I57" s="362" t="s">
        <v>1602</v>
      </c>
      <c r="J57" s="334"/>
      <c r="K57" s="334"/>
      <c r="L57" s="334"/>
      <c r="M57" s="339" t="s">
        <v>1598</v>
      </c>
      <c r="N57" s="138"/>
    </row>
    <row r="58" spans="1:14" ht="24.75" thickBot="1" x14ac:dyDescent="0.25">
      <c r="A58" s="748"/>
      <c r="B58" s="349" t="s">
        <v>1562</v>
      </c>
      <c r="C58" s="345"/>
      <c r="D58" s="345">
        <v>139.80046226890758</v>
      </c>
      <c r="E58" s="345">
        <v>22.368073963025214</v>
      </c>
      <c r="F58" s="345">
        <v>11.82864</v>
      </c>
      <c r="G58" s="345"/>
      <c r="H58" s="345"/>
      <c r="I58" s="360"/>
      <c r="J58" s="336"/>
      <c r="K58" s="336"/>
      <c r="L58" s="336"/>
      <c r="M58" s="342" t="s">
        <v>1599</v>
      </c>
      <c r="N58" s="121"/>
    </row>
    <row r="59" spans="1:14" ht="22.5" x14ac:dyDescent="0.2">
      <c r="A59" s="749" t="s">
        <v>1166</v>
      </c>
      <c r="B59" s="352" t="s">
        <v>1535</v>
      </c>
      <c r="C59" s="347">
        <v>4.7246319999999997</v>
      </c>
      <c r="D59" s="347"/>
      <c r="E59" s="347">
        <v>270.59255999999999</v>
      </c>
      <c r="F59" s="347">
        <v>176.09992</v>
      </c>
      <c r="G59" s="347">
        <v>7704.1567440000008</v>
      </c>
      <c r="H59" s="347">
        <v>8246.6303999999982</v>
      </c>
      <c r="I59" s="358" t="s">
        <v>1628</v>
      </c>
      <c r="J59" s="337"/>
      <c r="K59" s="337"/>
      <c r="L59" s="337"/>
      <c r="M59" s="343"/>
      <c r="N59" s="289"/>
    </row>
    <row r="60" spans="1:14" ht="22.5" x14ac:dyDescent="0.2">
      <c r="A60" s="750"/>
      <c r="B60" s="349" t="s">
        <v>1536</v>
      </c>
      <c r="C60" s="345">
        <v>1.4583870000000001</v>
      </c>
      <c r="D60" s="345"/>
      <c r="E60" s="345">
        <v>131.25483000000003</v>
      </c>
      <c r="F60" s="345">
        <v>87.503220000000013</v>
      </c>
      <c r="G60" s="345">
        <v>4327.5203579999998</v>
      </c>
      <c r="H60" s="345">
        <v>3354.2901000000002</v>
      </c>
      <c r="I60" s="358" t="s">
        <v>1628</v>
      </c>
      <c r="J60" s="334"/>
      <c r="K60" s="334"/>
      <c r="L60" s="334"/>
      <c r="M60" s="339"/>
      <c r="N60" s="138"/>
    </row>
    <row r="61" spans="1:14" x14ac:dyDescent="0.2">
      <c r="A61" s="750"/>
      <c r="B61" s="349" t="s">
        <v>1537</v>
      </c>
      <c r="C61" s="345">
        <v>14.313152000000001</v>
      </c>
      <c r="D61" s="345"/>
      <c r="E61" s="345">
        <v>107.34863999999999</v>
      </c>
      <c r="F61" s="345">
        <v>35.782879999999999</v>
      </c>
      <c r="G61" s="345">
        <v>499.17117600000006</v>
      </c>
      <c r="H61" s="345">
        <v>715.65760000000012</v>
      </c>
      <c r="I61" s="359"/>
      <c r="J61" s="334"/>
      <c r="K61" s="334"/>
      <c r="L61" s="334"/>
      <c r="M61" s="339"/>
      <c r="N61" s="138"/>
    </row>
    <row r="62" spans="1:14" ht="22.5" x14ac:dyDescent="0.2">
      <c r="A62" s="750"/>
      <c r="B62" s="349" t="s">
        <v>1538</v>
      </c>
      <c r="C62" s="345">
        <v>4.0134999999999996</v>
      </c>
      <c r="D62" s="345"/>
      <c r="E62" s="345">
        <v>149.44499999999999</v>
      </c>
      <c r="F62" s="345">
        <v>7.8324999999999996</v>
      </c>
      <c r="G62" s="345">
        <v>1132.5452499999999</v>
      </c>
      <c r="H62" s="345">
        <v>6449</v>
      </c>
      <c r="I62" s="362" t="s">
        <v>1629</v>
      </c>
      <c r="J62" s="334"/>
      <c r="K62" s="334"/>
      <c r="L62" s="334"/>
      <c r="M62" s="339"/>
      <c r="N62" s="138"/>
    </row>
    <row r="63" spans="1:14" x14ac:dyDescent="0.2">
      <c r="A63" s="750"/>
      <c r="B63" s="349" t="s">
        <v>1539</v>
      </c>
      <c r="C63" s="345">
        <v>1.6226240000000001</v>
      </c>
      <c r="D63" s="345"/>
      <c r="E63" s="345">
        <v>12.16968</v>
      </c>
      <c r="F63" s="345">
        <v>4.0565600000000002</v>
      </c>
      <c r="G63" s="345">
        <v>126.56467200000002</v>
      </c>
      <c r="H63" s="345">
        <v>81.131200000000021</v>
      </c>
      <c r="I63" s="359"/>
      <c r="J63" s="334"/>
      <c r="K63" s="334"/>
      <c r="L63" s="334"/>
      <c r="M63" s="339"/>
      <c r="N63" s="138"/>
    </row>
    <row r="64" spans="1:14" x14ac:dyDescent="0.2">
      <c r="A64" s="750"/>
      <c r="B64" s="349" t="s">
        <v>1540</v>
      </c>
      <c r="C64" s="345">
        <v>3.0596220000000001</v>
      </c>
      <c r="D64" s="345"/>
      <c r="E64" s="345">
        <v>3.34884</v>
      </c>
      <c r="F64" s="345">
        <v>2.1310800000000003</v>
      </c>
      <c r="G64" s="345">
        <v>118.44238199999999</v>
      </c>
      <c r="H64" s="345">
        <v>106.554</v>
      </c>
      <c r="I64" s="359"/>
      <c r="J64" s="334"/>
      <c r="K64" s="334"/>
      <c r="L64" s="334"/>
      <c r="M64" s="339"/>
      <c r="N64" s="138"/>
    </row>
    <row r="65" spans="1:14" x14ac:dyDescent="0.2">
      <c r="A65" s="750"/>
      <c r="B65" s="349" t="s">
        <v>1541</v>
      </c>
      <c r="C65" s="345">
        <v>0</v>
      </c>
      <c r="D65" s="345"/>
      <c r="E65" s="345">
        <v>0</v>
      </c>
      <c r="F65" s="345">
        <v>0</v>
      </c>
      <c r="G65" s="345">
        <v>0</v>
      </c>
      <c r="H65" s="345">
        <v>0</v>
      </c>
      <c r="I65" s="359"/>
      <c r="J65" s="334"/>
      <c r="K65" s="334"/>
      <c r="L65" s="334"/>
      <c r="M65" s="339"/>
      <c r="N65" s="138"/>
    </row>
    <row r="66" spans="1:14" ht="22.5" x14ac:dyDescent="0.2">
      <c r="A66" s="750"/>
      <c r="B66" s="349" t="s">
        <v>1555</v>
      </c>
      <c r="C66" s="345">
        <v>59.482044999999999</v>
      </c>
      <c r="D66" s="345"/>
      <c r="E66" s="345">
        <v>479.44423</v>
      </c>
      <c r="F66" s="345">
        <v>36.406801000000002</v>
      </c>
      <c r="G66" s="345">
        <v>2000.5801200000003</v>
      </c>
      <c r="H66" s="345">
        <v>3826.5841649999998</v>
      </c>
      <c r="I66" s="362" t="s">
        <v>1629</v>
      </c>
      <c r="J66" s="334"/>
      <c r="K66" s="334"/>
      <c r="L66" s="334"/>
      <c r="M66" s="339"/>
      <c r="N66" s="138"/>
    </row>
    <row r="67" spans="1:14" x14ac:dyDescent="0.2">
      <c r="A67" s="750"/>
      <c r="B67" s="349" t="s">
        <v>1542</v>
      </c>
      <c r="C67" s="345">
        <v>0.40721000000000002</v>
      </c>
      <c r="D67" s="345"/>
      <c r="E67" s="345">
        <v>5.5991374999999994</v>
      </c>
      <c r="F67" s="345">
        <v>1.018025</v>
      </c>
      <c r="G67" s="345">
        <v>24.890711249999999</v>
      </c>
      <c r="H67" s="345">
        <v>28.504700000000003</v>
      </c>
      <c r="I67" s="359"/>
      <c r="J67" s="334"/>
      <c r="K67" s="334"/>
      <c r="L67" s="334"/>
      <c r="M67" s="339"/>
      <c r="N67" s="138"/>
    </row>
    <row r="68" spans="1:14" x14ac:dyDescent="0.2">
      <c r="A68" s="750"/>
      <c r="B68" s="349" t="s">
        <v>1543</v>
      </c>
      <c r="C68" s="345">
        <v>0.16345300000000001</v>
      </c>
      <c r="D68" s="345"/>
      <c r="E68" s="345">
        <v>19.614360000000001</v>
      </c>
      <c r="F68" s="345">
        <v>2.4517950000000002</v>
      </c>
      <c r="G68" s="345">
        <v>39.964258499999993</v>
      </c>
      <c r="H68" s="345">
        <v>24.517949999999999</v>
      </c>
      <c r="I68" s="359"/>
      <c r="J68" s="334"/>
      <c r="K68" s="334"/>
      <c r="L68" s="334"/>
      <c r="M68" s="339"/>
      <c r="N68" s="138"/>
    </row>
    <row r="69" spans="1:14" ht="24" x14ac:dyDescent="0.2">
      <c r="A69" s="750"/>
      <c r="B69" s="349" t="s">
        <v>1544</v>
      </c>
      <c r="C69" s="345">
        <v>8.3341843999999998E-3</v>
      </c>
      <c r="D69" s="345"/>
      <c r="E69" s="345"/>
      <c r="F69" s="345"/>
      <c r="G69" s="345"/>
      <c r="H69" s="345">
        <v>14846.984719411766</v>
      </c>
      <c r="I69" s="362" t="s">
        <v>1630</v>
      </c>
      <c r="J69" s="334"/>
      <c r="K69" s="334"/>
      <c r="L69" s="334"/>
      <c r="M69" s="339"/>
      <c r="N69" s="138"/>
    </row>
    <row r="70" spans="1:14" x14ac:dyDescent="0.2">
      <c r="A70" s="750"/>
      <c r="B70" s="349" t="s">
        <v>1545</v>
      </c>
      <c r="C70" s="345">
        <v>2955.1298327880249</v>
      </c>
      <c r="D70" s="345"/>
      <c r="E70" s="345"/>
      <c r="F70" s="345"/>
      <c r="G70" s="345"/>
      <c r="H70" s="345">
        <v>16713.807337499999</v>
      </c>
      <c r="I70" s="359"/>
      <c r="J70" s="334"/>
      <c r="K70" s="334"/>
      <c r="L70" s="334"/>
      <c r="M70" s="339"/>
      <c r="N70" s="138"/>
    </row>
    <row r="71" spans="1:14" ht="24" x14ac:dyDescent="0.2">
      <c r="A71" s="750"/>
      <c r="B71" s="349" t="s">
        <v>1546</v>
      </c>
      <c r="C71" s="345">
        <v>0</v>
      </c>
      <c r="D71" s="345"/>
      <c r="E71" s="345"/>
      <c r="F71" s="345"/>
      <c r="G71" s="345"/>
      <c r="H71" s="345">
        <v>3320.9198000000006</v>
      </c>
      <c r="I71" s="359"/>
      <c r="J71" s="334"/>
      <c r="K71" s="334"/>
      <c r="L71" s="334"/>
      <c r="M71" s="339"/>
      <c r="N71" s="138"/>
    </row>
    <row r="72" spans="1:14" ht="36" x14ac:dyDescent="0.2">
      <c r="A72" s="750"/>
      <c r="B72" s="349" t="s">
        <v>1547</v>
      </c>
      <c r="C72" s="345"/>
      <c r="D72" s="345"/>
      <c r="E72" s="345">
        <v>5410.8896400000003</v>
      </c>
      <c r="F72" s="345">
        <v>208.11113999999998</v>
      </c>
      <c r="G72" s="345"/>
      <c r="H72" s="345"/>
      <c r="I72" s="362" t="s">
        <v>1631</v>
      </c>
      <c r="J72" s="334"/>
      <c r="K72" s="334"/>
      <c r="L72" s="334"/>
      <c r="M72" s="339"/>
      <c r="N72" s="138"/>
    </row>
    <row r="73" spans="1:14" ht="23.25" thickBot="1" x14ac:dyDescent="0.25">
      <c r="A73" s="751"/>
      <c r="B73" s="350" t="s">
        <v>1548</v>
      </c>
      <c r="C73" s="346"/>
      <c r="D73" s="346"/>
      <c r="E73" s="346"/>
      <c r="F73" s="346"/>
      <c r="G73" s="346">
        <v>2982.9263399999995</v>
      </c>
      <c r="H73" s="346"/>
      <c r="I73" s="478" t="s">
        <v>1623</v>
      </c>
      <c r="J73" s="335"/>
      <c r="K73" s="335"/>
      <c r="L73" s="335"/>
      <c r="M73" s="340"/>
      <c r="N73" s="286"/>
    </row>
    <row r="74" spans="1:14" ht="24" x14ac:dyDescent="0.2">
      <c r="A74" s="746" t="s">
        <v>1066</v>
      </c>
      <c r="B74" s="353" t="s">
        <v>1549</v>
      </c>
      <c r="C74" s="345"/>
      <c r="D74" s="345"/>
      <c r="E74" s="345"/>
      <c r="F74" s="345"/>
      <c r="G74" s="345">
        <v>0.41107140000000003</v>
      </c>
      <c r="H74" s="345"/>
      <c r="I74" s="361"/>
      <c r="J74" s="333"/>
      <c r="K74" s="333"/>
      <c r="L74" s="333"/>
      <c r="M74" s="341"/>
      <c r="N74" s="128"/>
    </row>
    <row r="75" spans="1:14" ht="24" x14ac:dyDescent="0.2">
      <c r="A75" s="747"/>
      <c r="B75" s="354" t="s">
        <v>1550</v>
      </c>
      <c r="C75" s="345">
        <v>2.2167750000000002</v>
      </c>
      <c r="D75" s="345">
        <v>0.30363100000000004</v>
      </c>
      <c r="E75" s="651">
        <v>9.32389E-2</v>
      </c>
      <c r="F75" s="651">
        <v>9.32389E-2</v>
      </c>
      <c r="G75" s="345">
        <v>3.4930999999999997E-2</v>
      </c>
      <c r="H75" s="345"/>
      <c r="I75" s="359"/>
      <c r="J75" s="334"/>
      <c r="K75" s="334"/>
      <c r="L75" s="334"/>
      <c r="M75" s="339" t="s">
        <v>1651</v>
      </c>
      <c r="N75" s="138"/>
    </row>
    <row r="76" spans="1:14" ht="22.5" x14ac:dyDescent="0.2">
      <c r="A76" s="747"/>
      <c r="B76" s="354" t="s">
        <v>1551</v>
      </c>
      <c r="C76" s="345"/>
      <c r="D76" s="345"/>
      <c r="E76" s="345"/>
      <c r="F76" s="345"/>
      <c r="G76" s="345">
        <v>4631.865600000001</v>
      </c>
      <c r="H76" s="345"/>
      <c r="I76" s="362" t="s">
        <v>1629</v>
      </c>
      <c r="J76" s="334"/>
      <c r="K76" s="334"/>
      <c r="L76" s="334"/>
      <c r="M76" s="339" t="s">
        <v>1587</v>
      </c>
      <c r="N76" s="138"/>
    </row>
    <row r="77" spans="1:14" x14ac:dyDescent="0.2">
      <c r="A77" s="752"/>
      <c r="B77" s="354" t="s">
        <v>1552</v>
      </c>
      <c r="C77" s="345"/>
      <c r="D77" s="345"/>
      <c r="E77" s="345"/>
      <c r="F77" s="345"/>
      <c r="G77" s="345">
        <v>2.1749999999999998</v>
      </c>
      <c r="H77" s="345"/>
      <c r="I77" s="359"/>
      <c r="J77" s="334"/>
      <c r="K77" s="334"/>
      <c r="L77" s="334"/>
      <c r="M77" s="339"/>
      <c r="N77" s="138"/>
    </row>
    <row r="78" spans="1:14" x14ac:dyDescent="0.2">
      <c r="B78" s="282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4"/>
      <c r="N78" s="283"/>
    </row>
    <row r="79" spans="1:14" x14ac:dyDescent="0.2">
      <c r="B79" s="282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4"/>
      <c r="N79" s="283"/>
    </row>
    <row r="80" spans="1:14" x14ac:dyDescent="0.2">
      <c r="B80" s="282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4"/>
      <c r="N80" s="283"/>
    </row>
    <row r="81" spans="2:14" x14ac:dyDescent="0.2">
      <c r="B81" s="282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4"/>
      <c r="N81" s="283"/>
    </row>
    <row r="82" spans="2:14" x14ac:dyDescent="0.2">
      <c r="B82" s="282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4"/>
      <c r="N82" s="283"/>
    </row>
    <row r="83" spans="2:14" x14ac:dyDescent="0.2">
      <c r="B83" s="282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4"/>
      <c r="N83" s="283"/>
    </row>
    <row r="84" spans="2:14" x14ac:dyDescent="0.2">
      <c r="B84" s="282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4"/>
      <c r="N84" s="283"/>
    </row>
    <row r="85" spans="2:14" x14ac:dyDescent="0.2">
      <c r="B85" s="282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4"/>
      <c r="N85" s="283"/>
    </row>
    <row r="86" spans="2:14" x14ac:dyDescent="0.2">
      <c r="B86" s="282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4"/>
      <c r="N86" s="283"/>
    </row>
    <row r="87" spans="2:14" x14ac:dyDescent="0.2">
      <c r="B87" s="282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4"/>
      <c r="N87" s="283"/>
    </row>
    <row r="88" spans="2:14" x14ac:dyDescent="0.2">
      <c r="B88" s="282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4"/>
      <c r="N88" s="283"/>
    </row>
    <row r="89" spans="2:14" x14ac:dyDescent="0.2">
      <c r="B89" s="282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4"/>
      <c r="N89" s="283"/>
    </row>
    <row r="90" spans="2:14" x14ac:dyDescent="0.2">
      <c r="B90" s="282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4"/>
      <c r="N90" s="283"/>
    </row>
    <row r="91" spans="2:14" x14ac:dyDescent="0.2">
      <c r="B91" s="282"/>
      <c r="C91" s="283"/>
      <c r="D91" s="283"/>
      <c r="E91" s="283"/>
      <c r="F91" s="283"/>
      <c r="G91" s="283"/>
      <c r="H91" s="283"/>
      <c r="I91" s="283"/>
      <c r="J91" s="283"/>
      <c r="K91" s="283"/>
      <c r="L91" s="283"/>
      <c r="M91" s="284"/>
      <c r="N91" s="283"/>
    </row>
    <row r="92" spans="2:14" x14ac:dyDescent="0.2">
      <c r="B92" s="282"/>
      <c r="C92" s="283"/>
      <c r="D92" s="283"/>
      <c r="E92" s="283"/>
      <c r="F92" s="283"/>
      <c r="G92" s="283"/>
      <c r="H92" s="283"/>
      <c r="I92" s="283"/>
      <c r="J92" s="283"/>
      <c r="K92" s="283"/>
      <c r="L92" s="283"/>
      <c r="M92" s="284"/>
      <c r="N92" s="283"/>
    </row>
    <row r="93" spans="2:14" x14ac:dyDescent="0.2">
      <c r="B93" s="282"/>
      <c r="C93" s="283"/>
      <c r="D93" s="283"/>
      <c r="E93" s="283"/>
      <c r="F93" s="283"/>
      <c r="G93" s="283"/>
      <c r="H93" s="283"/>
      <c r="I93" s="283"/>
      <c r="J93" s="283"/>
      <c r="K93" s="283"/>
      <c r="L93" s="283"/>
      <c r="M93" s="284"/>
      <c r="N93" s="283"/>
    </row>
    <row r="94" spans="2:14" x14ac:dyDescent="0.2">
      <c r="B94" s="282"/>
      <c r="C94" s="283"/>
      <c r="D94" s="283"/>
      <c r="E94" s="283"/>
      <c r="F94" s="283"/>
      <c r="G94" s="283"/>
      <c r="H94" s="283"/>
      <c r="I94" s="283"/>
      <c r="J94" s="283"/>
      <c r="K94" s="283"/>
      <c r="L94" s="283"/>
      <c r="M94" s="284"/>
      <c r="N94" s="283"/>
    </row>
    <row r="95" spans="2:14" x14ac:dyDescent="0.2">
      <c r="B95" s="282"/>
      <c r="C95" s="283"/>
      <c r="D95" s="283"/>
      <c r="E95" s="283"/>
      <c r="F95" s="283"/>
      <c r="G95" s="283"/>
      <c r="H95" s="283"/>
      <c r="I95" s="283"/>
      <c r="J95" s="283"/>
      <c r="K95" s="283"/>
      <c r="L95" s="283"/>
      <c r="M95" s="284"/>
      <c r="N95" s="283"/>
    </row>
    <row r="96" spans="2:14" x14ac:dyDescent="0.2">
      <c r="B96" s="282"/>
      <c r="C96" s="283"/>
      <c r="D96" s="283"/>
      <c r="E96" s="283"/>
      <c r="F96" s="283"/>
      <c r="G96" s="283"/>
      <c r="H96" s="283"/>
      <c r="I96" s="283"/>
      <c r="J96" s="283"/>
      <c r="K96" s="283"/>
      <c r="L96" s="283"/>
      <c r="M96" s="284"/>
      <c r="N96" s="283"/>
    </row>
    <row r="97" spans="2:14" x14ac:dyDescent="0.2">
      <c r="B97" s="282"/>
      <c r="C97" s="283"/>
      <c r="D97" s="283"/>
      <c r="E97" s="283"/>
      <c r="F97" s="283"/>
      <c r="G97" s="283"/>
      <c r="H97" s="283"/>
      <c r="I97" s="283"/>
      <c r="J97" s="283"/>
      <c r="K97" s="283"/>
      <c r="L97" s="283"/>
      <c r="M97" s="284"/>
      <c r="N97" s="283"/>
    </row>
    <row r="98" spans="2:14" x14ac:dyDescent="0.2">
      <c r="B98" s="282"/>
      <c r="C98" s="283"/>
      <c r="D98" s="283"/>
      <c r="E98" s="283"/>
      <c r="F98" s="283"/>
      <c r="G98" s="283"/>
      <c r="H98" s="283"/>
      <c r="I98" s="283"/>
      <c r="J98" s="283"/>
      <c r="K98" s="283"/>
      <c r="L98" s="283"/>
      <c r="M98" s="284"/>
      <c r="N98" s="283"/>
    </row>
    <row r="99" spans="2:14" x14ac:dyDescent="0.2">
      <c r="B99" s="282"/>
      <c r="C99" s="283"/>
      <c r="D99" s="283"/>
      <c r="E99" s="283"/>
      <c r="F99" s="283"/>
      <c r="G99" s="283"/>
      <c r="H99" s="283"/>
      <c r="I99" s="283"/>
      <c r="J99" s="283"/>
      <c r="K99" s="283"/>
      <c r="L99" s="283"/>
      <c r="M99" s="284"/>
      <c r="N99" s="283"/>
    </row>
    <row r="100" spans="2:14" x14ac:dyDescent="0.2">
      <c r="B100" s="282"/>
      <c r="C100" s="283"/>
      <c r="D100" s="283"/>
      <c r="E100" s="283"/>
      <c r="F100" s="283"/>
      <c r="G100" s="283"/>
      <c r="H100" s="283"/>
      <c r="I100" s="283"/>
      <c r="J100" s="283"/>
      <c r="K100" s="283"/>
      <c r="L100" s="283"/>
      <c r="M100" s="284"/>
      <c r="N100" s="283"/>
    </row>
    <row r="101" spans="2:14" x14ac:dyDescent="0.2">
      <c r="B101" s="282"/>
      <c r="C101" s="283"/>
      <c r="D101" s="283"/>
      <c r="E101" s="283"/>
      <c r="F101" s="283"/>
      <c r="G101" s="283"/>
      <c r="H101" s="283"/>
      <c r="I101" s="283"/>
      <c r="J101" s="283"/>
      <c r="K101" s="283"/>
      <c r="L101" s="283"/>
      <c r="M101" s="284"/>
      <c r="N101" s="283"/>
    </row>
    <row r="102" spans="2:14" x14ac:dyDescent="0.2">
      <c r="B102" s="282"/>
      <c r="C102" s="283"/>
      <c r="D102" s="283"/>
      <c r="E102" s="283"/>
      <c r="F102" s="283"/>
      <c r="G102" s="283"/>
      <c r="H102" s="283"/>
      <c r="I102" s="283"/>
      <c r="J102" s="283"/>
      <c r="K102" s="283"/>
      <c r="L102" s="283"/>
      <c r="M102" s="284"/>
      <c r="N102" s="283"/>
    </row>
    <row r="103" spans="2:14" x14ac:dyDescent="0.2">
      <c r="B103" s="282"/>
      <c r="C103" s="283"/>
      <c r="D103" s="283"/>
      <c r="E103" s="283"/>
      <c r="F103" s="283"/>
      <c r="G103" s="283"/>
      <c r="H103" s="283"/>
      <c r="I103" s="283"/>
      <c r="J103" s="283"/>
      <c r="K103" s="283"/>
      <c r="L103" s="283"/>
      <c r="M103" s="284"/>
      <c r="N103" s="283"/>
    </row>
    <row r="104" spans="2:14" x14ac:dyDescent="0.2">
      <c r="B104" s="282"/>
      <c r="C104" s="283"/>
      <c r="D104" s="283"/>
      <c r="E104" s="283"/>
      <c r="F104" s="283"/>
      <c r="G104" s="283"/>
      <c r="H104" s="283"/>
      <c r="I104" s="283"/>
      <c r="J104" s="283"/>
      <c r="K104" s="283"/>
      <c r="L104" s="283"/>
      <c r="M104" s="284"/>
      <c r="N104" s="283"/>
    </row>
    <row r="105" spans="2:14" x14ac:dyDescent="0.2">
      <c r="B105" s="282"/>
      <c r="C105" s="283"/>
      <c r="D105" s="283"/>
      <c r="E105" s="283"/>
      <c r="F105" s="283"/>
      <c r="G105" s="283"/>
      <c r="H105" s="283"/>
      <c r="I105" s="283"/>
      <c r="J105" s="283"/>
      <c r="K105" s="283"/>
      <c r="L105" s="283"/>
      <c r="M105" s="284"/>
      <c r="N105" s="283"/>
    </row>
    <row r="106" spans="2:14" x14ac:dyDescent="0.2">
      <c r="B106" s="282"/>
      <c r="C106" s="283"/>
      <c r="D106" s="283"/>
      <c r="E106" s="283"/>
      <c r="F106" s="283"/>
      <c r="G106" s="283"/>
      <c r="H106" s="283"/>
      <c r="I106" s="283"/>
      <c r="J106" s="283"/>
      <c r="K106" s="283"/>
      <c r="L106" s="283"/>
      <c r="M106" s="284"/>
      <c r="N106" s="283"/>
    </row>
    <row r="107" spans="2:14" x14ac:dyDescent="0.2">
      <c r="B107" s="282"/>
      <c r="C107" s="283"/>
      <c r="D107" s="283"/>
      <c r="E107" s="283"/>
      <c r="F107" s="283"/>
      <c r="G107" s="283"/>
      <c r="H107" s="283"/>
      <c r="I107" s="283"/>
      <c r="J107" s="283"/>
      <c r="K107" s="283"/>
      <c r="L107" s="283"/>
      <c r="M107" s="284"/>
      <c r="N107" s="283"/>
    </row>
    <row r="108" spans="2:14" x14ac:dyDescent="0.2">
      <c r="B108" s="282"/>
      <c r="C108" s="283"/>
      <c r="D108" s="283"/>
      <c r="E108" s="283"/>
      <c r="F108" s="283"/>
      <c r="G108" s="283"/>
      <c r="H108" s="283"/>
      <c r="I108" s="283"/>
      <c r="J108" s="283"/>
      <c r="K108" s="283"/>
      <c r="L108" s="283"/>
      <c r="M108" s="284"/>
      <c r="N108" s="283"/>
    </row>
    <row r="109" spans="2:14" x14ac:dyDescent="0.2">
      <c r="B109" s="282"/>
      <c r="C109" s="283"/>
      <c r="D109" s="283"/>
      <c r="E109" s="283"/>
      <c r="F109" s="283"/>
      <c r="G109" s="283"/>
      <c r="H109" s="283"/>
      <c r="I109" s="283"/>
      <c r="J109" s="283"/>
      <c r="K109" s="283"/>
      <c r="L109" s="283"/>
      <c r="M109" s="284"/>
      <c r="N109" s="283"/>
    </row>
    <row r="110" spans="2:14" x14ac:dyDescent="0.2">
      <c r="B110" s="282"/>
      <c r="C110" s="283"/>
      <c r="D110" s="283"/>
      <c r="E110" s="283"/>
      <c r="F110" s="283"/>
      <c r="G110" s="283"/>
      <c r="H110" s="283"/>
      <c r="I110" s="283"/>
      <c r="J110" s="283"/>
      <c r="K110" s="283"/>
      <c r="L110" s="283"/>
      <c r="M110" s="284"/>
      <c r="N110" s="283"/>
    </row>
    <row r="111" spans="2:14" x14ac:dyDescent="0.2">
      <c r="B111" s="282"/>
      <c r="C111" s="283"/>
      <c r="D111" s="283"/>
      <c r="E111" s="283"/>
      <c r="F111" s="283"/>
      <c r="G111" s="283"/>
      <c r="H111" s="283"/>
      <c r="I111" s="283"/>
      <c r="J111" s="283"/>
      <c r="K111" s="283"/>
      <c r="L111" s="283"/>
      <c r="M111" s="284"/>
      <c r="N111" s="283"/>
    </row>
    <row r="112" spans="2:14" x14ac:dyDescent="0.2">
      <c r="B112" s="282"/>
      <c r="C112" s="283"/>
      <c r="D112" s="283"/>
      <c r="E112" s="283"/>
      <c r="F112" s="283"/>
      <c r="G112" s="283"/>
      <c r="H112" s="283"/>
      <c r="I112" s="283"/>
      <c r="J112" s="283"/>
      <c r="K112" s="283"/>
      <c r="L112" s="283"/>
      <c r="M112" s="284"/>
      <c r="N112" s="283"/>
    </row>
    <row r="113" spans="2:14" x14ac:dyDescent="0.2">
      <c r="B113" s="282"/>
      <c r="C113" s="283"/>
      <c r="D113" s="283"/>
      <c r="E113" s="283"/>
      <c r="F113" s="283"/>
      <c r="G113" s="283"/>
      <c r="H113" s="283"/>
      <c r="I113" s="283"/>
      <c r="J113" s="283"/>
      <c r="K113" s="283"/>
      <c r="L113" s="283"/>
      <c r="M113" s="284"/>
      <c r="N113" s="283"/>
    </row>
    <row r="114" spans="2:14" x14ac:dyDescent="0.2">
      <c r="B114" s="282"/>
      <c r="C114" s="283"/>
      <c r="D114" s="283"/>
      <c r="E114" s="283"/>
      <c r="F114" s="283"/>
      <c r="G114" s="283"/>
      <c r="H114" s="283"/>
      <c r="I114" s="283"/>
      <c r="J114" s="283"/>
      <c r="K114" s="283"/>
      <c r="L114" s="283"/>
      <c r="M114" s="284"/>
      <c r="N114" s="283"/>
    </row>
    <row r="115" spans="2:14" x14ac:dyDescent="0.2">
      <c r="B115" s="282"/>
      <c r="C115" s="283"/>
      <c r="D115" s="283"/>
      <c r="E115" s="283"/>
      <c r="F115" s="283"/>
      <c r="G115" s="283"/>
      <c r="H115" s="283"/>
      <c r="I115" s="283"/>
      <c r="J115" s="283"/>
      <c r="K115" s="283"/>
      <c r="L115" s="283"/>
      <c r="M115" s="284"/>
      <c r="N115" s="283"/>
    </row>
    <row r="116" spans="2:14" x14ac:dyDescent="0.2">
      <c r="B116" s="282"/>
      <c r="C116" s="283"/>
      <c r="D116" s="283"/>
      <c r="E116" s="283"/>
      <c r="F116" s="283"/>
      <c r="G116" s="283"/>
      <c r="H116" s="283"/>
      <c r="I116" s="283"/>
      <c r="J116" s="283"/>
      <c r="K116" s="283"/>
      <c r="L116" s="283"/>
      <c r="M116" s="284"/>
      <c r="N116" s="283"/>
    </row>
    <row r="117" spans="2:14" x14ac:dyDescent="0.2">
      <c r="B117" s="282"/>
      <c r="C117" s="283"/>
      <c r="D117" s="283"/>
      <c r="E117" s="283"/>
      <c r="F117" s="283"/>
      <c r="G117" s="283"/>
      <c r="H117" s="283"/>
      <c r="I117" s="283"/>
      <c r="J117" s="283"/>
      <c r="K117" s="283"/>
      <c r="L117" s="283"/>
      <c r="M117" s="284"/>
      <c r="N117" s="283"/>
    </row>
    <row r="118" spans="2:14" x14ac:dyDescent="0.2">
      <c r="B118" s="282"/>
      <c r="C118" s="283"/>
      <c r="D118" s="283"/>
      <c r="E118" s="283"/>
      <c r="F118" s="283"/>
      <c r="G118" s="283"/>
      <c r="H118" s="283"/>
      <c r="I118" s="283"/>
      <c r="J118" s="283"/>
      <c r="K118" s="283"/>
      <c r="L118" s="283"/>
      <c r="M118" s="284"/>
      <c r="N118" s="283"/>
    </row>
    <row r="119" spans="2:14" x14ac:dyDescent="0.2">
      <c r="B119" s="282"/>
      <c r="C119" s="283"/>
      <c r="D119" s="283"/>
      <c r="E119" s="283"/>
      <c r="F119" s="283"/>
      <c r="G119" s="283"/>
      <c r="H119" s="283"/>
      <c r="I119" s="283"/>
      <c r="J119" s="283"/>
      <c r="K119" s="283"/>
      <c r="L119" s="283"/>
      <c r="M119" s="284"/>
      <c r="N119" s="283"/>
    </row>
    <row r="120" spans="2:14" x14ac:dyDescent="0.2">
      <c r="B120" s="282"/>
      <c r="C120" s="283"/>
      <c r="D120" s="283"/>
      <c r="E120" s="283"/>
      <c r="F120" s="283"/>
      <c r="G120" s="283"/>
      <c r="H120" s="283"/>
      <c r="I120" s="283"/>
      <c r="J120" s="283"/>
      <c r="K120" s="283"/>
      <c r="L120" s="283"/>
      <c r="M120" s="284"/>
      <c r="N120" s="283"/>
    </row>
    <row r="121" spans="2:14" x14ac:dyDescent="0.2">
      <c r="B121" s="282"/>
      <c r="C121" s="283"/>
      <c r="D121" s="283"/>
      <c r="E121" s="283"/>
      <c r="F121" s="283"/>
      <c r="G121" s="283"/>
      <c r="H121" s="283"/>
      <c r="I121" s="283"/>
      <c r="J121" s="283"/>
      <c r="K121" s="283"/>
      <c r="L121" s="283"/>
      <c r="M121" s="284"/>
      <c r="N121" s="283"/>
    </row>
    <row r="122" spans="2:14" x14ac:dyDescent="0.2">
      <c r="B122" s="282"/>
      <c r="C122" s="283"/>
      <c r="D122" s="283"/>
      <c r="E122" s="283"/>
      <c r="F122" s="283"/>
      <c r="G122" s="283"/>
      <c r="H122" s="283"/>
      <c r="I122" s="283"/>
      <c r="J122" s="283"/>
      <c r="K122" s="283"/>
      <c r="L122" s="283"/>
      <c r="M122" s="284"/>
      <c r="N122" s="283"/>
    </row>
    <row r="123" spans="2:14" x14ac:dyDescent="0.2">
      <c r="B123" s="282"/>
      <c r="C123" s="283"/>
      <c r="D123" s="283"/>
      <c r="E123" s="283"/>
      <c r="F123" s="283"/>
      <c r="G123" s="283"/>
      <c r="H123" s="283"/>
      <c r="I123" s="283"/>
      <c r="J123" s="283"/>
      <c r="K123" s="283"/>
      <c r="L123" s="283"/>
      <c r="M123" s="284"/>
      <c r="N123" s="283"/>
    </row>
    <row r="124" spans="2:14" x14ac:dyDescent="0.2">
      <c r="B124" s="282"/>
      <c r="C124" s="283"/>
      <c r="D124" s="283"/>
      <c r="E124" s="283"/>
      <c r="F124" s="283"/>
      <c r="G124" s="283"/>
      <c r="H124" s="283"/>
      <c r="I124" s="283"/>
      <c r="J124" s="283"/>
      <c r="K124" s="283"/>
      <c r="L124" s="283"/>
      <c r="M124" s="284"/>
      <c r="N124" s="283"/>
    </row>
    <row r="125" spans="2:14" x14ac:dyDescent="0.2">
      <c r="B125" s="282"/>
      <c r="C125" s="283"/>
      <c r="D125" s="283"/>
      <c r="E125" s="283"/>
      <c r="F125" s="283"/>
      <c r="G125" s="283"/>
      <c r="H125" s="283"/>
      <c r="I125" s="283"/>
      <c r="J125" s="283"/>
      <c r="K125" s="283"/>
      <c r="L125" s="283"/>
      <c r="M125" s="284"/>
      <c r="N125" s="283"/>
    </row>
    <row r="126" spans="2:14" x14ac:dyDescent="0.2">
      <c r="B126" s="282"/>
      <c r="C126" s="283"/>
      <c r="D126" s="283"/>
      <c r="E126" s="283"/>
      <c r="F126" s="283"/>
      <c r="G126" s="283"/>
      <c r="H126" s="283"/>
      <c r="I126" s="283"/>
      <c r="J126" s="283"/>
      <c r="K126" s="283"/>
      <c r="L126" s="283"/>
      <c r="M126" s="284"/>
      <c r="N126" s="283"/>
    </row>
    <row r="127" spans="2:14" x14ac:dyDescent="0.2">
      <c r="B127" s="282"/>
      <c r="C127" s="283"/>
      <c r="D127" s="283"/>
      <c r="E127" s="283"/>
      <c r="F127" s="283"/>
      <c r="G127" s="283"/>
      <c r="H127" s="283"/>
      <c r="I127" s="283"/>
      <c r="J127" s="283"/>
      <c r="K127" s="283"/>
      <c r="L127" s="283"/>
      <c r="M127" s="284"/>
      <c r="N127" s="283"/>
    </row>
    <row r="128" spans="2:14" x14ac:dyDescent="0.2">
      <c r="B128" s="282"/>
      <c r="M128" s="285"/>
    </row>
  </sheetData>
  <mergeCells count="13">
    <mergeCell ref="I2:I3"/>
    <mergeCell ref="J2:N2"/>
    <mergeCell ref="A30:A58"/>
    <mergeCell ref="A59:A73"/>
    <mergeCell ref="A74:A77"/>
    <mergeCell ref="M34:M35"/>
    <mergeCell ref="A14:A25"/>
    <mergeCell ref="A26:A29"/>
    <mergeCell ref="C2:H2"/>
    <mergeCell ref="A7:A13"/>
    <mergeCell ref="A4:A6"/>
    <mergeCell ref="A2:A3"/>
    <mergeCell ref="B2:B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78"/>
  <sheetViews>
    <sheetView zoomScale="80" zoomScaleNormal="80" workbookViewId="0">
      <pane xSplit="3" ySplit="8" topLeftCell="F60" activePane="bottomRight" state="frozen"/>
      <selection pane="topRight" activeCell="D1" sqref="D1"/>
      <selection pane="bottomLeft" activeCell="A9" sqref="A9"/>
      <selection pane="bottomRight" activeCell="P33" sqref="P33:S33"/>
    </sheetView>
  </sheetViews>
  <sheetFormatPr defaultColWidth="11.42578125" defaultRowHeight="12.75" x14ac:dyDescent="0.2"/>
  <cols>
    <col min="1" max="1" width="10.42578125" style="34" customWidth="1"/>
    <col min="2" max="2" width="23.28515625" style="34" customWidth="1"/>
    <col min="3" max="3" width="24.7109375" style="34" customWidth="1"/>
    <col min="4" max="4" width="19.140625" style="34" customWidth="1"/>
    <col min="5" max="5" width="15.85546875" style="65" customWidth="1"/>
    <col min="6" max="6" width="42.5703125" style="65" customWidth="1"/>
    <col min="7" max="7" width="16.7109375" style="65" customWidth="1"/>
    <col min="8" max="8" width="12.42578125" style="71" customWidth="1"/>
    <col min="9" max="10" width="11.5703125" style="34" bestFit="1" customWidth="1"/>
    <col min="11" max="11" width="20" style="34" customWidth="1"/>
    <col min="12" max="12" width="20.28515625" style="34" bestFit="1" customWidth="1"/>
    <col min="13" max="13" width="40.7109375" style="34" customWidth="1"/>
    <col min="14" max="14" width="16.42578125" style="34" customWidth="1"/>
    <col min="15" max="15" width="11" style="34" bestFit="1" customWidth="1"/>
    <col min="16" max="16" width="30.5703125" style="34" bestFit="1" customWidth="1"/>
    <col min="17" max="17" width="12.85546875" style="34" bestFit="1" customWidth="1"/>
    <col min="18" max="18" width="11.42578125" style="34" customWidth="1"/>
    <col min="19" max="19" width="16.28515625" style="34" customWidth="1"/>
    <col min="20" max="22" width="11.5703125" style="34" bestFit="1" customWidth="1"/>
    <col min="23" max="23" width="11.42578125" style="34"/>
    <col min="24" max="24" width="14" style="34" bestFit="1" customWidth="1"/>
    <col min="25" max="26" width="11.5703125" style="34" bestFit="1" customWidth="1"/>
    <col min="27" max="27" width="11.42578125" style="34"/>
    <col min="28" max="28" width="13" style="34" bestFit="1" customWidth="1"/>
    <col min="29" max="30" width="11.5703125" style="34" bestFit="1" customWidth="1"/>
    <col min="31" max="31" width="11.42578125" style="34"/>
    <col min="32" max="32" width="11.5703125" style="34" bestFit="1" customWidth="1"/>
    <col min="33" max="16384" width="11.42578125" style="34"/>
  </cols>
  <sheetData>
    <row r="1" spans="1:19" ht="16.5" thickBot="1" x14ac:dyDescent="0.25">
      <c r="A1" s="52" t="s">
        <v>27</v>
      </c>
      <c r="B1" s="75" t="s">
        <v>1059</v>
      </c>
      <c r="C1" s="53"/>
      <c r="D1" s="53"/>
      <c r="E1" s="53"/>
      <c r="F1" s="53"/>
      <c r="G1" s="53"/>
    </row>
    <row r="2" spans="1:19" x14ac:dyDescent="0.2">
      <c r="D2" s="35"/>
      <c r="E2" s="364"/>
      <c r="F2" s="364"/>
      <c r="G2" s="364"/>
    </row>
    <row r="3" spans="1:19" x14ac:dyDescent="0.2">
      <c r="A3" s="43" t="s">
        <v>28</v>
      </c>
      <c r="B3" s="43"/>
      <c r="C3" s="43"/>
      <c r="D3" s="43"/>
      <c r="E3" s="64"/>
      <c r="F3" s="64"/>
      <c r="G3" s="64"/>
    </row>
    <row r="4" spans="1:19" x14ac:dyDescent="0.2">
      <c r="A4" s="34" t="s">
        <v>1070</v>
      </c>
    </row>
    <row r="5" spans="1:19" x14ac:dyDescent="0.2">
      <c r="A5" s="60" t="s">
        <v>1285</v>
      </c>
      <c r="B5" s="42"/>
      <c r="C5" s="42"/>
      <c r="D5" s="42"/>
      <c r="E5" s="66"/>
      <c r="F5" s="66"/>
      <c r="G5" s="66"/>
    </row>
    <row r="6" spans="1:19" ht="12" customHeight="1" thickBot="1" x14ac:dyDescent="0.25">
      <c r="A6" s="60"/>
      <c r="B6" s="42"/>
      <c r="C6" s="42"/>
      <c r="D6" s="42"/>
      <c r="E6" s="66"/>
      <c r="F6" s="66"/>
      <c r="G6" s="66"/>
    </row>
    <row r="7" spans="1:19" x14ac:dyDescent="0.2">
      <c r="A7" s="813" t="s">
        <v>37</v>
      </c>
      <c r="B7" s="815" t="s">
        <v>38</v>
      </c>
      <c r="C7" s="817" t="s">
        <v>1049</v>
      </c>
      <c r="D7" s="790" t="s">
        <v>1050</v>
      </c>
      <c r="E7" s="791"/>
      <c r="F7" s="791"/>
      <c r="G7" s="791"/>
      <c r="H7" s="791"/>
      <c r="I7" s="792"/>
      <c r="J7" s="790" t="s">
        <v>1055</v>
      </c>
      <c r="K7" s="791"/>
      <c r="L7" s="792"/>
      <c r="M7" s="793" t="s">
        <v>1162</v>
      </c>
      <c r="N7" s="790" t="s">
        <v>29</v>
      </c>
      <c r="O7" s="791"/>
      <c r="P7" s="791"/>
      <c r="Q7" s="791"/>
      <c r="R7" s="791"/>
      <c r="S7" s="792"/>
    </row>
    <row r="8" spans="1:19" ht="13.5" thickBot="1" x14ac:dyDescent="0.25">
      <c r="A8" s="814"/>
      <c r="B8" s="816"/>
      <c r="C8" s="818"/>
      <c r="D8" s="102" t="s">
        <v>4</v>
      </c>
      <c r="E8" s="55" t="s">
        <v>3</v>
      </c>
      <c r="F8" s="57" t="s">
        <v>1023</v>
      </c>
      <c r="G8" s="57" t="s">
        <v>1079</v>
      </c>
      <c r="H8" s="55" t="s">
        <v>18</v>
      </c>
      <c r="I8" s="56" t="s">
        <v>21</v>
      </c>
      <c r="J8" s="102" t="s">
        <v>1053</v>
      </c>
      <c r="K8" s="55" t="s">
        <v>1054</v>
      </c>
      <c r="L8" s="56" t="s">
        <v>1056</v>
      </c>
      <c r="M8" s="794"/>
      <c r="N8" s="102" t="s">
        <v>30</v>
      </c>
      <c r="O8" s="57" t="s">
        <v>31</v>
      </c>
      <c r="P8" s="55" t="s">
        <v>1012</v>
      </c>
      <c r="Q8" s="55" t="s">
        <v>1013</v>
      </c>
      <c r="R8" s="62" t="s">
        <v>1014</v>
      </c>
      <c r="S8" s="56" t="s">
        <v>29</v>
      </c>
    </row>
    <row r="9" spans="1:19" s="35" customFormat="1" ht="13.5" customHeight="1" thickTop="1" x14ac:dyDescent="0.2">
      <c r="A9" s="810" t="s">
        <v>1020</v>
      </c>
      <c r="B9" s="809" t="s">
        <v>1021</v>
      </c>
      <c r="C9" s="797" t="s">
        <v>1051</v>
      </c>
      <c r="D9" s="510">
        <v>11.579000000000001</v>
      </c>
      <c r="E9" s="511">
        <v>0.66734548230975832</v>
      </c>
      <c r="F9" s="511">
        <v>8.1700000000000009E-2</v>
      </c>
      <c r="G9" s="512">
        <v>3.5478963992646925E-2</v>
      </c>
      <c r="H9" s="511">
        <v>8.587940810416754E-2</v>
      </c>
      <c r="I9" s="511"/>
      <c r="J9" s="309"/>
      <c r="K9" s="96"/>
      <c r="L9" s="98"/>
      <c r="M9" s="103" t="s">
        <v>127</v>
      </c>
      <c r="N9" s="309">
        <v>44.779150000000001</v>
      </c>
      <c r="O9" s="99">
        <v>20.415209999999998</v>
      </c>
      <c r="P9" s="173" t="s">
        <v>39</v>
      </c>
      <c r="Q9" s="174" t="s">
        <v>40</v>
      </c>
      <c r="R9" s="173" t="s">
        <v>90</v>
      </c>
      <c r="S9" s="175" t="s">
        <v>124</v>
      </c>
    </row>
    <row r="10" spans="1:19" s="35" customFormat="1" x14ac:dyDescent="0.2">
      <c r="A10" s="811"/>
      <c r="B10" s="758"/>
      <c r="C10" s="798"/>
      <c r="D10" s="513">
        <v>72.516999999999996</v>
      </c>
      <c r="E10" s="512">
        <v>4.1749999999999998</v>
      </c>
      <c r="F10" s="512">
        <v>0.90100000000000002</v>
      </c>
      <c r="G10" s="512">
        <v>0.39126739972307067</v>
      </c>
      <c r="H10" s="512">
        <v>0.5378458448475617</v>
      </c>
      <c r="I10" s="514"/>
      <c r="J10" s="309"/>
      <c r="K10" s="96"/>
      <c r="L10" s="98"/>
      <c r="M10" s="103" t="s">
        <v>130</v>
      </c>
      <c r="N10" s="309">
        <v>44.736080000000001</v>
      </c>
      <c r="O10" s="99">
        <v>20.415690000000001</v>
      </c>
      <c r="P10" s="174" t="s">
        <v>39</v>
      </c>
      <c r="Q10" s="174" t="s">
        <v>40</v>
      </c>
      <c r="R10" s="176" t="s">
        <v>90</v>
      </c>
      <c r="S10" s="175" t="s">
        <v>124</v>
      </c>
    </row>
    <row r="11" spans="1:19" s="35" customFormat="1" x14ac:dyDescent="0.2">
      <c r="A11" s="811"/>
      <c r="B11" s="758"/>
      <c r="C11" s="798"/>
      <c r="D11" s="513">
        <v>284.53129999999999</v>
      </c>
      <c r="E11" s="512">
        <v>36.225099999999998</v>
      </c>
      <c r="F11" s="512">
        <v>3.0150000000000001</v>
      </c>
      <c r="G11" s="512">
        <v>1.3092910212708748</v>
      </c>
      <c r="H11" s="512">
        <v>2.110318648511039</v>
      </c>
      <c r="I11" s="514"/>
      <c r="J11" s="309"/>
      <c r="K11" s="96"/>
      <c r="L11" s="98"/>
      <c r="M11" s="103" t="s">
        <v>134</v>
      </c>
      <c r="N11" s="309">
        <v>44.801200000000001</v>
      </c>
      <c r="O11" s="99">
        <v>20.420200000000001</v>
      </c>
      <c r="P11" s="174" t="s">
        <v>39</v>
      </c>
      <c r="Q11" s="174" t="s">
        <v>40</v>
      </c>
      <c r="R11" s="176" t="s">
        <v>131</v>
      </c>
      <c r="S11" s="175" t="s">
        <v>132</v>
      </c>
    </row>
    <row r="12" spans="1:19" s="35" customFormat="1" x14ac:dyDescent="0.2">
      <c r="A12" s="811"/>
      <c r="B12" s="758"/>
      <c r="C12" s="798"/>
      <c r="D12" s="513">
        <v>27.452999999999999</v>
      </c>
      <c r="E12" s="512">
        <v>1.1820150804478589</v>
      </c>
      <c r="F12" s="512">
        <v>0.16700000000000001</v>
      </c>
      <c r="G12" s="512">
        <v>7.2521260548005326E-2</v>
      </c>
      <c r="H12" s="512">
        <v>0.20361407640415505</v>
      </c>
      <c r="I12" s="514"/>
      <c r="J12" s="309"/>
      <c r="K12" s="96"/>
      <c r="L12" s="98"/>
      <c r="M12" s="103" t="s">
        <v>136</v>
      </c>
      <c r="N12" s="309">
        <v>44.749490000000002</v>
      </c>
      <c r="O12" s="99">
        <v>20.454650000000001</v>
      </c>
      <c r="P12" s="174" t="s">
        <v>39</v>
      </c>
      <c r="Q12" s="174" t="s">
        <v>40</v>
      </c>
      <c r="R12" s="177" t="s">
        <v>85</v>
      </c>
      <c r="S12" s="175" t="s">
        <v>86</v>
      </c>
    </row>
    <row r="13" spans="1:19" s="35" customFormat="1" x14ac:dyDescent="0.2">
      <c r="A13" s="811"/>
      <c r="B13" s="758"/>
      <c r="C13" s="798"/>
      <c r="D13" s="513">
        <v>112.1674</v>
      </c>
      <c r="E13" s="512">
        <v>27.875</v>
      </c>
      <c r="F13" s="512">
        <v>1.9015</v>
      </c>
      <c r="G13" s="512">
        <v>0.82574357444330626</v>
      </c>
      <c r="H13" s="512">
        <v>0.83192589347814161</v>
      </c>
      <c r="I13" s="514"/>
      <c r="J13" s="309"/>
      <c r="K13" s="96"/>
      <c r="L13" s="98"/>
      <c r="M13" s="103" t="s">
        <v>140</v>
      </c>
      <c r="N13" s="309">
        <v>44.8279</v>
      </c>
      <c r="O13" s="99">
        <v>20.4468</v>
      </c>
      <c r="P13" s="174" t="s">
        <v>39</v>
      </c>
      <c r="Q13" s="174" t="s">
        <v>40</v>
      </c>
      <c r="R13" s="177" t="s">
        <v>137</v>
      </c>
      <c r="S13" s="175" t="s">
        <v>138</v>
      </c>
    </row>
    <row r="14" spans="1:19" s="35" customFormat="1" x14ac:dyDescent="0.2">
      <c r="A14" s="811"/>
      <c r="B14" s="758"/>
      <c r="C14" s="798"/>
      <c r="D14" s="513">
        <v>21.212599999999998</v>
      </c>
      <c r="E14" s="512">
        <v>1.258</v>
      </c>
      <c r="F14" s="512">
        <v>0.35539999999999999</v>
      </c>
      <c r="G14" s="512">
        <v>0.15433566466324006</v>
      </c>
      <c r="H14" s="512">
        <v>0.15733012629332965</v>
      </c>
      <c r="I14" s="514"/>
      <c r="J14" s="309"/>
      <c r="K14" s="96"/>
      <c r="L14" s="98"/>
      <c r="M14" s="103" t="s">
        <v>143</v>
      </c>
      <c r="N14" s="309">
        <v>44.776299999999999</v>
      </c>
      <c r="O14" s="99">
        <v>20.492599999999999</v>
      </c>
      <c r="P14" s="174" t="s">
        <v>39</v>
      </c>
      <c r="Q14" s="174" t="s">
        <v>40</v>
      </c>
      <c r="R14" s="177" t="s">
        <v>109</v>
      </c>
      <c r="S14" s="175" t="s">
        <v>141</v>
      </c>
    </row>
    <row r="15" spans="1:19" s="35" customFormat="1" x14ac:dyDescent="0.2">
      <c r="A15" s="811"/>
      <c r="B15" s="758"/>
      <c r="C15" s="798"/>
      <c r="D15" s="513">
        <v>23.155999999999999</v>
      </c>
      <c r="E15" s="512">
        <v>0.91213495111062426</v>
      </c>
      <c r="F15" s="512">
        <v>0.17880000000000001</v>
      </c>
      <c r="G15" s="512">
        <v>7.7645517281337451E-2</v>
      </c>
      <c r="H15" s="512">
        <v>0.17174398255981549</v>
      </c>
      <c r="I15" s="514"/>
      <c r="J15" s="309"/>
      <c r="K15" s="96"/>
      <c r="L15" s="98"/>
      <c r="M15" s="103" t="s">
        <v>145</v>
      </c>
      <c r="N15" s="309">
        <v>44.753700000000002</v>
      </c>
      <c r="O15" s="99">
        <v>20.489000000000001</v>
      </c>
      <c r="P15" s="174" t="s">
        <v>39</v>
      </c>
      <c r="Q15" s="174" t="s">
        <v>40</v>
      </c>
      <c r="R15" s="177" t="s">
        <v>109</v>
      </c>
      <c r="S15" s="175" t="s">
        <v>141</v>
      </c>
    </row>
    <row r="16" spans="1:19" x14ac:dyDescent="0.2">
      <c r="A16" s="811"/>
      <c r="B16" s="758"/>
      <c r="C16" s="798"/>
      <c r="D16" s="513">
        <v>39.290999999999997</v>
      </c>
      <c r="E16" s="512">
        <v>96.001000000000005</v>
      </c>
      <c r="F16" s="512">
        <v>15.776</v>
      </c>
      <c r="G16" s="512">
        <v>6.8508706970379167</v>
      </c>
      <c r="H16" s="512">
        <v>0.29141444199160949</v>
      </c>
      <c r="I16" s="514"/>
      <c r="J16" s="301"/>
      <c r="K16" s="83"/>
      <c r="L16" s="85"/>
      <c r="M16" s="164" t="s">
        <v>147</v>
      </c>
      <c r="N16" s="309">
        <v>44.843969999999999</v>
      </c>
      <c r="O16" s="99">
        <v>20.39133</v>
      </c>
      <c r="P16" s="174" t="s">
        <v>39</v>
      </c>
      <c r="Q16" s="174" t="s">
        <v>40</v>
      </c>
      <c r="R16" s="177" t="s">
        <v>57</v>
      </c>
      <c r="S16" s="175" t="s">
        <v>58</v>
      </c>
    </row>
    <row r="17" spans="1:19" x14ac:dyDescent="0.2">
      <c r="A17" s="811"/>
      <c r="B17" s="758"/>
      <c r="C17" s="798"/>
      <c r="D17" s="513">
        <v>51.901199999999996</v>
      </c>
      <c r="E17" s="512">
        <v>0.36560000000000004</v>
      </c>
      <c r="F17" s="512">
        <v>0.3296</v>
      </c>
      <c r="G17" s="512">
        <v>0.14313178129714108</v>
      </c>
      <c r="H17" s="512">
        <v>0.38494207927247776</v>
      </c>
      <c r="I17" s="514"/>
      <c r="J17" s="301"/>
      <c r="K17" s="83"/>
      <c r="L17" s="85"/>
      <c r="M17" s="164" t="s">
        <v>151</v>
      </c>
      <c r="N17" s="309">
        <v>44.779150000000001</v>
      </c>
      <c r="O17" s="99">
        <v>20.415209999999998</v>
      </c>
      <c r="P17" s="174" t="s">
        <v>39</v>
      </c>
      <c r="Q17" s="174" t="s">
        <v>40</v>
      </c>
      <c r="R17" s="177" t="s">
        <v>148</v>
      </c>
      <c r="S17" s="175" t="s">
        <v>149</v>
      </c>
    </row>
    <row r="18" spans="1:19" x14ac:dyDescent="0.2">
      <c r="A18" s="811"/>
      <c r="B18" s="758"/>
      <c r="C18" s="798"/>
      <c r="D18" s="513">
        <v>23.649000000000001</v>
      </c>
      <c r="E18" s="512">
        <v>2.5205763129102845</v>
      </c>
      <c r="F18" s="512">
        <v>0.15009999999999998</v>
      </c>
      <c r="G18" s="512">
        <v>6.518228268416526E-2</v>
      </c>
      <c r="H18" s="512">
        <v>0.17540047691989449</v>
      </c>
      <c r="I18" s="514"/>
      <c r="J18" s="301"/>
      <c r="K18" s="83"/>
      <c r="L18" s="85"/>
      <c r="M18" s="164" t="s">
        <v>153</v>
      </c>
      <c r="N18" s="309">
        <v>44.788800000000002</v>
      </c>
      <c r="O18" s="99">
        <v>20.533989999999999</v>
      </c>
      <c r="P18" s="174" t="s">
        <v>39</v>
      </c>
      <c r="Q18" s="174" t="s">
        <v>40</v>
      </c>
      <c r="R18" s="177" t="s">
        <v>148</v>
      </c>
      <c r="S18" s="175" t="s">
        <v>149</v>
      </c>
    </row>
    <row r="19" spans="1:19" x14ac:dyDescent="0.2">
      <c r="A19" s="811"/>
      <c r="B19" s="758"/>
      <c r="C19" s="798"/>
      <c r="D19" s="513">
        <v>1.1740999999999999</v>
      </c>
      <c r="E19" s="512">
        <v>90.558199999999999</v>
      </c>
      <c r="F19" s="512">
        <v>20.709199999999999</v>
      </c>
      <c r="G19" s="512">
        <v>8.9931574188068986</v>
      </c>
      <c r="H19" s="512">
        <v>8.7080933634254322E-3</v>
      </c>
      <c r="I19" s="514"/>
      <c r="J19" s="301"/>
      <c r="K19" s="83"/>
      <c r="L19" s="85"/>
      <c r="M19" s="164" t="s">
        <v>184</v>
      </c>
      <c r="N19" s="309">
        <v>43.589300000000001</v>
      </c>
      <c r="O19" s="99">
        <v>21.320399999999999</v>
      </c>
      <c r="P19" s="174" t="s">
        <v>77</v>
      </c>
      <c r="Q19" s="174" t="s">
        <v>100</v>
      </c>
      <c r="R19" s="177" t="s">
        <v>101</v>
      </c>
      <c r="S19" s="175" t="s">
        <v>101</v>
      </c>
    </row>
    <row r="20" spans="1:19" x14ac:dyDescent="0.2">
      <c r="A20" s="811"/>
      <c r="B20" s="758"/>
      <c r="C20" s="798"/>
      <c r="D20" s="513">
        <v>4.6500000000000004</v>
      </c>
      <c r="E20" s="512">
        <v>14.95</v>
      </c>
      <c r="F20" s="512">
        <v>0.55000000000000004</v>
      </c>
      <c r="G20" s="512">
        <v>0.23884247485870019</v>
      </c>
      <c r="H20" s="512">
        <v>3.4488232808047241E-2</v>
      </c>
      <c r="I20" s="514"/>
      <c r="J20" s="301"/>
      <c r="K20" s="83"/>
      <c r="L20" s="85"/>
      <c r="M20" s="164" t="s">
        <v>246</v>
      </c>
      <c r="N20" s="479">
        <v>45.759231999999997</v>
      </c>
      <c r="O20" s="480">
        <v>19.117896000000002</v>
      </c>
      <c r="P20" s="174" t="s">
        <v>194</v>
      </c>
      <c r="Q20" s="174" t="s">
        <v>243</v>
      </c>
      <c r="R20" s="177" t="s">
        <v>244</v>
      </c>
      <c r="S20" s="175" t="s">
        <v>244</v>
      </c>
    </row>
    <row r="21" spans="1:19" x14ac:dyDescent="0.2">
      <c r="A21" s="811"/>
      <c r="B21" s="758"/>
      <c r="C21" s="798"/>
      <c r="D21" s="513">
        <v>120.96</v>
      </c>
      <c r="E21" s="512">
        <v>475.2</v>
      </c>
      <c r="F21" s="512">
        <v>9.7919999999999998</v>
      </c>
      <c r="G21" s="512">
        <v>4.2522645705752584</v>
      </c>
      <c r="H21" s="512">
        <v>0.8971390624648159</v>
      </c>
      <c r="I21" s="514"/>
      <c r="J21" s="301"/>
      <c r="K21" s="83"/>
      <c r="L21" s="85"/>
      <c r="M21" s="164" t="s">
        <v>256</v>
      </c>
      <c r="N21" s="309">
        <v>44.070099999999996</v>
      </c>
      <c r="O21" s="99">
        <v>22.096699999999998</v>
      </c>
      <c r="P21" s="174" t="s">
        <v>194</v>
      </c>
      <c r="Q21" s="174" t="s">
        <v>243</v>
      </c>
      <c r="R21" s="177" t="s">
        <v>244</v>
      </c>
      <c r="S21" s="175" t="s">
        <v>244</v>
      </c>
    </row>
    <row r="22" spans="1:19" x14ac:dyDescent="0.2">
      <c r="A22" s="811"/>
      <c r="B22" s="758"/>
      <c r="C22" s="798"/>
      <c r="D22" s="513">
        <v>6.5516000000000005</v>
      </c>
      <c r="E22" s="512">
        <v>6.0999999999999999E-2</v>
      </c>
      <c r="F22" s="512">
        <v>6.2299999999999994E-2</v>
      </c>
      <c r="G22" s="512">
        <v>2.7054338515812765E-2</v>
      </c>
      <c r="H22" s="512">
        <v>4.8592065820473616E-2</v>
      </c>
      <c r="I22" s="514"/>
      <c r="J22" s="301"/>
      <c r="K22" s="83"/>
      <c r="L22" s="85"/>
      <c r="M22" s="164" t="s">
        <v>295</v>
      </c>
      <c r="N22" s="309">
        <v>43.322699999999998</v>
      </c>
      <c r="O22" s="99">
        <v>21.913399999999999</v>
      </c>
      <c r="P22" s="174" t="s">
        <v>194</v>
      </c>
      <c r="Q22" s="174" t="s">
        <v>290</v>
      </c>
      <c r="R22" s="177" t="s">
        <v>291</v>
      </c>
      <c r="S22" s="175" t="s">
        <v>292</v>
      </c>
    </row>
    <row r="23" spans="1:19" x14ac:dyDescent="0.2">
      <c r="A23" s="811"/>
      <c r="B23" s="758"/>
      <c r="C23" s="798"/>
      <c r="D23" s="513">
        <v>2.5254000000000003</v>
      </c>
      <c r="E23" s="512">
        <v>0.13519999999999999</v>
      </c>
      <c r="F23" s="512">
        <v>0.16519668809977706</v>
      </c>
      <c r="G23" s="512">
        <v>7.1738156044020979E-2</v>
      </c>
      <c r="H23" s="512">
        <v>1.8730447985686564E-2</v>
      </c>
      <c r="I23" s="514"/>
      <c r="J23" s="301"/>
      <c r="K23" s="83"/>
      <c r="L23" s="85"/>
      <c r="M23" s="164" t="s">
        <v>299</v>
      </c>
      <c r="N23" s="309">
        <v>43.311777800000002</v>
      </c>
      <c r="O23" s="99">
        <v>21.891769400000001</v>
      </c>
      <c r="P23" s="174" t="s">
        <v>194</v>
      </c>
      <c r="Q23" s="174" t="s">
        <v>290</v>
      </c>
      <c r="R23" s="177" t="s">
        <v>296</v>
      </c>
      <c r="S23" s="175" t="s">
        <v>297</v>
      </c>
    </row>
    <row r="24" spans="1:19" x14ac:dyDescent="0.2">
      <c r="A24" s="811"/>
      <c r="B24" s="758"/>
      <c r="C24" s="798"/>
      <c r="D24" s="513">
        <v>7.7913999999999994</v>
      </c>
      <c r="E24" s="512">
        <v>0.19172346224139192</v>
      </c>
      <c r="F24" s="512">
        <v>5.16E-2</v>
      </c>
      <c r="G24" s="512">
        <v>2.2407766732198051E-2</v>
      </c>
      <c r="H24" s="512">
        <v>5.7787444537767588E-2</v>
      </c>
      <c r="I24" s="514"/>
      <c r="J24" s="301"/>
      <c r="K24" s="83"/>
      <c r="L24" s="85"/>
      <c r="M24" s="164" t="s">
        <v>338</v>
      </c>
      <c r="N24" s="309">
        <v>45.261299999999999</v>
      </c>
      <c r="O24" s="99">
        <v>19.849399999999999</v>
      </c>
      <c r="P24" s="174" t="s">
        <v>50</v>
      </c>
      <c r="Q24" s="174" t="s">
        <v>154</v>
      </c>
      <c r="R24" s="177" t="s">
        <v>167</v>
      </c>
      <c r="S24" s="175" t="s">
        <v>168</v>
      </c>
    </row>
    <row r="25" spans="1:19" x14ac:dyDescent="0.2">
      <c r="A25" s="811"/>
      <c r="B25" s="758"/>
      <c r="C25" s="798"/>
      <c r="D25" s="513">
        <v>50.711300000000001</v>
      </c>
      <c r="E25" s="512">
        <v>0.44111420693579756</v>
      </c>
      <c r="F25" s="512">
        <v>0.68110000000000004</v>
      </c>
      <c r="G25" s="512">
        <v>0.29577383568411042</v>
      </c>
      <c r="H25" s="512">
        <v>0.3761168000857476</v>
      </c>
      <c r="I25" s="514"/>
      <c r="J25" s="301"/>
      <c r="K25" s="83"/>
      <c r="L25" s="85"/>
      <c r="M25" s="164" t="s">
        <v>340</v>
      </c>
      <c r="N25" s="309">
        <v>45.244500000000002</v>
      </c>
      <c r="O25" s="99">
        <v>19.837700000000002</v>
      </c>
      <c r="P25" s="174" t="s">
        <v>50</v>
      </c>
      <c r="Q25" s="174" t="s">
        <v>154</v>
      </c>
      <c r="R25" s="177" t="s">
        <v>167</v>
      </c>
      <c r="S25" s="175" t="s">
        <v>168</v>
      </c>
    </row>
    <row r="26" spans="1:19" x14ac:dyDescent="0.2">
      <c r="A26" s="811"/>
      <c r="B26" s="758"/>
      <c r="C26" s="798"/>
      <c r="D26" s="513">
        <v>11.4489</v>
      </c>
      <c r="E26" s="512">
        <v>0.56413937974646133</v>
      </c>
      <c r="F26" s="512">
        <v>0.24969999999999998</v>
      </c>
      <c r="G26" s="512">
        <v>0.10843448358584987</v>
      </c>
      <c r="H26" s="512">
        <v>8.491447926796819E-2</v>
      </c>
      <c r="I26" s="514"/>
      <c r="J26" s="301"/>
      <c r="K26" s="83"/>
      <c r="L26" s="85"/>
      <c r="M26" s="164" t="s">
        <v>342</v>
      </c>
      <c r="N26" s="309">
        <v>45.2637</v>
      </c>
      <c r="O26" s="99">
        <v>19.8261</v>
      </c>
      <c r="P26" s="174" t="s">
        <v>50</v>
      </c>
      <c r="Q26" s="174" t="s">
        <v>154</v>
      </c>
      <c r="R26" s="177" t="s">
        <v>167</v>
      </c>
      <c r="S26" s="175" t="s">
        <v>168</v>
      </c>
    </row>
    <row r="27" spans="1:19" x14ac:dyDescent="0.2">
      <c r="A27" s="811"/>
      <c r="B27" s="758"/>
      <c r="C27" s="798"/>
      <c r="D27" s="513">
        <v>40.976999999999997</v>
      </c>
      <c r="E27" s="512">
        <v>0.24451509092836723</v>
      </c>
      <c r="F27" s="512">
        <v>0.15930000000000002</v>
      </c>
      <c r="G27" s="512">
        <v>6.917746589998354E-2</v>
      </c>
      <c r="H27" s="512">
        <v>0.30391920769362402</v>
      </c>
      <c r="I27" s="514"/>
      <c r="J27" s="301"/>
      <c r="K27" s="83"/>
      <c r="L27" s="85"/>
      <c r="M27" s="164" t="s">
        <v>344</v>
      </c>
      <c r="N27" s="309">
        <v>45.249172000000002</v>
      </c>
      <c r="O27" s="99">
        <v>19.812842</v>
      </c>
      <c r="P27" s="174" t="s">
        <v>50</v>
      </c>
      <c r="Q27" s="174" t="s">
        <v>154</v>
      </c>
      <c r="R27" s="177" t="s">
        <v>167</v>
      </c>
      <c r="S27" s="175" t="s">
        <v>168</v>
      </c>
    </row>
    <row r="28" spans="1:19" x14ac:dyDescent="0.2">
      <c r="A28" s="811"/>
      <c r="B28" s="758"/>
      <c r="C28" s="798"/>
      <c r="D28" s="513">
        <v>19.249400000000001</v>
      </c>
      <c r="E28" s="512">
        <v>3.1434000000000002</v>
      </c>
      <c r="F28" s="512">
        <v>0.34570000000000001</v>
      </c>
      <c r="G28" s="512">
        <v>0.15012335192482301</v>
      </c>
      <c r="H28" s="512">
        <v>0.14276941690649994</v>
      </c>
      <c r="I28" s="514"/>
      <c r="J28" s="301"/>
      <c r="K28" s="83"/>
      <c r="L28" s="85"/>
      <c r="M28" s="164" t="s">
        <v>387</v>
      </c>
      <c r="N28" s="309">
        <v>46.099800000000002</v>
      </c>
      <c r="O28" s="99">
        <v>19.678100000000001</v>
      </c>
      <c r="P28" s="174" t="s">
        <v>50</v>
      </c>
      <c r="Q28" s="174" t="s">
        <v>69</v>
      </c>
      <c r="R28" s="177" t="s">
        <v>70</v>
      </c>
      <c r="S28" s="175" t="s">
        <v>70</v>
      </c>
    </row>
    <row r="29" spans="1:19" x14ac:dyDescent="0.2">
      <c r="A29" s="811"/>
      <c r="B29" s="758"/>
      <c r="C29" s="798"/>
      <c r="D29" s="513">
        <v>306.63200000000001</v>
      </c>
      <c r="E29" s="512">
        <v>1017.782</v>
      </c>
      <c r="F29" s="512">
        <v>49.143000000000001</v>
      </c>
      <c r="G29" s="512">
        <v>21.340792258147459</v>
      </c>
      <c r="H29" s="512">
        <v>2.274235656429493</v>
      </c>
      <c r="I29" s="514"/>
      <c r="J29" s="301"/>
      <c r="K29" s="83"/>
      <c r="L29" s="85"/>
      <c r="M29" s="164" t="s">
        <v>612</v>
      </c>
      <c r="N29" s="309">
        <v>44.007899999999999</v>
      </c>
      <c r="O29" s="99">
        <v>20.915400000000002</v>
      </c>
      <c r="P29" s="174" t="s">
        <v>77</v>
      </c>
      <c r="Q29" s="174" t="s">
        <v>444</v>
      </c>
      <c r="R29" s="177" t="s">
        <v>445</v>
      </c>
      <c r="S29" s="175" t="s">
        <v>446</v>
      </c>
    </row>
    <row r="30" spans="1:19" x14ac:dyDescent="0.2">
      <c r="A30" s="811"/>
      <c r="B30" s="758"/>
      <c r="C30" s="798"/>
      <c r="D30" s="513">
        <v>45.331935230995221</v>
      </c>
      <c r="E30" s="512">
        <v>0.14312667190909728</v>
      </c>
      <c r="F30" s="512">
        <v>0.49906367178927724</v>
      </c>
      <c r="G30" s="512">
        <v>0.21672291360403828</v>
      </c>
      <c r="H30" s="512">
        <v>1.3243037258492989</v>
      </c>
      <c r="I30" s="514"/>
      <c r="J30" s="301"/>
      <c r="K30" s="83"/>
      <c r="L30" s="85"/>
      <c r="M30" s="164" t="s">
        <v>790</v>
      </c>
      <c r="N30" s="309">
        <v>45.269199999999998</v>
      </c>
      <c r="O30" s="99">
        <v>19.881</v>
      </c>
      <c r="P30" s="174" t="s">
        <v>50</v>
      </c>
      <c r="Q30" s="174" t="s">
        <v>154</v>
      </c>
      <c r="R30" s="177" t="s">
        <v>167</v>
      </c>
      <c r="S30" s="175" t="s">
        <v>168</v>
      </c>
    </row>
    <row r="31" spans="1:19" x14ac:dyDescent="0.2">
      <c r="A31" s="811"/>
      <c r="B31" s="758"/>
      <c r="C31" s="798"/>
      <c r="D31" s="513">
        <v>23.100099999999998</v>
      </c>
      <c r="E31" s="512">
        <v>22.501103724390997</v>
      </c>
      <c r="F31" s="512">
        <v>0.2918</v>
      </c>
      <c r="G31" s="512">
        <v>0.1267167893886704</v>
      </c>
      <c r="H31" s="512">
        <v>0.17132938208369292</v>
      </c>
      <c r="I31" s="514"/>
      <c r="J31" s="301"/>
      <c r="K31" s="83"/>
      <c r="L31" s="85"/>
      <c r="M31" s="164" t="s">
        <v>792</v>
      </c>
      <c r="N31" s="309">
        <v>44.970999999999997</v>
      </c>
      <c r="O31" s="99">
        <v>19.642099999999999</v>
      </c>
      <c r="P31" s="174" t="s">
        <v>50</v>
      </c>
      <c r="Q31" s="174" t="s">
        <v>94</v>
      </c>
      <c r="R31" s="177" t="s">
        <v>375</v>
      </c>
      <c r="S31" s="175" t="s">
        <v>375</v>
      </c>
    </row>
    <row r="32" spans="1:19" x14ac:dyDescent="0.2">
      <c r="A32" s="811"/>
      <c r="B32" s="758"/>
      <c r="C32" s="798"/>
      <c r="D32" s="513">
        <v>639</v>
      </c>
      <c r="E32" s="512">
        <v>2326</v>
      </c>
      <c r="F32" s="512">
        <v>26.970779220779217</v>
      </c>
      <c r="G32" s="512">
        <v>11.712304832651842</v>
      </c>
      <c r="H32" s="512">
        <v>4.7393507020090722</v>
      </c>
      <c r="I32" s="514"/>
      <c r="J32" s="301"/>
      <c r="K32" s="83"/>
      <c r="L32" s="85"/>
      <c r="M32" s="164" t="s">
        <v>794</v>
      </c>
      <c r="N32" s="309">
        <v>44.228900000000003</v>
      </c>
      <c r="O32" s="99">
        <v>21.1737</v>
      </c>
      <c r="P32" s="174" t="s">
        <v>77</v>
      </c>
      <c r="Q32" s="174" t="s">
        <v>421</v>
      </c>
      <c r="R32" s="177" t="s">
        <v>660</v>
      </c>
      <c r="S32" s="175" t="s">
        <v>660</v>
      </c>
    </row>
    <row r="33" spans="1:20" x14ac:dyDescent="0.2">
      <c r="A33" s="811"/>
      <c r="B33" s="758"/>
      <c r="C33" s="798"/>
      <c r="D33" s="513">
        <v>5316.2300505313515</v>
      </c>
      <c r="E33" s="512">
        <v>37230.572406449457</v>
      </c>
      <c r="F33" s="512">
        <v>417.26268447091934</v>
      </c>
      <c r="G33" s="512">
        <v>181.20009495494418</v>
      </c>
      <c r="H33" s="512">
        <v>30.224839588823926</v>
      </c>
      <c r="I33" s="514"/>
      <c r="J33" s="301"/>
      <c r="K33" s="83"/>
      <c r="L33" s="85"/>
      <c r="M33" s="164" t="s">
        <v>797</v>
      </c>
      <c r="N33" s="309">
        <v>44.722999999999999</v>
      </c>
      <c r="O33" s="99">
        <v>21.1708</v>
      </c>
      <c r="P33" s="174" t="s">
        <v>194</v>
      </c>
      <c r="Q33" s="174" t="s">
        <v>638</v>
      </c>
      <c r="R33" s="177" t="s">
        <v>795</v>
      </c>
      <c r="S33" s="175" t="s">
        <v>795</v>
      </c>
    </row>
    <row r="34" spans="1:20" x14ac:dyDescent="0.2">
      <c r="A34" s="811"/>
      <c r="B34" s="758"/>
      <c r="C34" s="798"/>
      <c r="D34" s="513">
        <v>6776.1992639178625</v>
      </c>
      <c r="E34" s="512">
        <v>65369.902099999999</v>
      </c>
      <c r="F34" s="512">
        <v>288.14817443806157</v>
      </c>
      <c r="G34" s="512">
        <v>125.13095110691468</v>
      </c>
      <c r="H34" s="512">
        <v>38.587753091165474</v>
      </c>
      <c r="I34" s="514"/>
      <c r="J34" s="301"/>
      <c r="K34" s="83"/>
      <c r="L34" s="85"/>
      <c r="M34" s="164" t="s">
        <v>800</v>
      </c>
      <c r="N34" s="309">
        <v>44.729500000000002</v>
      </c>
      <c r="O34" s="99">
        <v>21.1952</v>
      </c>
      <c r="P34" s="174" t="s">
        <v>194</v>
      </c>
      <c r="Q34" s="174" t="s">
        <v>638</v>
      </c>
      <c r="R34" s="177" t="s">
        <v>795</v>
      </c>
      <c r="S34" s="175" t="s">
        <v>798</v>
      </c>
    </row>
    <row r="35" spans="1:20" x14ac:dyDescent="0.2">
      <c r="A35" s="811"/>
      <c r="B35" s="758"/>
      <c r="C35" s="798"/>
      <c r="D35" s="513">
        <v>2664.4106000000002</v>
      </c>
      <c r="E35" s="512">
        <v>11683.1728</v>
      </c>
      <c r="F35" s="512">
        <v>556.20312947045068</v>
      </c>
      <c r="G35" s="512">
        <v>241.53623993977544</v>
      </c>
      <c r="H35" s="512">
        <v>19.761465176135236</v>
      </c>
      <c r="I35" s="514"/>
      <c r="J35" s="301"/>
      <c r="K35" s="83"/>
      <c r="L35" s="85"/>
      <c r="M35" s="164" t="s">
        <v>804</v>
      </c>
      <c r="N35" s="309">
        <v>44.4664</v>
      </c>
      <c r="O35" s="99">
        <v>20.2836</v>
      </c>
      <c r="P35" s="174" t="s">
        <v>39</v>
      </c>
      <c r="Q35" s="174" t="s">
        <v>40</v>
      </c>
      <c r="R35" s="177" t="s">
        <v>801</v>
      </c>
      <c r="S35" s="175" t="s">
        <v>802</v>
      </c>
    </row>
    <row r="36" spans="1:20" x14ac:dyDescent="0.2">
      <c r="A36" s="811"/>
      <c r="B36" s="758"/>
      <c r="C36" s="798"/>
      <c r="D36" s="513">
        <v>30955.975182726481</v>
      </c>
      <c r="E36" s="512">
        <v>142823.36744941751</v>
      </c>
      <c r="F36" s="512">
        <v>495.26968103384576</v>
      </c>
      <c r="G36" s="512">
        <v>215.07533880109594</v>
      </c>
      <c r="H36" s="512">
        <v>200.19453163449444</v>
      </c>
      <c r="I36" s="514"/>
      <c r="J36" s="301"/>
      <c r="K36" s="83"/>
      <c r="L36" s="85"/>
      <c r="M36" s="164" t="s">
        <v>807</v>
      </c>
      <c r="N36" s="309">
        <v>44.666400000000003</v>
      </c>
      <c r="O36" s="99">
        <v>20.1602</v>
      </c>
      <c r="P36" s="174" t="s">
        <v>39</v>
      </c>
      <c r="Q36" s="174" t="s">
        <v>40</v>
      </c>
      <c r="R36" s="177" t="s">
        <v>497</v>
      </c>
      <c r="S36" s="175" t="s">
        <v>805</v>
      </c>
    </row>
    <row r="37" spans="1:20" ht="26.25" customHeight="1" x14ac:dyDescent="0.2">
      <c r="A37" s="811"/>
      <c r="B37" s="758"/>
      <c r="C37" s="798"/>
      <c r="D37" s="513">
        <v>24796.19410659331</v>
      </c>
      <c r="E37" s="512">
        <v>122778.37430127015</v>
      </c>
      <c r="F37" s="512">
        <v>518.177625006055</v>
      </c>
      <c r="G37" s="512">
        <v>225.02332067790846</v>
      </c>
      <c r="H37" s="512">
        <v>160.57911571369308</v>
      </c>
      <c r="I37" s="514"/>
      <c r="J37" s="301"/>
      <c r="K37" s="83"/>
      <c r="L37" s="85"/>
      <c r="M37" s="164" t="s">
        <v>809</v>
      </c>
      <c r="N37" s="309">
        <v>44.653799999999997</v>
      </c>
      <c r="O37" s="99">
        <v>20.004799999999999</v>
      </c>
      <c r="P37" s="174" t="s">
        <v>39</v>
      </c>
      <c r="Q37" s="174" t="s">
        <v>40</v>
      </c>
      <c r="R37" s="177" t="s">
        <v>497</v>
      </c>
      <c r="S37" s="175" t="s">
        <v>725</v>
      </c>
    </row>
    <row r="38" spans="1:20" x14ac:dyDescent="0.2">
      <c r="A38" s="811"/>
      <c r="B38" s="758"/>
      <c r="C38" s="798"/>
      <c r="D38" s="513"/>
      <c r="E38" s="512"/>
      <c r="F38" s="512"/>
      <c r="G38" s="512"/>
      <c r="H38" s="512"/>
      <c r="I38" s="514"/>
      <c r="J38" s="301"/>
      <c r="K38" s="83"/>
      <c r="L38" s="85"/>
      <c r="M38" s="164"/>
      <c r="N38" s="309" t="e">
        <v>#N/A</v>
      </c>
      <c r="O38" s="99" t="e">
        <v>#N/A</v>
      </c>
      <c r="P38" s="174" t="e">
        <v>#N/A</v>
      </c>
      <c r="Q38" s="174" t="e">
        <v>#N/A</v>
      </c>
      <c r="R38" s="177" t="e">
        <v>#N/A</v>
      </c>
      <c r="S38" s="175" t="e">
        <v>#N/A</v>
      </c>
    </row>
    <row r="39" spans="1:20" x14ac:dyDescent="0.2">
      <c r="A39" s="811"/>
      <c r="B39" s="758"/>
      <c r="C39" s="799"/>
      <c r="D39" s="513"/>
      <c r="E39" s="512"/>
      <c r="F39" s="512"/>
      <c r="G39" s="512"/>
      <c r="H39" s="512"/>
      <c r="I39" s="514"/>
      <c r="J39" s="301"/>
      <c r="K39" s="83"/>
      <c r="L39" s="85"/>
      <c r="M39" s="193"/>
      <c r="N39" s="301"/>
      <c r="O39" s="305"/>
      <c r="P39" s="83"/>
      <c r="Q39" s="83"/>
      <c r="R39" s="83"/>
      <c r="S39" s="85"/>
    </row>
    <row r="40" spans="1:20" ht="15.75" customHeight="1" x14ac:dyDescent="0.2">
      <c r="A40" s="811"/>
      <c r="B40" s="758"/>
      <c r="C40" s="134" t="s">
        <v>1165</v>
      </c>
      <c r="D40" s="515">
        <v>72456.569839000003</v>
      </c>
      <c r="E40" s="516">
        <v>384008.48635150003</v>
      </c>
      <c r="F40" s="516">
        <v>2407.5881340000005</v>
      </c>
      <c r="G40" s="516">
        <v>1045.5169243</v>
      </c>
      <c r="H40" s="516">
        <v>464.78050489999998</v>
      </c>
      <c r="I40" s="517">
        <v>0</v>
      </c>
      <c r="J40" s="376"/>
      <c r="K40" s="30"/>
      <c r="L40" s="377"/>
      <c r="M40" s="378"/>
      <c r="N40" s="376"/>
      <c r="O40" s="379"/>
      <c r="P40" s="30"/>
      <c r="Q40" s="30"/>
      <c r="R40" s="30"/>
      <c r="S40" s="377"/>
    </row>
    <row r="41" spans="1:20" ht="15.75" customHeight="1" x14ac:dyDescent="0.2">
      <c r="A41" s="811"/>
      <c r="B41" s="758"/>
      <c r="C41" s="795" t="s">
        <v>1078</v>
      </c>
      <c r="D41" s="518">
        <v>69804.68185600001</v>
      </c>
      <c r="E41" s="519">
        <v>381523.56479999999</v>
      </c>
      <c r="F41" s="519">
        <v>2232.6193792000004</v>
      </c>
      <c r="G41" s="519">
        <v>904.35215360000007</v>
      </c>
      <c r="H41" s="519">
        <v>395.65406719999999</v>
      </c>
      <c r="I41" s="520"/>
      <c r="J41" s="301" t="s">
        <v>1071</v>
      </c>
      <c r="K41" s="380">
        <v>282610048</v>
      </c>
      <c r="L41" s="85" t="s">
        <v>1072</v>
      </c>
      <c r="M41" s="164"/>
      <c r="N41" s="301"/>
      <c r="O41" s="305"/>
      <c r="P41" s="83"/>
      <c r="Q41" s="83"/>
      <c r="R41" s="83"/>
      <c r="S41" s="85"/>
    </row>
    <row r="42" spans="1:20" ht="15.75" customHeight="1" x14ac:dyDescent="0.2">
      <c r="A42" s="811"/>
      <c r="B42" s="758"/>
      <c r="C42" s="796"/>
      <c r="D42" s="518">
        <v>709.92885799999999</v>
      </c>
      <c r="E42" s="519">
        <v>2474.7520049999998</v>
      </c>
      <c r="F42" s="519">
        <v>125.98737479999998</v>
      </c>
      <c r="G42" s="519">
        <v>96.490330700000001</v>
      </c>
      <c r="H42" s="519">
        <v>11.498847699999999</v>
      </c>
      <c r="I42" s="520"/>
      <c r="J42" s="301" t="s">
        <v>1071</v>
      </c>
      <c r="K42" s="380">
        <v>4999499</v>
      </c>
      <c r="L42" s="85" t="s">
        <v>1073</v>
      </c>
      <c r="M42" s="424"/>
      <c r="N42" s="301"/>
      <c r="O42" s="305"/>
      <c r="P42" s="83"/>
      <c r="Q42" s="83"/>
      <c r="R42" s="83"/>
      <c r="S42" s="85"/>
    </row>
    <row r="43" spans="1:20" ht="15.75" customHeight="1" x14ac:dyDescent="0.2">
      <c r="A43" s="811"/>
      <c r="B43" s="758"/>
      <c r="C43" s="796"/>
      <c r="D43" s="518">
        <v>2.8421250000000002</v>
      </c>
      <c r="E43" s="519">
        <v>2.0332125000000003</v>
      </c>
      <c r="F43" s="519">
        <v>0.13992000000000004</v>
      </c>
      <c r="G43" s="519">
        <v>3.4980000000000011E-2</v>
      </c>
      <c r="H43" s="519">
        <v>3.4980000000000011E-2</v>
      </c>
      <c r="I43" s="520"/>
      <c r="J43" s="301" t="s">
        <v>1071</v>
      </c>
      <c r="K43" s="380">
        <v>43725</v>
      </c>
      <c r="L43" s="85" t="s">
        <v>1074</v>
      </c>
      <c r="M43" s="164"/>
      <c r="N43" s="301"/>
      <c r="O43" s="305"/>
      <c r="P43" s="83"/>
      <c r="Q43" s="83"/>
      <c r="R43" s="83"/>
      <c r="S43" s="85"/>
    </row>
    <row r="44" spans="1:20" ht="15.75" customHeight="1" x14ac:dyDescent="0.2">
      <c r="A44" s="811"/>
      <c r="B44" s="758"/>
      <c r="C44" s="796"/>
      <c r="D44" s="518">
        <v>1923.646</v>
      </c>
      <c r="E44" s="519">
        <v>6.0735340000000004</v>
      </c>
      <c r="F44" s="519">
        <v>19.236459999999997</v>
      </c>
      <c r="G44" s="519">
        <v>19.236459999999997</v>
      </c>
      <c r="H44" s="519">
        <v>56.196400000000004</v>
      </c>
      <c r="I44" s="520"/>
      <c r="J44" s="301" t="s">
        <v>1071</v>
      </c>
      <c r="K44" s="380">
        <v>21614000</v>
      </c>
      <c r="L44" s="85" t="s">
        <v>1075</v>
      </c>
      <c r="M44" s="164"/>
      <c r="N44" s="301"/>
      <c r="O44" s="305"/>
      <c r="P44" s="83"/>
      <c r="Q44" s="83"/>
      <c r="R44" s="83"/>
      <c r="S44" s="85"/>
    </row>
    <row r="45" spans="1:20" ht="15.75" customHeight="1" x14ac:dyDescent="0.2">
      <c r="A45" s="811"/>
      <c r="B45" s="758"/>
      <c r="C45" s="796"/>
      <c r="D45" s="518">
        <v>15.471</v>
      </c>
      <c r="E45" s="519">
        <v>2.0628000000000002</v>
      </c>
      <c r="F45" s="519">
        <v>29.605</v>
      </c>
      <c r="G45" s="519">
        <v>25.402999999999999</v>
      </c>
      <c r="H45" s="519">
        <v>1.39621</v>
      </c>
      <c r="I45" s="520"/>
      <c r="J45" s="301" t="s">
        <v>1071</v>
      </c>
      <c r="K45" s="380">
        <v>191000</v>
      </c>
      <c r="L45" s="85" t="s">
        <v>1076</v>
      </c>
      <c r="M45" s="164"/>
      <c r="N45" s="301"/>
      <c r="O45" s="305"/>
      <c r="P45" s="83"/>
      <c r="Q45" s="83"/>
      <c r="R45" s="83"/>
      <c r="S45" s="85"/>
    </row>
    <row r="46" spans="1:20" ht="16.5" customHeight="1" thickBot="1" x14ac:dyDescent="0.25">
      <c r="A46" s="812"/>
      <c r="B46" s="759"/>
      <c r="C46" s="297" t="s">
        <v>1052</v>
      </c>
      <c r="D46" s="518">
        <v>72456.569839000003</v>
      </c>
      <c r="E46" s="519">
        <v>384008.48635150003</v>
      </c>
      <c r="F46" s="519">
        <v>2407.5881340000005</v>
      </c>
      <c r="G46" s="519">
        <v>1045.5169243</v>
      </c>
      <c r="H46" s="519">
        <v>464.78050489999998</v>
      </c>
      <c r="I46" s="520"/>
      <c r="J46" s="301" t="s">
        <v>1071</v>
      </c>
      <c r="K46" s="381">
        <v>309458272</v>
      </c>
      <c r="L46" s="87" t="s">
        <v>1077</v>
      </c>
      <c r="M46" s="382"/>
      <c r="N46" s="302"/>
      <c r="O46" s="306"/>
      <c r="P46" s="383"/>
      <c r="Q46" s="383"/>
      <c r="R46" s="383"/>
      <c r="S46" s="87"/>
    </row>
    <row r="47" spans="1:20" x14ac:dyDescent="0.2">
      <c r="A47" s="760" t="s">
        <v>1016</v>
      </c>
      <c r="B47" s="763" t="s">
        <v>1017</v>
      </c>
      <c r="C47" s="766" t="s">
        <v>1051</v>
      </c>
      <c r="D47" s="482">
        <v>3.2009198641448404</v>
      </c>
      <c r="E47" s="483">
        <v>1.4277118759122225E-2</v>
      </c>
      <c r="F47" s="483">
        <v>4.5219344112522347E-2</v>
      </c>
      <c r="G47" s="483">
        <v>4.5219344112522347E-2</v>
      </c>
      <c r="H47" s="483">
        <v>0.13108528967450297</v>
      </c>
      <c r="I47" s="521"/>
      <c r="J47" s="308"/>
      <c r="K47" s="107"/>
      <c r="L47" s="108"/>
      <c r="M47" s="171" t="s">
        <v>838</v>
      </c>
      <c r="N47" s="308">
        <v>45.442100000000003</v>
      </c>
      <c r="O47" s="110">
        <v>20.298400000000001</v>
      </c>
      <c r="P47" s="173" t="s">
        <v>50</v>
      </c>
      <c r="Q47" s="213" t="s">
        <v>51</v>
      </c>
      <c r="R47" s="173" t="s">
        <v>52</v>
      </c>
      <c r="S47" s="214" t="s">
        <v>457</v>
      </c>
      <c r="T47" s="103"/>
    </row>
    <row r="48" spans="1:20" x14ac:dyDescent="0.2">
      <c r="A48" s="761"/>
      <c r="B48" s="764"/>
      <c r="C48" s="767"/>
      <c r="D48" s="484">
        <v>4.566294313479113</v>
      </c>
      <c r="E48" s="487">
        <v>2.0367122255359221E-2</v>
      </c>
      <c r="F48" s="487">
        <v>6.4507967285657303E-2</v>
      </c>
      <c r="G48" s="487">
        <v>6.4507967285657303E-2</v>
      </c>
      <c r="H48" s="487">
        <v>0.1870006242662875</v>
      </c>
      <c r="I48" s="486"/>
      <c r="J48" s="309"/>
      <c r="K48" s="96"/>
      <c r="L48" s="98"/>
      <c r="M48" s="172" t="s">
        <v>840</v>
      </c>
      <c r="N48" s="309">
        <v>45.28</v>
      </c>
      <c r="O48" s="99">
        <v>19.879799999999999</v>
      </c>
      <c r="P48" s="174" t="s">
        <v>50</v>
      </c>
      <c r="Q48" s="174" t="s">
        <v>154</v>
      </c>
      <c r="R48" s="176" t="s">
        <v>167</v>
      </c>
      <c r="S48" s="175" t="s">
        <v>168</v>
      </c>
    </row>
    <row r="49" spans="1:19" x14ac:dyDescent="0.2">
      <c r="A49" s="761"/>
      <c r="B49" s="764"/>
      <c r="C49" s="767"/>
      <c r="D49" s="484">
        <v>162.25604468856321</v>
      </c>
      <c r="E49" s="487">
        <v>0.72371346916644863</v>
      </c>
      <c r="F49" s="487">
        <v>2.2921885678225595</v>
      </c>
      <c r="G49" s="487">
        <v>2.2921885678225595</v>
      </c>
      <c r="H49" s="487">
        <v>6.6447713539125886</v>
      </c>
      <c r="I49" s="486"/>
      <c r="J49" s="309"/>
      <c r="K49" s="96"/>
      <c r="L49" s="98"/>
      <c r="M49" s="172" t="s">
        <v>843</v>
      </c>
      <c r="N49" s="309">
        <v>44.839500000000001</v>
      </c>
      <c r="O49" s="99">
        <v>20.672499999999999</v>
      </c>
      <c r="P49" s="174" t="s">
        <v>50</v>
      </c>
      <c r="Q49" s="174" t="s">
        <v>209</v>
      </c>
      <c r="R49" s="176" t="s">
        <v>286</v>
      </c>
      <c r="S49" s="175" t="s">
        <v>286</v>
      </c>
    </row>
    <row r="50" spans="1:19" x14ac:dyDescent="0.2">
      <c r="A50" s="761"/>
      <c r="B50" s="764"/>
      <c r="C50" s="768"/>
      <c r="D50" s="484">
        <v>2.8762091338128588</v>
      </c>
      <c r="E50" s="487">
        <v>1.2828805819070054E-2</v>
      </c>
      <c r="F50" s="487">
        <v>4.0632160779261017E-2</v>
      </c>
      <c r="G50" s="487">
        <v>4.0632160779261017E-2</v>
      </c>
      <c r="H50" s="487">
        <v>0.11778761214662184</v>
      </c>
      <c r="I50" s="486"/>
      <c r="J50" s="309"/>
      <c r="K50" s="96"/>
      <c r="L50" s="98"/>
      <c r="M50" s="172" t="s">
        <v>846</v>
      </c>
      <c r="N50" s="309">
        <v>44.816600000000001</v>
      </c>
      <c r="O50" s="99">
        <v>20.489599999999999</v>
      </c>
      <c r="P50" s="174" t="s">
        <v>39</v>
      </c>
      <c r="Q50" s="174" t="s">
        <v>40</v>
      </c>
      <c r="R50" s="177" t="s">
        <v>41</v>
      </c>
      <c r="S50" s="175" t="s">
        <v>692</v>
      </c>
    </row>
    <row r="51" spans="1:19" x14ac:dyDescent="0.2">
      <c r="A51" s="761"/>
      <c r="B51" s="764"/>
      <c r="C51" s="170" t="s">
        <v>1167</v>
      </c>
      <c r="D51" s="498">
        <v>172.89946800000001</v>
      </c>
      <c r="E51" s="499">
        <v>0.77118651600000021</v>
      </c>
      <c r="F51" s="499">
        <v>2.4425480400000001</v>
      </c>
      <c r="G51" s="499">
        <v>2.4425480400000001</v>
      </c>
      <c r="H51" s="499">
        <v>7.0806448800000013</v>
      </c>
      <c r="I51" s="500"/>
      <c r="J51" s="180"/>
      <c r="K51" s="181"/>
      <c r="L51" s="182"/>
      <c r="M51" s="183"/>
      <c r="N51" s="180"/>
      <c r="O51" s="184"/>
      <c r="P51" s="181"/>
      <c r="Q51" s="181"/>
      <c r="R51" s="185"/>
      <c r="S51" s="182"/>
    </row>
    <row r="52" spans="1:19" ht="13.5" thickBot="1" x14ac:dyDescent="0.25">
      <c r="A52" s="762"/>
      <c r="B52" s="765"/>
      <c r="C52" s="104" t="s">
        <v>1052</v>
      </c>
      <c r="D52" s="501">
        <v>172.89946800000001</v>
      </c>
      <c r="E52" s="502">
        <v>0.7711865160000001</v>
      </c>
      <c r="F52" s="502">
        <v>2.4425480400000001</v>
      </c>
      <c r="G52" s="502">
        <v>2.4425480400000001</v>
      </c>
      <c r="H52" s="502">
        <v>7.0806448800000004</v>
      </c>
      <c r="I52" s="503"/>
      <c r="J52" s="310" t="s">
        <v>1071</v>
      </c>
      <c r="K52" s="144">
        <v>2744436</v>
      </c>
      <c r="L52" s="113" t="s">
        <v>1081</v>
      </c>
      <c r="M52" s="114"/>
      <c r="N52" s="310"/>
      <c r="O52" s="115"/>
      <c r="P52" s="112"/>
      <c r="Q52" s="112"/>
      <c r="R52" s="116"/>
      <c r="S52" s="113"/>
    </row>
    <row r="53" spans="1:19" ht="12.75" customHeight="1" x14ac:dyDescent="0.2">
      <c r="A53" s="829" t="s">
        <v>1127</v>
      </c>
      <c r="B53" s="757" t="s">
        <v>1128</v>
      </c>
      <c r="C53" s="830" t="s">
        <v>1051</v>
      </c>
      <c r="D53" s="482">
        <v>13.043126919886907</v>
      </c>
      <c r="E53" s="483">
        <v>33.694744543041175</v>
      </c>
      <c r="F53" s="483">
        <v>0.53802898544533506</v>
      </c>
      <c r="G53" s="483">
        <v>0.23368935731464041</v>
      </c>
      <c r="H53" s="483">
        <v>10.869272433239091</v>
      </c>
      <c r="I53" s="483">
        <v>5.9780998382814997E-2</v>
      </c>
      <c r="J53" s="309"/>
      <c r="K53" s="96"/>
      <c r="L53" s="98"/>
      <c r="M53" s="171" t="s">
        <v>838</v>
      </c>
      <c r="N53" s="308">
        <v>45.442100000000003</v>
      </c>
      <c r="O53" s="110">
        <v>20.298400000000001</v>
      </c>
      <c r="P53" s="173" t="s">
        <v>50</v>
      </c>
      <c r="Q53" s="213" t="s">
        <v>51</v>
      </c>
      <c r="R53" s="173" t="s">
        <v>52</v>
      </c>
      <c r="S53" s="214" t="s">
        <v>457</v>
      </c>
    </row>
    <row r="54" spans="1:19" x14ac:dyDescent="0.2">
      <c r="A54" s="811"/>
      <c r="B54" s="758"/>
      <c r="C54" s="796"/>
      <c r="D54" s="484">
        <v>18.606762684506531</v>
      </c>
      <c r="E54" s="487">
        <v>48.06747026830854</v>
      </c>
      <c r="F54" s="487">
        <v>0.76752896073589449</v>
      </c>
      <c r="G54" s="487">
        <v>0.33337116476407536</v>
      </c>
      <c r="H54" s="487">
        <v>15.505635570422111</v>
      </c>
      <c r="I54" s="487">
        <v>8.528099563732161E-2</v>
      </c>
      <c r="J54" s="301"/>
      <c r="K54" s="83"/>
      <c r="L54" s="85"/>
      <c r="M54" s="172" t="s">
        <v>840</v>
      </c>
      <c r="N54" s="309">
        <v>45.28</v>
      </c>
      <c r="O54" s="99">
        <v>19.879799999999999</v>
      </c>
      <c r="P54" s="174" t="s">
        <v>50</v>
      </c>
      <c r="Q54" s="174" t="s">
        <v>154</v>
      </c>
      <c r="R54" s="176" t="s">
        <v>167</v>
      </c>
      <c r="S54" s="175" t="s">
        <v>168</v>
      </c>
    </row>
    <row r="55" spans="1:19" x14ac:dyDescent="0.2">
      <c r="A55" s="811"/>
      <c r="B55" s="758"/>
      <c r="C55" s="796"/>
      <c r="D55" s="484">
        <v>661.16187665234497</v>
      </c>
      <c r="E55" s="487">
        <v>1708.0015146852245</v>
      </c>
      <c r="F55" s="487">
        <v>27.272927411909233</v>
      </c>
      <c r="G55" s="487">
        <v>11.845816956687848</v>
      </c>
      <c r="H55" s="487">
        <v>550.96823054362096</v>
      </c>
      <c r="I55" s="487">
        <v>3.0303252679899151</v>
      </c>
      <c r="J55" s="301"/>
      <c r="K55" s="83"/>
      <c r="L55" s="85"/>
      <c r="M55" s="172" t="s">
        <v>843</v>
      </c>
      <c r="N55" s="309">
        <v>44.839500000000001</v>
      </c>
      <c r="O55" s="99">
        <v>20.672499999999999</v>
      </c>
      <c r="P55" s="174" t="s">
        <v>50</v>
      </c>
      <c r="Q55" s="174" t="s">
        <v>209</v>
      </c>
      <c r="R55" s="176" t="s">
        <v>286</v>
      </c>
      <c r="S55" s="175" t="s">
        <v>286</v>
      </c>
    </row>
    <row r="56" spans="1:19" x14ac:dyDescent="0.2">
      <c r="A56" s="811"/>
      <c r="B56" s="758"/>
      <c r="C56" s="805"/>
      <c r="D56" s="484">
        <v>11.71999374326154</v>
      </c>
      <c r="E56" s="487">
        <v>30.276650503425646</v>
      </c>
      <c r="F56" s="487">
        <v>0.4834497419095386</v>
      </c>
      <c r="G56" s="487">
        <v>0.20998322123343591</v>
      </c>
      <c r="H56" s="487">
        <v>9.7666614527179512</v>
      </c>
      <c r="I56" s="487">
        <v>5.3716637989948732E-2</v>
      </c>
      <c r="J56" s="371"/>
      <c r="K56" s="372"/>
      <c r="L56" s="373"/>
      <c r="M56" s="172" t="s">
        <v>846</v>
      </c>
      <c r="N56" s="309">
        <v>44.816600000000001</v>
      </c>
      <c r="O56" s="99">
        <v>20.489599999999999</v>
      </c>
      <c r="P56" s="174" t="s">
        <v>39</v>
      </c>
      <c r="Q56" s="174" t="s">
        <v>40</v>
      </c>
      <c r="R56" s="177" t="s">
        <v>41</v>
      </c>
      <c r="S56" s="175" t="s">
        <v>692</v>
      </c>
    </row>
    <row r="57" spans="1:19" x14ac:dyDescent="0.2">
      <c r="A57" s="811"/>
      <c r="B57" s="758"/>
      <c r="C57" s="134" t="s">
        <v>1167</v>
      </c>
      <c r="D57" s="507">
        <v>704.53175999999996</v>
      </c>
      <c r="E57" s="508">
        <v>1820.0403799999997</v>
      </c>
      <c r="F57" s="508">
        <v>29.061935099999999</v>
      </c>
      <c r="G57" s="508">
        <v>12.6228607</v>
      </c>
      <c r="H57" s="508">
        <v>587.10980000000006</v>
      </c>
      <c r="I57" s="509">
        <v>3.2291039000000001</v>
      </c>
      <c r="J57" s="376"/>
      <c r="K57" s="30"/>
      <c r="L57" s="377"/>
      <c r="M57" s="378"/>
      <c r="N57" s="376"/>
      <c r="O57" s="379"/>
      <c r="P57" s="30"/>
      <c r="Q57" s="30"/>
      <c r="R57" s="30"/>
      <c r="S57" s="377"/>
    </row>
    <row r="58" spans="1:19" ht="13.5" thickBot="1" x14ac:dyDescent="0.25">
      <c r="A58" s="812"/>
      <c r="B58" s="759"/>
      <c r="C58" s="104" t="s">
        <v>1052</v>
      </c>
      <c r="D58" s="501">
        <v>704.53175999999996</v>
      </c>
      <c r="E58" s="502">
        <v>1820.0403799999999</v>
      </c>
      <c r="F58" s="502">
        <v>29.061935100000003</v>
      </c>
      <c r="G58" s="502">
        <v>12.622860699999999</v>
      </c>
      <c r="H58" s="502">
        <v>587.10980000000006</v>
      </c>
      <c r="I58" s="503">
        <v>3.2291039000000001</v>
      </c>
      <c r="J58" s="302" t="s">
        <v>1120</v>
      </c>
      <c r="K58" s="381">
        <v>2935549</v>
      </c>
      <c r="L58" s="87" t="s">
        <v>1138</v>
      </c>
      <c r="M58" s="114"/>
      <c r="N58" s="310"/>
      <c r="O58" s="115"/>
      <c r="P58" s="112"/>
      <c r="Q58" s="112"/>
      <c r="R58" s="116"/>
      <c r="S58" s="113"/>
    </row>
    <row r="59" spans="1:19" ht="12.75" customHeight="1" x14ac:dyDescent="0.2">
      <c r="A59" s="829" t="s">
        <v>1131</v>
      </c>
      <c r="B59" s="757" t="s">
        <v>1134</v>
      </c>
      <c r="C59" s="830" t="s">
        <v>1051</v>
      </c>
      <c r="D59" s="482">
        <v>5.1125271594403198E-3</v>
      </c>
      <c r="E59" s="483">
        <v>7.2900850236463826E-3</v>
      </c>
      <c r="F59" s="483">
        <v>0</v>
      </c>
      <c r="G59" s="483">
        <v>0</v>
      </c>
      <c r="H59" s="483">
        <v>1.8935285775704887E-4</v>
      </c>
      <c r="I59" s="483">
        <v>0</v>
      </c>
      <c r="J59" s="309"/>
      <c r="K59" s="96"/>
      <c r="L59" s="98"/>
      <c r="M59" s="171" t="s">
        <v>838</v>
      </c>
      <c r="N59" s="308">
        <v>45.442100000000003</v>
      </c>
      <c r="O59" s="110">
        <v>20.298400000000001</v>
      </c>
      <c r="P59" s="173" t="s">
        <v>50</v>
      </c>
      <c r="Q59" s="213" t="s">
        <v>51</v>
      </c>
      <c r="R59" s="173" t="s">
        <v>52</v>
      </c>
      <c r="S59" s="214" t="s">
        <v>457</v>
      </c>
    </row>
    <row r="60" spans="1:19" x14ac:dyDescent="0.2">
      <c r="A60" s="811"/>
      <c r="B60" s="758"/>
      <c r="C60" s="796"/>
      <c r="D60" s="484">
        <v>7.2933108876491052E-3</v>
      </c>
      <c r="E60" s="487">
        <v>1.0399721080536687E-2</v>
      </c>
      <c r="F60" s="487">
        <v>0</v>
      </c>
      <c r="G60" s="487">
        <v>0</v>
      </c>
      <c r="H60" s="487">
        <v>2.7012262546848535E-4</v>
      </c>
      <c r="I60" s="487">
        <v>0</v>
      </c>
      <c r="J60" s="301"/>
      <c r="K60" s="83"/>
      <c r="L60" s="85"/>
      <c r="M60" s="172" t="s">
        <v>840</v>
      </c>
      <c r="N60" s="309">
        <v>45.28</v>
      </c>
      <c r="O60" s="99">
        <v>19.879799999999999</v>
      </c>
      <c r="P60" s="174" t="s">
        <v>50</v>
      </c>
      <c r="Q60" s="174" t="s">
        <v>154</v>
      </c>
      <c r="R60" s="176" t="s">
        <v>167</v>
      </c>
      <c r="S60" s="175" t="s">
        <v>168</v>
      </c>
    </row>
    <row r="61" spans="1:19" x14ac:dyDescent="0.2">
      <c r="A61" s="811"/>
      <c r="B61" s="758"/>
      <c r="C61" s="796"/>
      <c r="D61" s="484">
        <v>0.25915626459310365</v>
      </c>
      <c r="E61" s="487">
        <v>0.36953763654942556</v>
      </c>
      <c r="F61" s="487">
        <v>0</v>
      </c>
      <c r="G61" s="487">
        <v>0</v>
      </c>
      <c r="H61" s="487">
        <v>9.5983801701149483E-3</v>
      </c>
      <c r="I61" s="487">
        <v>0</v>
      </c>
      <c r="J61" s="301"/>
      <c r="K61" s="83"/>
      <c r="L61" s="85"/>
      <c r="M61" s="172" t="s">
        <v>843</v>
      </c>
      <c r="N61" s="309">
        <v>44.839500000000001</v>
      </c>
      <c r="O61" s="99">
        <v>20.672499999999999</v>
      </c>
      <c r="P61" s="174" t="s">
        <v>50</v>
      </c>
      <c r="Q61" s="174" t="s">
        <v>209</v>
      </c>
      <c r="R61" s="176" t="s">
        <v>286</v>
      </c>
      <c r="S61" s="175" t="s">
        <v>286</v>
      </c>
    </row>
    <row r="62" spans="1:19" x14ac:dyDescent="0.2">
      <c r="A62" s="811"/>
      <c r="B62" s="758"/>
      <c r="C62" s="805"/>
      <c r="D62" s="484">
        <v>4.5938973598069355E-3</v>
      </c>
      <c r="E62" s="487">
        <v>6.5505573463913716E-3</v>
      </c>
      <c r="F62" s="487">
        <v>0</v>
      </c>
      <c r="G62" s="487">
        <v>0</v>
      </c>
      <c r="H62" s="487">
        <v>1.7014434665951609E-4</v>
      </c>
      <c r="I62" s="487">
        <v>0</v>
      </c>
      <c r="J62" s="371"/>
      <c r="K62" s="372"/>
      <c r="L62" s="373"/>
      <c r="M62" s="172" t="s">
        <v>846</v>
      </c>
      <c r="N62" s="309">
        <v>44.816600000000001</v>
      </c>
      <c r="O62" s="99">
        <v>20.489599999999999</v>
      </c>
      <c r="P62" s="174" t="s">
        <v>39</v>
      </c>
      <c r="Q62" s="174" t="s">
        <v>40</v>
      </c>
      <c r="R62" s="177" t="s">
        <v>41</v>
      </c>
      <c r="S62" s="175" t="s">
        <v>692</v>
      </c>
    </row>
    <row r="63" spans="1:19" x14ac:dyDescent="0.2">
      <c r="A63" s="811"/>
      <c r="B63" s="758"/>
      <c r="C63" s="134" t="s">
        <v>1167</v>
      </c>
      <c r="D63" s="507">
        <v>0.27615600000000001</v>
      </c>
      <c r="E63" s="508">
        <v>0.39377800000000002</v>
      </c>
      <c r="F63" s="508">
        <v>0</v>
      </c>
      <c r="G63" s="508">
        <v>0</v>
      </c>
      <c r="H63" s="508">
        <v>1.0227999999999999E-2</v>
      </c>
      <c r="I63" s="509">
        <v>0</v>
      </c>
      <c r="J63" s="376"/>
      <c r="K63" s="30"/>
      <c r="L63" s="377"/>
      <c r="M63" s="378"/>
      <c r="N63" s="376"/>
      <c r="O63" s="379"/>
      <c r="P63" s="30"/>
      <c r="Q63" s="30"/>
      <c r="R63" s="30"/>
      <c r="S63" s="377"/>
    </row>
    <row r="64" spans="1:19" ht="13.5" thickBot="1" x14ac:dyDescent="0.25">
      <c r="A64" s="812"/>
      <c r="B64" s="759"/>
      <c r="C64" s="104" t="s">
        <v>1052</v>
      </c>
      <c r="D64" s="501">
        <v>0.27615600000000001</v>
      </c>
      <c r="E64" s="502">
        <v>0.39377800000000002</v>
      </c>
      <c r="F64" s="502"/>
      <c r="G64" s="502"/>
      <c r="H64" s="502">
        <v>1.0227999999999999E-2</v>
      </c>
      <c r="I64" s="503"/>
      <c r="J64" s="302" t="s">
        <v>1141</v>
      </c>
      <c r="K64" s="381">
        <v>5114</v>
      </c>
      <c r="L64" s="87" t="s">
        <v>1579</v>
      </c>
      <c r="M64" s="114"/>
      <c r="N64" s="310"/>
      <c r="O64" s="115"/>
      <c r="P64" s="112"/>
      <c r="Q64" s="112"/>
      <c r="R64" s="116"/>
      <c r="S64" s="113"/>
    </row>
    <row r="65" spans="1:19" ht="12.75" customHeight="1" x14ac:dyDescent="0.2">
      <c r="A65" s="760" t="s">
        <v>1057</v>
      </c>
      <c r="B65" s="831" t="s">
        <v>1058</v>
      </c>
      <c r="C65" s="766" t="s">
        <v>1051</v>
      </c>
      <c r="D65" s="482">
        <v>13.425623687446135</v>
      </c>
      <c r="E65" s="483">
        <v>29.557001251231025</v>
      </c>
      <c r="F65" s="483">
        <v>5.5873843950596189</v>
      </c>
      <c r="G65" s="483">
        <v>3.8899511611174566</v>
      </c>
      <c r="H65" s="483">
        <v>0.51145233095032905</v>
      </c>
      <c r="I65" s="483"/>
      <c r="J65" s="308"/>
      <c r="K65" s="107"/>
      <c r="L65" s="108"/>
      <c r="M65" s="171" t="s">
        <v>719</v>
      </c>
      <c r="N65" s="687">
        <v>44.0296369</v>
      </c>
      <c r="O65" s="688">
        <v>21.579799099999999</v>
      </c>
      <c r="P65" s="173" t="s">
        <v>77</v>
      </c>
      <c r="Q65" s="174" t="s">
        <v>421</v>
      </c>
      <c r="R65" s="173" t="s">
        <v>595</v>
      </c>
      <c r="S65" s="175" t="s">
        <v>716</v>
      </c>
    </row>
    <row r="66" spans="1:19" x14ac:dyDescent="0.2">
      <c r="A66" s="761"/>
      <c r="B66" s="832"/>
      <c r="C66" s="767"/>
      <c r="D66" s="484">
        <v>1.360375378439528</v>
      </c>
      <c r="E66" s="487">
        <v>0</v>
      </c>
      <c r="F66" s="487">
        <v>0</v>
      </c>
      <c r="G66" s="487">
        <v>0</v>
      </c>
      <c r="H66" s="487">
        <v>5.1823823940553453E-2</v>
      </c>
      <c r="I66" s="486"/>
      <c r="J66" s="309"/>
      <c r="K66" s="96"/>
      <c r="L66" s="98"/>
      <c r="M66" s="172" t="s">
        <v>721</v>
      </c>
      <c r="N66" s="687">
        <v>44.100844199999997</v>
      </c>
      <c r="O66" s="688">
        <v>21.560831</v>
      </c>
      <c r="P66" s="174" t="s">
        <v>77</v>
      </c>
      <c r="Q66" s="174" t="s">
        <v>421</v>
      </c>
      <c r="R66" s="176" t="s">
        <v>595</v>
      </c>
      <c r="S66" s="175" t="s">
        <v>716</v>
      </c>
    </row>
    <row r="67" spans="1:19" x14ac:dyDescent="0.2">
      <c r="A67" s="761"/>
      <c r="B67" s="832"/>
      <c r="C67" s="767"/>
      <c r="D67" s="484">
        <v>3.783842300701183</v>
      </c>
      <c r="E67" s="487">
        <v>12.236496712166881</v>
      </c>
      <c r="F67" s="487">
        <v>2.0118853074856511</v>
      </c>
      <c r="G67" s="487">
        <v>1.4006796444520355</v>
      </c>
      <c r="H67" s="487">
        <v>0.14414637336004507</v>
      </c>
      <c r="I67" s="486"/>
      <c r="J67" s="309"/>
      <c r="K67" s="96"/>
      <c r="L67" s="98"/>
      <c r="M67" s="172" t="s">
        <v>724</v>
      </c>
      <c r="N67" s="687">
        <v>43.983590700000001</v>
      </c>
      <c r="O67" s="688">
        <v>21.606266699999999</v>
      </c>
      <c r="P67" s="174" t="s">
        <v>77</v>
      </c>
      <c r="Q67" s="174" t="s">
        <v>421</v>
      </c>
      <c r="R67" s="176" t="s">
        <v>595</v>
      </c>
      <c r="S67" s="175" t="s">
        <v>722</v>
      </c>
    </row>
    <row r="68" spans="1:19" x14ac:dyDescent="0.2">
      <c r="A68" s="761"/>
      <c r="B68" s="832"/>
      <c r="C68" s="767"/>
      <c r="D68" s="484">
        <v>6.3211531919498548E-5</v>
      </c>
      <c r="E68" s="487">
        <v>0</v>
      </c>
      <c r="F68" s="487">
        <v>0</v>
      </c>
      <c r="G68" s="487">
        <v>0</v>
      </c>
      <c r="H68" s="487">
        <v>2.4080583588380402E-6</v>
      </c>
      <c r="I68" s="486"/>
      <c r="J68" s="309"/>
      <c r="K68" s="96"/>
      <c r="L68" s="98"/>
      <c r="M68" s="172" t="s">
        <v>727</v>
      </c>
      <c r="N68" s="309">
        <v>43.469099999999997</v>
      </c>
      <c r="O68" s="99">
        <v>20.610900000000001</v>
      </c>
      <c r="P68" s="174" t="s">
        <v>77</v>
      </c>
      <c r="Q68" s="174" t="s">
        <v>78</v>
      </c>
      <c r="R68" s="177" t="s">
        <v>79</v>
      </c>
      <c r="S68" s="175" t="s">
        <v>725</v>
      </c>
    </row>
    <row r="69" spans="1:19" x14ac:dyDescent="0.2">
      <c r="A69" s="761"/>
      <c r="B69" s="832"/>
      <c r="C69" s="767"/>
      <c r="D69" s="484">
        <v>1.264230638389971E-4</v>
      </c>
      <c r="E69" s="487">
        <v>0</v>
      </c>
      <c r="F69" s="487">
        <v>0</v>
      </c>
      <c r="G69" s="487">
        <v>0</v>
      </c>
      <c r="H69" s="487">
        <v>4.8161167176760804E-6</v>
      </c>
      <c r="I69" s="486"/>
      <c r="J69" s="309"/>
      <c r="K69" s="96"/>
      <c r="L69" s="98"/>
      <c r="M69" s="172" t="s">
        <v>731</v>
      </c>
      <c r="N69" s="309">
        <v>43.391800000000003</v>
      </c>
      <c r="O69" s="99">
        <v>20.634699999999999</v>
      </c>
      <c r="P69" s="174" t="s">
        <v>77</v>
      </c>
      <c r="Q69" s="174" t="s">
        <v>78</v>
      </c>
      <c r="R69" s="177" t="s">
        <v>728</v>
      </c>
      <c r="S69" s="175" t="s">
        <v>729</v>
      </c>
    </row>
    <row r="70" spans="1:19" x14ac:dyDescent="0.2">
      <c r="A70" s="761"/>
      <c r="B70" s="832"/>
      <c r="C70" s="767"/>
      <c r="D70" s="484">
        <v>0.13653690894611686</v>
      </c>
      <c r="E70" s="487">
        <v>10.135337235129674</v>
      </c>
      <c r="F70" s="487">
        <v>0</v>
      </c>
      <c r="G70" s="487">
        <v>0</v>
      </c>
      <c r="H70" s="487">
        <v>5.2014060550901672E-3</v>
      </c>
      <c r="I70" s="486"/>
      <c r="J70" s="309"/>
      <c r="K70" s="96"/>
      <c r="L70" s="98"/>
      <c r="M70" s="172" t="s">
        <v>735</v>
      </c>
      <c r="N70" s="309">
        <v>43.273699999999998</v>
      </c>
      <c r="O70" s="99">
        <v>20.1173</v>
      </c>
      <c r="P70" s="174" t="s">
        <v>77</v>
      </c>
      <c r="Q70" s="174" t="s">
        <v>388</v>
      </c>
      <c r="R70" s="177" t="s">
        <v>732</v>
      </c>
      <c r="S70" s="175" t="s">
        <v>733</v>
      </c>
    </row>
    <row r="71" spans="1:19" x14ac:dyDescent="0.2">
      <c r="A71" s="761"/>
      <c r="B71" s="832"/>
      <c r="C71" s="767"/>
      <c r="D71" s="484">
        <v>1.6418563300770552</v>
      </c>
      <c r="E71" s="487">
        <v>13.751895534636606</v>
      </c>
      <c r="F71" s="487">
        <v>0</v>
      </c>
      <c r="G71" s="487">
        <v>0</v>
      </c>
      <c r="H71" s="487">
        <v>6.2546907812459251E-2</v>
      </c>
      <c r="I71" s="486"/>
      <c r="J71" s="309"/>
      <c r="K71" s="96"/>
      <c r="L71" s="98"/>
      <c r="M71" s="172" t="s">
        <v>740</v>
      </c>
      <c r="N71" s="309">
        <v>43.645000000000003</v>
      </c>
      <c r="O71" s="99">
        <v>22.0137</v>
      </c>
      <c r="P71" s="174" t="s">
        <v>194</v>
      </c>
      <c r="Q71" s="174" t="s">
        <v>736</v>
      </c>
      <c r="R71" s="177" t="s">
        <v>737</v>
      </c>
      <c r="S71" s="175" t="s">
        <v>738</v>
      </c>
    </row>
    <row r="72" spans="1:19" x14ac:dyDescent="0.2">
      <c r="A72" s="761"/>
      <c r="B72" s="832"/>
      <c r="C72" s="767"/>
      <c r="D72" s="484">
        <v>3.8151952205332544</v>
      </c>
      <c r="E72" s="487">
        <v>0</v>
      </c>
      <c r="F72" s="487">
        <v>0</v>
      </c>
      <c r="G72" s="487">
        <v>0</v>
      </c>
      <c r="H72" s="487">
        <v>0.14534077030602874</v>
      </c>
      <c r="I72" s="486"/>
      <c r="J72" s="309"/>
      <c r="K72" s="96"/>
      <c r="L72" s="98"/>
      <c r="M72" s="172" t="s">
        <v>744</v>
      </c>
      <c r="N72" s="309">
        <v>43.860799999999998</v>
      </c>
      <c r="O72" s="99">
        <v>22.293399999999998</v>
      </c>
      <c r="P72" s="174" t="s">
        <v>194</v>
      </c>
      <c r="Q72" s="174" t="s">
        <v>736</v>
      </c>
      <c r="R72" s="177" t="s">
        <v>741</v>
      </c>
      <c r="S72" s="175" t="s">
        <v>742</v>
      </c>
    </row>
    <row r="73" spans="1:19" x14ac:dyDescent="0.2">
      <c r="A73" s="761"/>
      <c r="B73" s="832"/>
      <c r="C73" s="767"/>
      <c r="D73" s="484">
        <v>203.64505253926097</v>
      </c>
      <c r="E73" s="487">
        <v>921.49018126683586</v>
      </c>
      <c r="F73" s="487">
        <v>849.3952582974548</v>
      </c>
      <c r="G73" s="487">
        <v>591.35112919443054</v>
      </c>
      <c r="H73" s="487">
        <v>7.7579067634004186</v>
      </c>
      <c r="I73" s="486"/>
      <c r="J73" s="386" t="s">
        <v>1603</v>
      </c>
      <c r="K73" s="96"/>
      <c r="L73" s="98"/>
      <c r="M73" s="172" t="s">
        <v>812</v>
      </c>
      <c r="N73" s="309">
        <v>44.43</v>
      </c>
      <c r="O73" s="99">
        <v>20.279499999999999</v>
      </c>
      <c r="P73" s="174" t="s">
        <v>39</v>
      </c>
      <c r="Q73" s="174" t="s">
        <v>40</v>
      </c>
      <c r="R73" s="177" t="s">
        <v>801</v>
      </c>
      <c r="S73" s="175" t="s">
        <v>810</v>
      </c>
    </row>
    <row r="74" spans="1:19" x14ac:dyDescent="0.2">
      <c r="A74" s="761"/>
      <c r="B74" s="832"/>
      <c r="C74" s="311"/>
      <c r="D74" s="484"/>
      <c r="E74" s="487"/>
      <c r="F74" s="487"/>
      <c r="G74" s="487"/>
      <c r="H74" s="487"/>
      <c r="I74" s="486"/>
      <c r="J74" s="386" t="s">
        <v>1604</v>
      </c>
      <c r="K74" s="96"/>
      <c r="L74" s="98"/>
      <c r="M74" s="172"/>
      <c r="N74" s="309"/>
      <c r="O74" s="99"/>
      <c r="P74" s="174"/>
      <c r="Q74" s="174"/>
      <c r="R74" s="177"/>
      <c r="S74" s="175"/>
    </row>
    <row r="75" spans="1:19" ht="12.75" customHeight="1" x14ac:dyDescent="0.2">
      <c r="A75" s="761"/>
      <c r="B75" s="832"/>
      <c r="C75" s="795" t="s">
        <v>1163</v>
      </c>
      <c r="D75" s="489"/>
      <c r="E75" s="490"/>
      <c r="F75" s="490"/>
      <c r="G75" s="490"/>
      <c r="H75" s="490"/>
      <c r="I75" s="491"/>
      <c r="J75" s="366"/>
      <c r="K75" s="367"/>
      <c r="L75" s="368"/>
      <c r="M75" s="369"/>
      <c r="N75" s="366"/>
      <c r="O75" s="370"/>
      <c r="P75" s="367"/>
      <c r="Q75" s="367"/>
      <c r="R75" s="367"/>
      <c r="S75" s="368"/>
    </row>
    <row r="76" spans="1:19" x14ac:dyDescent="0.2">
      <c r="A76" s="761"/>
      <c r="B76" s="832"/>
      <c r="C76" s="796"/>
      <c r="D76" s="492"/>
      <c r="E76" s="493"/>
      <c r="F76" s="493"/>
      <c r="G76" s="493"/>
      <c r="H76" s="493"/>
      <c r="I76" s="494"/>
      <c r="J76" s="301"/>
      <c r="K76" s="83"/>
      <c r="L76" s="85"/>
      <c r="M76" s="164"/>
      <c r="N76" s="301"/>
      <c r="O76" s="305"/>
      <c r="P76" s="83"/>
      <c r="Q76" s="83"/>
      <c r="R76" s="83"/>
      <c r="S76" s="85"/>
    </row>
    <row r="77" spans="1:19" x14ac:dyDescent="0.2">
      <c r="A77" s="761"/>
      <c r="B77" s="832"/>
      <c r="C77" s="805"/>
      <c r="D77" s="495"/>
      <c r="E77" s="496"/>
      <c r="F77" s="496"/>
      <c r="G77" s="496"/>
      <c r="H77" s="496"/>
      <c r="I77" s="497"/>
      <c r="J77" s="371"/>
      <c r="K77" s="372"/>
      <c r="L77" s="373"/>
      <c r="M77" s="374"/>
      <c r="N77" s="371"/>
      <c r="O77" s="375"/>
      <c r="P77" s="372"/>
      <c r="Q77" s="372"/>
      <c r="R77" s="372"/>
      <c r="S77" s="373"/>
    </row>
    <row r="78" spans="1:19" x14ac:dyDescent="0.2">
      <c r="A78" s="761"/>
      <c r="B78" s="832"/>
      <c r="C78" s="806" t="s">
        <v>1164</v>
      </c>
      <c r="D78" s="492"/>
      <c r="E78" s="493"/>
      <c r="F78" s="493"/>
      <c r="G78" s="493"/>
      <c r="H78" s="493"/>
      <c r="I78" s="494"/>
      <c r="J78" s="301"/>
      <c r="K78" s="83"/>
      <c r="L78" s="85"/>
      <c r="M78" s="164"/>
      <c r="N78" s="301"/>
      <c r="O78" s="305"/>
      <c r="P78" s="83"/>
      <c r="Q78" s="83"/>
      <c r="R78" s="83"/>
      <c r="S78" s="85"/>
    </row>
    <row r="79" spans="1:19" x14ac:dyDescent="0.2">
      <c r="A79" s="761"/>
      <c r="B79" s="832"/>
      <c r="C79" s="807"/>
      <c r="D79" s="492"/>
      <c r="E79" s="493"/>
      <c r="F79" s="493"/>
      <c r="G79" s="493"/>
      <c r="H79" s="493"/>
      <c r="I79" s="494"/>
      <c r="J79" s="301"/>
      <c r="K79" s="83"/>
      <c r="L79" s="85"/>
      <c r="M79" s="164"/>
      <c r="N79" s="301"/>
      <c r="O79" s="305"/>
      <c r="P79" s="83"/>
      <c r="Q79" s="83"/>
      <c r="R79" s="83"/>
      <c r="S79" s="85"/>
    </row>
    <row r="80" spans="1:19" x14ac:dyDescent="0.2">
      <c r="A80" s="761"/>
      <c r="B80" s="832"/>
      <c r="C80" s="808"/>
      <c r="D80" s="495"/>
      <c r="E80" s="496"/>
      <c r="F80" s="496"/>
      <c r="G80" s="496"/>
      <c r="H80" s="496"/>
      <c r="I80" s="497"/>
      <c r="J80" s="371"/>
      <c r="K80" s="372"/>
      <c r="L80" s="373"/>
      <c r="M80" s="374"/>
      <c r="N80" s="371"/>
      <c r="O80" s="375"/>
      <c r="P80" s="372"/>
      <c r="Q80" s="372"/>
      <c r="R80" s="372"/>
      <c r="S80" s="373"/>
    </row>
    <row r="81" spans="1:19" x14ac:dyDescent="0.2">
      <c r="A81" s="761"/>
      <c r="B81" s="832"/>
      <c r="C81" s="170" t="s">
        <v>1167</v>
      </c>
      <c r="D81" s="498">
        <v>227.808672</v>
      </c>
      <c r="E81" s="499">
        <v>987.17091200000004</v>
      </c>
      <c r="F81" s="499">
        <v>856.99452800000006</v>
      </c>
      <c r="G81" s="499">
        <v>596.64175999999998</v>
      </c>
      <c r="H81" s="499">
        <v>8.6784256000000006</v>
      </c>
      <c r="I81" s="500">
        <v>0</v>
      </c>
      <c r="J81" s="180"/>
      <c r="K81" s="181"/>
      <c r="L81" s="182"/>
      <c r="M81" s="183"/>
      <c r="N81" s="180"/>
      <c r="O81" s="184"/>
      <c r="P81" s="181"/>
      <c r="Q81" s="181"/>
      <c r="R81" s="185"/>
      <c r="S81" s="182"/>
    </row>
    <row r="82" spans="1:19" ht="13.5" thickBot="1" x14ac:dyDescent="0.25">
      <c r="A82" s="762"/>
      <c r="B82" s="833"/>
      <c r="C82" s="104" t="s">
        <v>1052</v>
      </c>
      <c r="D82" s="522">
        <v>227.808672</v>
      </c>
      <c r="E82" s="523">
        <v>987.17091200000004</v>
      </c>
      <c r="F82" s="523">
        <v>856.99452799999995</v>
      </c>
      <c r="G82" s="523">
        <v>596.64175999999998</v>
      </c>
      <c r="H82" s="523">
        <v>8.6784256000000006</v>
      </c>
      <c r="I82" s="503"/>
      <c r="J82" s="310" t="s">
        <v>1071</v>
      </c>
      <c r="K82" s="144">
        <v>10848032</v>
      </c>
      <c r="L82" s="113" t="s">
        <v>1082</v>
      </c>
      <c r="M82" s="114"/>
      <c r="N82" s="310"/>
      <c r="O82" s="115"/>
      <c r="P82" s="112"/>
      <c r="Q82" s="112"/>
      <c r="R82" s="116"/>
      <c r="S82" s="113"/>
    </row>
    <row r="83" spans="1:19" ht="12.75" customHeight="1" x14ac:dyDescent="0.2">
      <c r="A83" s="829" t="s">
        <v>1123</v>
      </c>
      <c r="B83" s="831" t="s">
        <v>1124</v>
      </c>
      <c r="C83" s="830" t="s">
        <v>1051</v>
      </c>
      <c r="D83" s="524">
        <v>0.52739999999999998</v>
      </c>
      <c r="E83" s="485">
        <v>0.46879999999999999</v>
      </c>
      <c r="F83" s="485">
        <v>85.555999999999997</v>
      </c>
      <c r="G83" s="485">
        <v>35.746000000000002</v>
      </c>
      <c r="H83" s="485">
        <v>4.5122</v>
      </c>
      <c r="I83" s="488">
        <v>2.1682000000000001</v>
      </c>
      <c r="J83" s="386" t="s">
        <v>1402</v>
      </c>
      <c r="K83" s="96"/>
      <c r="L83" s="98"/>
      <c r="M83" s="172" t="s">
        <v>812</v>
      </c>
      <c r="N83" s="309">
        <v>44.43</v>
      </c>
      <c r="O83" s="99">
        <v>20.279499999999999</v>
      </c>
      <c r="P83" s="96" t="s">
        <v>39</v>
      </c>
      <c r="Q83" s="96" t="s">
        <v>40</v>
      </c>
      <c r="R83" s="97" t="s">
        <v>801</v>
      </c>
      <c r="S83" s="98" t="s">
        <v>810</v>
      </c>
    </row>
    <row r="84" spans="1:19" x14ac:dyDescent="0.2">
      <c r="A84" s="811"/>
      <c r="B84" s="832"/>
      <c r="C84" s="805"/>
      <c r="D84" s="492"/>
      <c r="E84" s="493"/>
      <c r="F84" s="493"/>
      <c r="G84" s="493"/>
      <c r="H84" s="493"/>
      <c r="I84" s="494"/>
      <c r="J84" s="365" t="s">
        <v>1423</v>
      </c>
      <c r="K84" s="83"/>
      <c r="L84" s="85"/>
      <c r="M84" s="164"/>
      <c r="N84" s="301"/>
      <c r="O84" s="305"/>
      <c r="P84" s="83"/>
      <c r="Q84" s="83"/>
      <c r="R84" s="83"/>
      <c r="S84" s="85"/>
    </row>
    <row r="85" spans="1:19" x14ac:dyDescent="0.2">
      <c r="A85" s="811"/>
      <c r="B85" s="832"/>
      <c r="C85" s="795" t="s">
        <v>1163</v>
      </c>
      <c r="D85" s="489"/>
      <c r="E85" s="490"/>
      <c r="F85" s="490"/>
      <c r="G85" s="490"/>
      <c r="H85" s="490"/>
      <c r="I85" s="491"/>
      <c r="J85" s="366"/>
      <c r="K85" s="367"/>
      <c r="L85" s="368"/>
      <c r="M85" s="369"/>
      <c r="N85" s="366"/>
      <c r="O85" s="370"/>
      <c r="P85" s="367"/>
      <c r="Q85" s="367"/>
      <c r="R85" s="367"/>
      <c r="S85" s="368"/>
    </row>
    <row r="86" spans="1:19" x14ac:dyDescent="0.2">
      <c r="A86" s="811"/>
      <c r="B86" s="832"/>
      <c r="C86" s="796"/>
      <c r="D86" s="492"/>
      <c r="E86" s="493"/>
      <c r="F86" s="493"/>
      <c r="G86" s="493"/>
      <c r="H86" s="493"/>
      <c r="I86" s="494"/>
      <c r="J86" s="301"/>
      <c r="K86" s="83"/>
      <c r="L86" s="85"/>
      <c r="M86" s="164"/>
      <c r="N86" s="301"/>
      <c r="O86" s="305"/>
      <c r="P86" s="83"/>
      <c r="Q86" s="83"/>
      <c r="R86" s="83"/>
      <c r="S86" s="85"/>
    </row>
    <row r="87" spans="1:19" x14ac:dyDescent="0.2">
      <c r="A87" s="811"/>
      <c r="B87" s="832"/>
      <c r="C87" s="805"/>
      <c r="D87" s="495"/>
      <c r="E87" s="496"/>
      <c r="F87" s="496"/>
      <c r="G87" s="496"/>
      <c r="H87" s="496"/>
      <c r="I87" s="497"/>
      <c r="J87" s="371"/>
      <c r="K87" s="372"/>
      <c r="L87" s="373"/>
      <c r="M87" s="374"/>
      <c r="N87" s="371"/>
      <c r="O87" s="375"/>
      <c r="P87" s="372"/>
      <c r="Q87" s="372"/>
      <c r="R87" s="372"/>
      <c r="S87" s="373"/>
    </row>
    <row r="88" spans="1:19" x14ac:dyDescent="0.2">
      <c r="A88" s="811"/>
      <c r="B88" s="832"/>
      <c r="C88" s="806" t="s">
        <v>1164</v>
      </c>
      <c r="D88" s="492"/>
      <c r="E88" s="493"/>
      <c r="F88" s="493"/>
      <c r="G88" s="493"/>
      <c r="H88" s="493"/>
      <c r="I88" s="494"/>
      <c r="J88" s="301"/>
      <c r="K88" s="83"/>
      <c r="L88" s="85"/>
      <c r="M88" s="164"/>
      <c r="N88" s="301"/>
      <c r="O88" s="305"/>
      <c r="P88" s="83"/>
      <c r="Q88" s="83"/>
      <c r="R88" s="83"/>
      <c r="S88" s="85"/>
    </row>
    <row r="89" spans="1:19" x14ac:dyDescent="0.2">
      <c r="A89" s="811"/>
      <c r="B89" s="832"/>
      <c r="C89" s="807"/>
      <c r="D89" s="492"/>
      <c r="E89" s="493"/>
      <c r="F89" s="493"/>
      <c r="G89" s="493"/>
      <c r="H89" s="493"/>
      <c r="I89" s="494"/>
      <c r="J89" s="301"/>
      <c r="K89" s="83"/>
      <c r="L89" s="85"/>
      <c r="M89" s="164"/>
      <c r="N89" s="301"/>
      <c r="O89" s="305"/>
      <c r="P89" s="83"/>
      <c r="Q89" s="83"/>
      <c r="R89" s="83"/>
      <c r="S89" s="85"/>
    </row>
    <row r="90" spans="1:19" x14ac:dyDescent="0.2">
      <c r="A90" s="811"/>
      <c r="B90" s="832"/>
      <c r="C90" s="808"/>
      <c r="D90" s="492"/>
      <c r="E90" s="493"/>
      <c r="F90" s="493"/>
      <c r="G90" s="493"/>
      <c r="H90" s="493"/>
      <c r="I90" s="494"/>
      <c r="J90" s="301"/>
      <c r="K90" s="83"/>
      <c r="L90" s="85"/>
      <c r="M90" s="164"/>
      <c r="N90" s="301"/>
      <c r="O90" s="305"/>
      <c r="P90" s="83"/>
      <c r="Q90" s="83"/>
      <c r="R90" s="83"/>
      <c r="S90" s="85"/>
    </row>
    <row r="91" spans="1:19" x14ac:dyDescent="0.2">
      <c r="A91" s="811"/>
      <c r="B91" s="832"/>
      <c r="C91" s="134" t="s">
        <v>1167</v>
      </c>
      <c r="D91" s="525"/>
      <c r="E91" s="508"/>
      <c r="F91" s="508"/>
      <c r="G91" s="508"/>
      <c r="H91" s="508"/>
      <c r="I91" s="509"/>
      <c r="J91" s="376"/>
      <c r="K91" s="30"/>
      <c r="L91" s="377"/>
      <c r="M91" s="378"/>
      <c r="N91" s="376"/>
      <c r="O91" s="379"/>
      <c r="P91" s="30"/>
      <c r="Q91" s="30"/>
      <c r="R91" s="30"/>
      <c r="S91" s="377"/>
    </row>
    <row r="92" spans="1:19" ht="15.75" customHeight="1" thickBot="1" x14ac:dyDescent="0.25">
      <c r="A92" s="812"/>
      <c r="B92" s="833"/>
      <c r="C92" s="104" t="s">
        <v>1052</v>
      </c>
      <c r="D92" s="501">
        <v>0.52739999999999998</v>
      </c>
      <c r="E92" s="502">
        <v>0.46879999999999999</v>
      </c>
      <c r="F92" s="502">
        <v>85.555999999999997</v>
      </c>
      <c r="G92" s="502">
        <v>35.746000000000002</v>
      </c>
      <c r="H92" s="502">
        <v>4.5122</v>
      </c>
      <c r="I92" s="503">
        <v>2.1682000000000001</v>
      </c>
      <c r="J92" s="302" t="s">
        <v>1120</v>
      </c>
      <c r="K92" s="381">
        <v>586000</v>
      </c>
      <c r="L92" s="87" t="s">
        <v>1136</v>
      </c>
      <c r="M92" s="114"/>
      <c r="N92" s="310"/>
      <c r="O92" s="115"/>
      <c r="P92" s="112"/>
      <c r="Q92" s="112"/>
      <c r="R92" s="116"/>
      <c r="S92" s="113"/>
    </row>
    <row r="93" spans="1:19" ht="15.75" customHeight="1" x14ac:dyDescent="0.2">
      <c r="A93" s="164"/>
      <c r="B93" s="219"/>
      <c r="C93" s="297"/>
      <c r="D93" s="220"/>
      <c r="E93" s="212"/>
      <c r="F93" s="212"/>
      <c r="G93" s="212"/>
      <c r="H93" s="212"/>
      <c r="I93" s="212"/>
      <c r="J93" s="164"/>
      <c r="K93" s="425"/>
      <c r="L93" s="164"/>
      <c r="M93" s="103"/>
      <c r="N93" s="103"/>
      <c r="O93" s="103"/>
      <c r="P93" s="103"/>
      <c r="Q93" s="103"/>
      <c r="R93" s="103"/>
      <c r="S93" s="103"/>
    </row>
    <row r="94" spans="1:19" ht="15.75" customHeight="1" x14ac:dyDescent="0.2">
      <c r="A94" s="164"/>
      <c r="B94" s="219"/>
      <c r="C94" s="297"/>
      <c r="D94" s="220"/>
      <c r="E94" s="212"/>
      <c r="F94" s="212"/>
      <c r="G94" s="212"/>
      <c r="H94" s="212"/>
      <c r="I94" s="212"/>
      <c r="J94" s="164"/>
      <c r="K94" s="425"/>
      <c r="L94" s="164"/>
      <c r="M94" s="103"/>
      <c r="N94" s="103"/>
      <c r="O94" s="103"/>
      <c r="P94" s="103"/>
      <c r="Q94" s="103"/>
      <c r="R94" s="103"/>
      <c r="S94" s="103"/>
    </row>
    <row r="95" spans="1:19" x14ac:dyDescent="0.2">
      <c r="A95" s="60"/>
      <c r="B95" s="42"/>
      <c r="C95" s="42"/>
      <c r="D95" s="42"/>
      <c r="E95" s="66"/>
      <c r="F95" s="66"/>
      <c r="G95" s="66"/>
    </row>
    <row r="96" spans="1:19" x14ac:dyDescent="0.2">
      <c r="A96" s="43" t="s">
        <v>1018</v>
      </c>
      <c r="E96" s="34"/>
      <c r="F96" s="34"/>
      <c r="G96" s="34"/>
      <c r="H96" s="34"/>
      <c r="K96" s="413"/>
    </row>
    <row r="97" spans="1:20" ht="13.5" thickBot="1" x14ac:dyDescent="0.25">
      <c r="A97" s="43"/>
    </row>
    <row r="98" spans="1:20" x14ac:dyDescent="0.2">
      <c r="A98" s="821" t="s">
        <v>37</v>
      </c>
      <c r="B98" s="819" t="s">
        <v>38</v>
      </c>
      <c r="C98" s="823" t="s">
        <v>1015</v>
      </c>
      <c r="D98" s="824"/>
      <c r="E98" s="827" t="s">
        <v>1011</v>
      </c>
      <c r="F98" s="824"/>
      <c r="G98" s="837" t="s">
        <v>32</v>
      </c>
      <c r="H98" s="819" t="s">
        <v>1022</v>
      </c>
      <c r="I98" s="800" t="s">
        <v>29</v>
      </c>
      <c r="J98" s="801"/>
      <c r="K98" s="801"/>
      <c r="L98" s="801"/>
      <c r="M98" s="801"/>
      <c r="N98" s="802"/>
      <c r="O98" s="800" t="s">
        <v>1024</v>
      </c>
      <c r="P98" s="801"/>
      <c r="Q98" s="801"/>
      <c r="R98" s="801"/>
      <c r="S98" s="802"/>
    </row>
    <row r="99" spans="1:20" ht="13.5" thickBot="1" x14ac:dyDescent="0.25">
      <c r="A99" s="822"/>
      <c r="B99" s="820"/>
      <c r="C99" s="825"/>
      <c r="D99" s="826"/>
      <c r="E99" s="828"/>
      <c r="F99" s="826"/>
      <c r="G99" s="838"/>
      <c r="H99" s="820"/>
      <c r="I99" s="89" t="s">
        <v>30</v>
      </c>
      <c r="J99" s="90" t="s">
        <v>31</v>
      </c>
      <c r="K99" s="90" t="s">
        <v>1012</v>
      </c>
      <c r="L99" s="90" t="s">
        <v>1013</v>
      </c>
      <c r="M99" s="91" t="s">
        <v>1014</v>
      </c>
      <c r="N99" s="92" t="s">
        <v>29</v>
      </c>
      <c r="O99" s="93" t="s">
        <v>4</v>
      </c>
      <c r="P99" s="90" t="s">
        <v>3</v>
      </c>
      <c r="Q99" s="93" t="s">
        <v>1023</v>
      </c>
      <c r="R99" s="90" t="s">
        <v>18</v>
      </c>
      <c r="S99" s="92" t="s">
        <v>21</v>
      </c>
    </row>
    <row r="100" spans="1:20" ht="36" customHeight="1" thickTop="1" x14ac:dyDescent="0.2">
      <c r="A100" s="76" t="s">
        <v>1016</v>
      </c>
      <c r="B100" s="839" t="s">
        <v>1017</v>
      </c>
      <c r="C100" s="840" t="s">
        <v>837</v>
      </c>
      <c r="D100" s="785"/>
      <c r="E100" s="784" t="s">
        <v>838</v>
      </c>
      <c r="F100" s="785"/>
      <c r="G100" s="316" t="s">
        <v>839</v>
      </c>
      <c r="H100" s="72" t="s">
        <v>836</v>
      </c>
      <c r="I100" s="301">
        <v>45.442100000000003</v>
      </c>
      <c r="J100" s="83">
        <v>20.298400000000001</v>
      </c>
      <c r="K100" s="83" t="s">
        <v>50</v>
      </c>
      <c r="L100" s="83" t="s">
        <v>51</v>
      </c>
      <c r="M100" s="83" t="s">
        <v>52</v>
      </c>
      <c r="N100" s="85" t="s">
        <v>457</v>
      </c>
      <c r="O100" s="422">
        <v>20139.400000000001</v>
      </c>
      <c r="P100" s="420"/>
      <c r="Q100" s="392"/>
      <c r="R100" s="392"/>
      <c r="S100" s="393"/>
    </row>
    <row r="101" spans="1:20" ht="29.25" customHeight="1" x14ac:dyDescent="0.2">
      <c r="A101" s="77" t="s">
        <v>1016</v>
      </c>
      <c r="B101" s="835"/>
      <c r="C101" s="841"/>
      <c r="D101" s="776"/>
      <c r="E101" s="775" t="s">
        <v>840</v>
      </c>
      <c r="F101" s="776"/>
      <c r="G101" s="312" t="s">
        <v>841</v>
      </c>
      <c r="H101" s="73" t="s">
        <v>1019</v>
      </c>
      <c r="I101" s="301">
        <v>45.28</v>
      </c>
      <c r="J101" s="83">
        <v>19.879799999999999</v>
      </c>
      <c r="K101" s="83" t="s">
        <v>50</v>
      </c>
      <c r="L101" s="83" t="s">
        <v>154</v>
      </c>
      <c r="M101" s="83" t="s">
        <v>167</v>
      </c>
      <c r="N101" s="85" t="s">
        <v>168</v>
      </c>
      <c r="O101" s="305">
        <v>28730</v>
      </c>
      <c r="P101" s="83"/>
      <c r="Q101" s="84">
        <v>440</v>
      </c>
      <c r="R101" s="84"/>
      <c r="S101" s="85"/>
    </row>
    <row r="102" spans="1:20" ht="28.5" customHeight="1" x14ac:dyDescent="0.2">
      <c r="A102" s="77" t="s">
        <v>1016</v>
      </c>
      <c r="B102" s="835"/>
      <c r="C102" s="841"/>
      <c r="D102" s="776"/>
      <c r="E102" s="775" t="s">
        <v>843</v>
      </c>
      <c r="F102" s="776"/>
      <c r="G102" s="312" t="s">
        <v>841</v>
      </c>
      <c r="H102" s="73" t="s">
        <v>842</v>
      </c>
      <c r="I102" s="301">
        <v>44.839500000000001</v>
      </c>
      <c r="J102" s="83">
        <v>20.672499999999999</v>
      </c>
      <c r="K102" s="83" t="s">
        <v>50</v>
      </c>
      <c r="L102" s="83" t="s">
        <v>209</v>
      </c>
      <c r="M102" s="83" t="s">
        <v>286</v>
      </c>
      <c r="N102" s="85" t="s">
        <v>286</v>
      </c>
      <c r="O102" s="305">
        <v>1020875.1</v>
      </c>
      <c r="P102" s="83">
        <v>3463976.5</v>
      </c>
      <c r="Q102" s="84">
        <v>73241.100000000006</v>
      </c>
      <c r="R102" s="84"/>
      <c r="S102" s="85"/>
    </row>
    <row r="103" spans="1:20" ht="26.25" customHeight="1" thickBot="1" x14ac:dyDescent="0.25">
      <c r="A103" s="78" t="s">
        <v>1016</v>
      </c>
      <c r="B103" s="836"/>
      <c r="C103" s="842" t="s">
        <v>845</v>
      </c>
      <c r="D103" s="772"/>
      <c r="E103" s="771" t="s">
        <v>846</v>
      </c>
      <c r="F103" s="772"/>
      <c r="G103" s="307" t="s">
        <v>847</v>
      </c>
      <c r="H103" s="74" t="s">
        <v>844</v>
      </c>
      <c r="I103" s="302">
        <v>44.816600000000001</v>
      </c>
      <c r="J103" s="383">
        <v>20.489599999999999</v>
      </c>
      <c r="K103" s="383" t="s">
        <v>39</v>
      </c>
      <c r="L103" s="383" t="s">
        <v>40</v>
      </c>
      <c r="M103" s="383" t="s">
        <v>41</v>
      </c>
      <c r="N103" s="87" t="s">
        <v>692</v>
      </c>
      <c r="O103" s="302">
        <v>18096.400000000001</v>
      </c>
      <c r="P103" s="383">
        <v>67604.3</v>
      </c>
      <c r="Q103" s="86"/>
      <c r="R103" s="86"/>
      <c r="S103" s="87"/>
    </row>
    <row r="104" spans="1:20" ht="12.75" customHeight="1" x14ac:dyDescent="0.2">
      <c r="A104" s="77" t="s">
        <v>1020</v>
      </c>
      <c r="B104" s="834" t="s">
        <v>1021</v>
      </c>
      <c r="C104" s="777" t="s">
        <v>126</v>
      </c>
      <c r="D104" s="778"/>
      <c r="E104" s="773" t="s">
        <v>127</v>
      </c>
      <c r="F104" s="774"/>
      <c r="G104" s="298" t="s">
        <v>128</v>
      </c>
      <c r="H104" s="73" t="s">
        <v>125</v>
      </c>
      <c r="I104" s="301">
        <v>44.779150000000001</v>
      </c>
      <c r="J104" s="83">
        <v>20.415209999999998</v>
      </c>
      <c r="K104" s="83" t="s">
        <v>39</v>
      </c>
      <c r="L104" s="83" t="s">
        <v>40</v>
      </c>
      <c r="M104" s="83" t="s">
        <v>90</v>
      </c>
      <c r="N104" s="85" t="s">
        <v>124</v>
      </c>
      <c r="O104" s="305">
        <v>11579</v>
      </c>
      <c r="P104" s="426">
        <v>667.34548230975827</v>
      </c>
      <c r="Q104" s="84">
        <v>81.7</v>
      </c>
      <c r="R104" s="84"/>
      <c r="S104" s="85"/>
      <c r="T104" s="34" t="s">
        <v>1286</v>
      </c>
    </row>
    <row r="105" spans="1:20" ht="12.75" customHeight="1" x14ac:dyDescent="0.2">
      <c r="A105" s="77" t="s">
        <v>1020</v>
      </c>
      <c r="B105" s="835"/>
      <c r="C105" s="779"/>
      <c r="D105" s="780"/>
      <c r="E105" s="775" t="s">
        <v>130</v>
      </c>
      <c r="F105" s="776"/>
      <c r="G105" s="298" t="s">
        <v>128</v>
      </c>
      <c r="H105" s="73" t="s">
        <v>129</v>
      </c>
      <c r="I105" s="301">
        <v>44.736080000000001</v>
      </c>
      <c r="J105" s="83">
        <v>20.415690000000001</v>
      </c>
      <c r="K105" s="83" t="s">
        <v>39</v>
      </c>
      <c r="L105" s="83" t="s">
        <v>40</v>
      </c>
      <c r="M105" s="83" t="s">
        <v>90</v>
      </c>
      <c r="N105" s="85" t="s">
        <v>124</v>
      </c>
      <c r="O105" s="305">
        <v>72517</v>
      </c>
      <c r="P105" s="83">
        <v>4175</v>
      </c>
      <c r="Q105" s="84">
        <v>901</v>
      </c>
      <c r="R105" s="84"/>
      <c r="S105" s="85"/>
    </row>
    <row r="106" spans="1:20" ht="12.75" customHeight="1" x14ac:dyDescent="0.2">
      <c r="A106" s="77" t="s">
        <v>1020</v>
      </c>
      <c r="B106" s="835"/>
      <c r="C106" s="779"/>
      <c r="D106" s="780"/>
      <c r="E106" s="775" t="s">
        <v>134</v>
      </c>
      <c r="F106" s="776"/>
      <c r="G106" s="298" t="s">
        <v>128</v>
      </c>
      <c r="H106" s="73" t="s">
        <v>133</v>
      </c>
      <c r="I106" s="301">
        <v>44.801200000000001</v>
      </c>
      <c r="J106" s="83">
        <v>20.420200000000001</v>
      </c>
      <c r="K106" s="83" t="s">
        <v>39</v>
      </c>
      <c r="L106" s="83" t="s">
        <v>40</v>
      </c>
      <c r="M106" s="83" t="s">
        <v>131</v>
      </c>
      <c r="N106" s="85" t="s">
        <v>132</v>
      </c>
      <c r="O106" s="305">
        <v>284531.3</v>
      </c>
      <c r="P106" s="83">
        <v>36225.1</v>
      </c>
      <c r="Q106" s="84">
        <v>3015</v>
      </c>
      <c r="R106" s="84"/>
      <c r="S106" s="85"/>
    </row>
    <row r="107" spans="1:20" ht="12.75" customHeight="1" x14ac:dyDescent="0.2">
      <c r="A107" s="77" t="s">
        <v>1020</v>
      </c>
      <c r="B107" s="835"/>
      <c r="C107" s="779"/>
      <c r="D107" s="780"/>
      <c r="E107" s="775" t="s">
        <v>136</v>
      </c>
      <c r="F107" s="776"/>
      <c r="G107" s="298" t="s">
        <v>128</v>
      </c>
      <c r="H107" s="73" t="s">
        <v>135</v>
      </c>
      <c r="I107" s="301">
        <v>44.749490000000002</v>
      </c>
      <c r="J107" s="83">
        <v>20.454650000000001</v>
      </c>
      <c r="K107" s="83" t="s">
        <v>39</v>
      </c>
      <c r="L107" s="83" t="s">
        <v>40</v>
      </c>
      <c r="M107" s="83" t="s">
        <v>85</v>
      </c>
      <c r="N107" s="85" t="s">
        <v>86</v>
      </c>
      <c r="O107" s="305">
        <v>27453</v>
      </c>
      <c r="P107" s="426">
        <v>1182.015080447859</v>
      </c>
      <c r="Q107" s="84">
        <v>167</v>
      </c>
      <c r="R107" s="84"/>
      <c r="S107" s="85"/>
      <c r="T107" s="34" t="s">
        <v>1287</v>
      </c>
    </row>
    <row r="108" spans="1:20" s="35" customFormat="1" ht="12.75" customHeight="1" x14ac:dyDescent="0.2">
      <c r="A108" s="456" t="s">
        <v>1020</v>
      </c>
      <c r="B108" s="835"/>
      <c r="C108" s="779"/>
      <c r="D108" s="780"/>
      <c r="E108" s="769" t="s">
        <v>140</v>
      </c>
      <c r="F108" s="770"/>
      <c r="G108" s="95" t="s">
        <v>128</v>
      </c>
      <c r="H108" s="458" t="s">
        <v>139</v>
      </c>
      <c r="I108" s="309">
        <v>44.8279</v>
      </c>
      <c r="J108" s="96">
        <v>20.4468</v>
      </c>
      <c r="K108" s="96" t="s">
        <v>39</v>
      </c>
      <c r="L108" s="96" t="s">
        <v>40</v>
      </c>
      <c r="M108" s="96" t="s">
        <v>137</v>
      </c>
      <c r="N108" s="98" t="s">
        <v>138</v>
      </c>
      <c r="O108" s="99">
        <v>112167.4</v>
      </c>
      <c r="P108" s="96">
        <v>27875</v>
      </c>
      <c r="Q108" s="97">
        <v>1901.5</v>
      </c>
      <c r="R108" s="97"/>
      <c r="S108" s="98"/>
    </row>
    <row r="109" spans="1:20" s="35" customFormat="1" ht="12.75" customHeight="1" x14ac:dyDescent="0.2">
      <c r="A109" s="456" t="s">
        <v>1020</v>
      </c>
      <c r="B109" s="835"/>
      <c r="C109" s="779"/>
      <c r="D109" s="780"/>
      <c r="E109" s="769" t="s">
        <v>143</v>
      </c>
      <c r="F109" s="770"/>
      <c r="G109" s="95" t="s">
        <v>128</v>
      </c>
      <c r="H109" s="458" t="s">
        <v>142</v>
      </c>
      <c r="I109" s="309">
        <v>44.776299999999999</v>
      </c>
      <c r="J109" s="96">
        <v>20.492599999999999</v>
      </c>
      <c r="K109" s="96" t="s">
        <v>39</v>
      </c>
      <c r="L109" s="96" t="s">
        <v>40</v>
      </c>
      <c r="M109" s="96" t="s">
        <v>109</v>
      </c>
      <c r="N109" s="98" t="s">
        <v>141</v>
      </c>
      <c r="O109" s="99">
        <v>21212.6</v>
      </c>
      <c r="P109" s="96">
        <v>1258</v>
      </c>
      <c r="Q109" s="97">
        <v>355.4</v>
      </c>
      <c r="R109" s="97"/>
      <c r="S109" s="98"/>
    </row>
    <row r="110" spans="1:20" s="35" customFormat="1" ht="12.75" customHeight="1" x14ac:dyDescent="0.2">
      <c r="A110" s="456" t="s">
        <v>1020</v>
      </c>
      <c r="B110" s="835"/>
      <c r="C110" s="779"/>
      <c r="D110" s="780"/>
      <c r="E110" s="769" t="s">
        <v>145</v>
      </c>
      <c r="F110" s="770"/>
      <c r="G110" s="95" t="s">
        <v>128</v>
      </c>
      <c r="H110" s="458" t="s">
        <v>144</v>
      </c>
      <c r="I110" s="309">
        <v>44.753700000000002</v>
      </c>
      <c r="J110" s="96">
        <v>20.489000000000001</v>
      </c>
      <c r="K110" s="96" t="s">
        <v>39</v>
      </c>
      <c r="L110" s="96" t="s">
        <v>40</v>
      </c>
      <c r="M110" s="96" t="s">
        <v>109</v>
      </c>
      <c r="N110" s="98" t="s">
        <v>141</v>
      </c>
      <c r="O110" s="99">
        <v>23156</v>
      </c>
      <c r="P110" s="459">
        <v>912.13495111062423</v>
      </c>
      <c r="Q110" s="97">
        <v>178.8</v>
      </c>
      <c r="R110" s="97"/>
      <c r="S110" s="98"/>
      <c r="T110" s="35" t="s">
        <v>1288</v>
      </c>
    </row>
    <row r="111" spans="1:20" s="35" customFormat="1" ht="12.75" customHeight="1" x14ac:dyDescent="0.2">
      <c r="A111" s="456" t="s">
        <v>1020</v>
      </c>
      <c r="B111" s="835"/>
      <c r="C111" s="779"/>
      <c r="D111" s="780"/>
      <c r="E111" s="769" t="s">
        <v>147</v>
      </c>
      <c r="F111" s="770"/>
      <c r="G111" s="95" t="s">
        <v>128</v>
      </c>
      <c r="H111" s="458" t="s">
        <v>146</v>
      </c>
      <c r="I111" s="309">
        <v>44.843969999999999</v>
      </c>
      <c r="J111" s="96">
        <v>20.39133</v>
      </c>
      <c r="K111" s="96" t="s">
        <v>39</v>
      </c>
      <c r="L111" s="96" t="s">
        <v>40</v>
      </c>
      <c r="M111" s="96" t="s">
        <v>57</v>
      </c>
      <c r="N111" s="98" t="s">
        <v>58</v>
      </c>
      <c r="O111" s="99">
        <v>39291</v>
      </c>
      <c r="P111" s="96">
        <v>96001</v>
      </c>
      <c r="Q111" s="97">
        <v>15776</v>
      </c>
      <c r="R111" s="97"/>
      <c r="S111" s="98"/>
    </row>
    <row r="112" spans="1:20" s="35" customFormat="1" ht="12.75" customHeight="1" x14ac:dyDescent="0.2">
      <c r="A112" s="456" t="s">
        <v>1020</v>
      </c>
      <c r="B112" s="835"/>
      <c r="C112" s="779"/>
      <c r="D112" s="780"/>
      <c r="E112" s="769" t="s">
        <v>151</v>
      </c>
      <c r="F112" s="770"/>
      <c r="G112" s="95" t="s">
        <v>128</v>
      </c>
      <c r="H112" s="458" t="s">
        <v>150</v>
      </c>
      <c r="I112" s="309">
        <v>44.779150000000001</v>
      </c>
      <c r="J112" s="96">
        <v>20.415209999999998</v>
      </c>
      <c r="K112" s="96" t="s">
        <v>39</v>
      </c>
      <c r="L112" s="96" t="s">
        <v>40</v>
      </c>
      <c r="M112" s="96" t="s">
        <v>148</v>
      </c>
      <c r="N112" s="98" t="s">
        <v>149</v>
      </c>
      <c r="O112" s="99">
        <v>51901.2</v>
      </c>
      <c r="P112" s="96">
        <v>365.6</v>
      </c>
      <c r="Q112" s="97">
        <v>329.6</v>
      </c>
      <c r="R112" s="97"/>
      <c r="S112" s="98"/>
    </row>
    <row r="113" spans="1:20" s="35" customFormat="1" ht="12.75" customHeight="1" x14ac:dyDescent="0.2">
      <c r="A113" s="456" t="s">
        <v>1020</v>
      </c>
      <c r="B113" s="835"/>
      <c r="C113" s="779"/>
      <c r="D113" s="780"/>
      <c r="E113" s="769" t="s">
        <v>153</v>
      </c>
      <c r="F113" s="770"/>
      <c r="G113" s="95" t="s">
        <v>128</v>
      </c>
      <c r="H113" s="458" t="s">
        <v>152</v>
      </c>
      <c r="I113" s="309">
        <v>44.788800000000002</v>
      </c>
      <c r="J113" s="96">
        <v>20.533989999999999</v>
      </c>
      <c r="K113" s="96" t="s">
        <v>39</v>
      </c>
      <c r="L113" s="96" t="s">
        <v>40</v>
      </c>
      <c r="M113" s="96" t="s">
        <v>148</v>
      </c>
      <c r="N113" s="98" t="s">
        <v>149</v>
      </c>
      <c r="O113" s="99">
        <v>23649</v>
      </c>
      <c r="P113" s="459">
        <v>2520.5763129102843</v>
      </c>
      <c r="Q113" s="97">
        <v>150.1</v>
      </c>
      <c r="R113" s="97"/>
      <c r="S113" s="98"/>
      <c r="T113" s="35" t="s">
        <v>1287</v>
      </c>
    </row>
    <row r="114" spans="1:20" s="35" customFormat="1" ht="25.5" customHeight="1" x14ac:dyDescent="0.2">
      <c r="A114" s="456" t="s">
        <v>1020</v>
      </c>
      <c r="B114" s="835"/>
      <c r="C114" s="781" t="s">
        <v>183</v>
      </c>
      <c r="D114" s="770"/>
      <c r="E114" s="769" t="s">
        <v>184</v>
      </c>
      <c r="F114" s="770"/>
      <c r="G114" s="95" t="s">
        <v>128</v>
      </c>
      <c r="H114" s="458" t="s">
        <v>182</v>
      </c>
      <c r="I114" s="309">
        <v>43.589300000000001</v>
      </c>
      <c r="J114" s="96">
        <v>21.320399999999999</v>
      </c>
      <c r="K114" s="460" t="s">
        <v>77</v>
      </c>
      <c r="L114" s="96" t="s">
        <v>100</v>
      </c>
      <c r="M114" s="96" t="s">
        <v>101</v>
      </c>
      <c r="N114" s="98" t="s">
        <v>101</v>
      </c>
      <c r="O114" s="99">
        <v>1174.0999999999999</v>
      </c>
      <c r="P114" s="96">
        <v>90558.2</v>
      </c>
      <c r="Q114" s="97">
        <v>20709.2</v>
      </c>
      <c r="R114" s="97"/>
      <c r="S114" s="98"/>
      <c r="T114" s="35" t="s">
        <v>1289</v>
      </c>
    </row>
    <row r="115" spans="1:20" s="35" customFormat="1" ht="25.5" x14ac:dyDescent="0.2">
      <c r="A115" s="456" t="s">
        <v>1020</v>
      </c>
      <c r="B115" s="835"/>
      <c r="C115" s="782" t="s">
        <v>245</v>
      </c>
      <c r="D115" s="783"/>
      <c r="E115" s="769" t="s">
        <v>246</v>
      </c>
      <c r="F115" s="770"/>
      <c r="G115" s="95" t="s">
        <v>128</v>
      </c>
      <c r="H115" s="458"/>
      <c r="I115" s="309" t="e">
        <v>#N/A</v>
      </c>
      <c r="J115" s="96" t="e">
        <v>#N/A</v>
      </c>
      <c r="K115" s="460" t="s">
        <v>194</v>
      </c>
      <c r="L115" s="96" t="s">
        <v>243</v>
      </c>
      <c r="M115" s="96" t="s">
        <v>244</v>
      </c>
      <c r="N115" s="98" t="s">
        <v>244</v>
      </c>
      <c r="O115" s="99">
        <v>4650</v>
      </c>
      <c r="P115" s="96">
        <v>14950</v>
      </c>
      <c r="Q115" s="97">
        <v>550</v>
      </c>
      <c r="R115" s="97"/>
      <c r="S115" s="98"/>
      <c r="T115" s="35" t="s">
        <v>1290</v>
      </c>
    </row>
    <row r="116" spans="1:20" s="35" customFormat="1" ht="25.5" x14ac:dyDescent="0.2">
      <c r="A116" s="456" t="s">
        <v>1020</v>
      </c>
      <c r="B116" s="835"/>
      <c r="C116" s="782" t="s">
        <v>255</v>
      </c>
      <c r="D116" s="783"/>
      <c r="E116" s="769" t="s">
        <v>256</v>
      </c>
      <c r="F116" s="770"/>
      <c r="G116" s="95" t="s">
        <v>128</v>
      </c>
      <c r="H116" s="458" t="s">
        <v>254</v>
      </c>
      <c r="I116" s="309">
        <v>44.070099999999996</v>
      </c>
      <c r="J116" s="96">
        <v>22.096699999999998</v>
      </c>
      <c r="K116" s="460" t="s">
        <v>194</v>
      </c>
      <c r="L116" s="96" t="s">
        <v>243</v>
      </c>
      <c r="M116" s="96" t="s">
        <v>244</v>
      </c>
      <c r="N116" s="98" t="s">
        <v>244</v>
      </c>
      <c r="O116" s="99">
        <v>120960</v>
      </c>
      <c r="P116" s="96">
        <v>475200</v>
      </c>
      <c r="Q116" s="97">
        <v>9792</v>
      </c>
      <c r="R116" s="97"/>
      <c r="S116" s="98"/>
    </row>
    <row r="117" spans="1:20" s="35" customFormat="1" ht="25.5" x14ac:dyDescent="0.2">
      <c r="A117" s="456" t="s">
        <v>1020</v>
      </c>
      <c r="B117" s="835"/>
      <c r="C117" s="782" t="s">
        <v>294</v>
      </c>
      <c r="D117" s="783"/>
      <c r="E117" s="769" t="s">
        <v>295</v>
      </c>
      <c r="F117" s="770"/>
      <c r="G117" s="95" t="s">
        <v>128</v>
      </c>
      <c r="H117" s="458" t="s">
        <v>293</v>
      </c>
      <c r="I117" s="309">
        <v>43.322699999999998</v>
      </c>
      <c r="J117" s="96">
        <v>21.913399999999999</v>
      </c>
      <c r="K117" s="460" t="s">
        <v>194</v>
      </c>
      <c r="L117" s="96" t="s">
        <v>290</v>
      </c>
      <c r="M117" s="96" t="s">
        <v>291</v>
      </c>
      <c r="N117" s="98" t="s">
        <v>292</v>
      </c>
      <c r="O117" s="99">
        <v>6551.6</v>
      </c>
      <c r="P117" s="96">
        <v>61</v>
      </c>
      <c r="Q117" s="97">
        <v>62.3</v>
      </c>
      <c r="R117" s="97"/>
      <c r="S117" s="98"/>
    </row>
    <row r="118" spans="1:20" s="35" customFormat="1" ht="25.5" x14ac:dyDescent="0.2">
      <c r="A118" s="456" t="s">
        <v>1020</v>
      </c>
      <c r="B118" s="835"/>
      <c r="C118" s="782"/>
      <c r="D118" s="783"/>
      <c r="E118" s="769" t="s">
        <v>299</v>
      </c>
      <c r="F118" s="770"/>
      <c r="G118" s="95" t="s">
        <v>128</v>
      </c>
      <c r="H118" s="458" t="s">
        <v>298</v>
      </c>
      <c r="I118" s="309">
        <v>43.311777800000002</v>
      </c>
      <c r="J118" s="96">
        <v>21.891769400000001</v>
      </c>
      <c r="K118" s="460" t="s">
        <v>194</v>
      </c>
      <c r="L118" s="96" t="s">
        <v>290</v>
      </c>
      <c r="M118" s="96" t="s">
        <v>296</v>
      </c>
      <c r="N118" s="98" t="s">
        <v>297</v>
      </c>
      <c r="O118" s="99">
        <v>2525.4</v>
      </c>
      <c r="P118" s="96">
        <v>135.19999999999999</v>
      </c>
      <c r="Q118" s="459">
        <v>165.19668809977705</v>
      </c>
      <c r="R118" s="97"/>
      <c r="S118" s="98"/>
      <c r="T118" s="35" t="s">
        <v>1291</v>
      </c>
    </row>
    <row r="119" spans="1:20" s="35" customFormat="1" ht="12.75" customHeight="1" x14ac:dyDescent="0.2">
      <c r="A119" s="456" t="s">
        <v>1020</v>
      </c>
      <c r="B119" s="835"/>
      <c r="C119" s="782" t="s">
        <v>337</v>
      </c>
      <c r="D119" s="783"/>
      <c r="E119" s="769" t="s">
        <v>338</v>
      </c>
      <c r="F119" s="770"/>
      <c r="G119" s="95" t="s">
        <v>128</v>
      </c>
      <c r="H119" s="458" t="s">
        <v>336</v>
      </c>
      <c r="I119" s="309">
        <v>45.261299999999999</v>
      </c>
      <c r="J119" s="96">
        <v>19.849399999999999</v>
      </c>
      <c r="K119" s="96" t="s">
        <v>50</v>
      </c>
      <c r="L119" s="96" t="s">
        <v>154</v>
      </c>
      <c r="M119" s="96" t="s">
        <v>167</v>
      </c>
      <c r="N119" s="98" t="s">
        <v>168</v>
      </c>
      <c r="O119" s="99">
        <v>7791.4</v>
      </c>
      <c r="P119" s="459">
        <v>191.72346224139193</v>
      </c>
      <c r="Q119" s="97">
        <v>51.6</v>
      </c>
      <c r="R119" s="97"/>
      <c r="S119" s="98"/>
      <c r="T119" s="35" t="s">
        <v>1287</v>
      </c>
    </row>
    <row r="120" spans="1:20" s="35" customFormat="1" ht="12.75" customHeight="1" x14ac:dyDescent="0.2">
      <c r="A120" s="456" t="s">
        <v>1020</v>
      </c>
      <c r="B120" s="835"/>
      <c r="C120" s="782"/>
      <c r="D120" s="783"/>
      <c r="E120" s="769" t="s">
        <v>340</v>
      </c>
      <c r="F120" s="770"/>
      <c r="G120" s="95" t="s">
        <v>128</v>
      </c>
      <c r="H120" s="458" t="s">
        <v>339</v>
      </c>
      <c r="I120" s="309">
        <v>45.244500000000002</v>
      </c>
      <c r="J120" s="96">
        <v>19.837700000000002</v>
      </c>
      <c r="K120" s="96" t="s">
        <v>50</v>
      </c>
      <c r="L120" s="96" t="s">
        <v>154</v>
      </c>
      <c r="M120" s="96" t="s">
        <v>167</v>
      </c>
      <c r="N120" s="98" t="s">
        <v>168</v>
      </c>
      <c r="O120" s="99">
        <v>50711.3</v>
      </c>
      <c r="P120" s="459">
        <v>441.11420693579754</v>
      </c>
      <c r="Q120" s="97">
        <v>681.1</v>
      </c>
      <c r="R120" s="97"/>
      <c r="S120" s="98"/>
      <c r="T120" s="35" t="s">
        <v>1287</v>
      </c>
    </row>
    <row r="121" spans="1:20" s="35" customFormat="1" ht="12.75" customHeight="1" x14ac:dyDescent="0.2">
      <c r="A121" s="456" t="s">
        <v>1020</v>
      </c>
      <c r="B121" s="835"/>
      <c r="C121" s="782"/>
      <c r="D121" s="783"/>
      <c r="E121" s="769" t="s">
        <v>342</v>
      </c>
      <c r="F121" s="770"/>
      <c r="G121" s="95" t="s">
        <v>128</v>
      </c>
      <c r="H121" s="458" t="s">
        <v>341</v>
      </c>
      <c r="I121" s="309">
        <v>45.2637</v>
      </c>
      <c r="J121" s="96">
        <v>19.8261</v>
      </c>
      <c r="K121" s="96" t="s">
        <v>50</v>
      </c>
      <c r="L121" s="96" t="s">
        <v>154</v>
      </c>
      <c r="M121" s="96" t="s">
        <v>167</v>
      </c>
      <c r="N121" s="98" t="s">
        <v>168</v>
      </c>
      <c r="O121" s="99">
        <v>11448.9</v>
      </c>
      <c r="P121" s="459">
        <v>564.13937974646137</v>
      </c>
      <c r="Q121" s="97">
        <v>249.7</v>
      </c>
      <c r="R121" s="97"/>
      <c r="S121" s="98"/>
    </row>
    <row r="122" spans="1:20" s="35" customFormat="1" ht="12.75" customHeight="1" x14ac:dyDescent="0.2">
      <c r="A122" s="456" t="s">
        <v>1020</v>
      </c>
      <c r="B122" s="835"/>
      <c r="C122" s="782"/>
      <c r="D122" s="783"/>
      <c r="E122" s="769" t="s">
        <v>344</v>
      </c>
      <c r="F122" s="770"/>
      <c r="G122" s="95" t="s">
        <v>128</v>
      </c>
      <c r="H122" s="458" t="s">
        <v>343</v>
      </c>
      <c r="I122" s="309">
        <v>45.249172000000002</v>
      </c>
      <c r="J122" s="96">
        <v>19.812842</v>
      </c>
      <c r="K122" s="96" t="s">
        <v>50</v>
      </c>
      <c r="L122" s="96" t="s">
        <v>154</v>
      </c>
      <c r="M122" s="96" t="s">
        <v>167</v>
      </c>
      <c r="N122" s="98" t="s">
        <v>168</v>
      </c>
      <c r="O122" s="99">
        <v>40977</v>
      </c>
      <c r="P122" s="459">
        <v>244.51509092836724</v>
      </c>
      <c r="Q122" s="97">
        <v>159.30000000000001</v>
      </c>
      <c r="R122" s="97"/>
      <c r="S122" s="98"/>
      <c r="T122" s="35" t="s">
        <v>1292</v>
      </c>
    </row>
    <row r="123" spans="1:20" s="35" customFormat="1" x14ac:dyDescent="0.2">
      <c r="A123" s="456" t="s">
        <v>1020</v>
      </c>
      <c r="B123" s="835"/>
      <c r="C123" s="782" t="s">
        <v>387</v>
      </c>
      <c r="D123" s="783"/>
      <c r="E123" s="769" t="s">
        <v>387</v>
      </c>
      <c r="F123" s="770"/>
      <c r="G123" s="95" t="s">
        <v>128</v>
      </c>
      <c r="H123" s="458" t="s">
        <v>386</v>
      </c>
      <c r="I123" s="309">
        <v>46.099800000000002</v>
      </c>
      <c r="J123" s="96">
        <v>19.678100000000001</v>
      </c>
      <c r="K123" s="96" t="s">
        <v>50</v>
      </c>
      <c r="L123" s="96" t="s">
        <v>69</v>
      </c>
      <c r="M123" s="96" t="s">
        <v>70</v>
      </c>
      <c r="N123" s="98" t="s">
        <v>70</v>
      </c>
      <c r="O123" s="99">
        <v>19249.400000000001</v>
      </c>
      <c r="P123" s="96">
        <v>3143.4</v>
      </c>
      <c r="Q123" s="97">
        <v>345.7</v>
      </c>
      <c r="R123" s="97"/>
      <c r="S123" s="98"/>
    </row>
    <row r="124" spans="1:20" s="35" customFormat="1" ht="12.75" customHeight="1" x14ac:dyDescent="0.2">
      <c r="A124" s="456" t="s">
        <v>1020</v>
      </c>
      <c r="B124" s="835"/>
      <c r="C124" s="782" t="s">
        <v>611</v>
      </c>
      <c r="D124" s="783"/>
      <c r="E124" s="769" t="s">
        <v>612</v>
      </c>
      <c r="F124" s="770"/>
      <c r="G124" s="95" t="s">
        <v>128</v>
      </c>
      <c r="H124" s="458" t="s">
        <v>610</v>
      </c>
      <c r="I124" s="309">
        <v>44.007899999999999</v>
      </c>
      <c r="J124" s="96">
        <v>20.915400000000002</v>
      </c>
      <c r="K124" s="174" t="s">
        <v>77</v>
      </c>
      <c r="L124" s="96" t="s">
        <v>444</v>
      </c>
      <c r="M124" s="96" t="s">
        <v>445</v>
      </c>
      <c r="N124" s="98" t="s">
        <v>446</v>
      </c>
      <c r="O124" s="99">
        <v>306632</v>
      </c>
      <c r="P124" s="96">
        <v>1017782</v>
      </c>
      <c r="Q124" s="97">
        <v>49143</v>
      </c>
      <c r="R124" s="97"/>
      <c r="S124" s="98"/>
      <c r="T124" s="35" t="s">
        <v>1293</v>
      </c>
    </row>
    <row r="125" spans="1:20" s="35" customFormat="1" ht="12.75" customHeight="1" x14ac:dyDescent="0.2">
      <c r="A125" s="456" t="s">
        <v>1020</v>
      </c>
      <c r="B125" s="835"/>
      <c r="C125" s="782" t="s">
        <v>789</v>
      </c>
      <c r="D125" s="783"/>
      <c r="E125" s="769" t="s">
        <v>790</v>
      </c>
      <c r="F125" s="770"/>
      <c r="G125" s="95" t="s">
        <v>128</v>
      </c>
      <c r="H125" s="458" t="s">
        <v>788</v>
      </c>
      <c r="I125" s="309">
        <v>45.269199999999998</v>
      </c>
      <c r="J125" s="96">
        <v>19.881</v>
      </c>
      <c r="K125" s="174" t="s">
        <v>50</v>
      </c>
      <c r="L125" s="96" t="s">
        <v>154</v>
      </c>
      <c r="M125" s="96" t="s">
        <v>167</v>
      </c>
      <c r="N125" s="98" t="s">
        <v>168</v>
      </c>
      <c r="O125" s="99">
        <v>84639.7</v>
      </c>
      <c r="P125" s="459"/>
      <c r="Q125" s="97">
        <v>51.5</v>
      </c>
      <c r="R125" s="97"/>
      <c r="S125" s="98"/>
      <c r="T125" s="35" t="s">
        <v>1295</v>
      </c>
    </row>
    <row r="126" spans="1:20" s="35" customFormat="1" ht="12.75" customHeight="1" x14ac:dyDescent="0.2">
      <c r="A126" s="456" t="s">
        <v>1020</v>
      </c>
      <c r="B126" s="835"/>
      <c r="C126" s="782"/>
      <c r="D126" s="783"/>
      <c r="E126" s="769" t="s">
        <v>792</v>
      </c>
      <c r="F126" s="770"/>
      <c r="G126" s="95" t="s">
        <v>128</v>
      </c>
      <c r="H126" s="458" t="s">
        <v>791</v>
      </c>
      <c r="I126" s="309">
        <v>44.970999999999997</v>
      </c>
      <c r="J126" s="96">
        <v>19.642099999999999</v>
      </c>
      <c r="K126" s="174" t="s">
        <v>50</v>
      </c>
      <c r="L126" s="96" t="s">
        <v>94</v>
      </c>
      <c r="M126" s="96" t="s">
        <v>375</v>
      </c>
      <c r="N126" s="98" t="s">
        <v>375</v>
      </c>
      <c r="O126" s="99">
        <v>23100.1</v>
      </c>
      <c r="P126" s="462">
        <v>22501.103724390996</v>
      </c>
      <c r="Q126" s="97">
        <v>291.8</v>
      </c>
      <c r="R126" s="97"/>
      <c r="S126" s="98"/>
      <c r="T126" s="35" t="s">
        <v>1294</v>
      </c>
    </row>
    <row r="127" spans="1:20" s="35" customFormat="1" ht="12.75" customHeight="1" x14ac:dyDescent="0.2">
      <c r="A127" s="456" t="s">
        <v>1020</v>
      </c>
      <c r="B127" s="835"/>
      <c r="C127" s="782"/>
      <c r="D127" s="783"/>
      <c r="E127" s="769" t="s">
        <v>794</v>
      </c>
      <c r="F127" s="770"/>
      <c r="G127" s="95" t="s">
        <v>128</v>
      </c>
      <c r="H127" s="458" t="s">
        <v>793</v>
      </c>
      <c r="I127" s="309">
        <v>44.228900000000003</v>
      </c>
      <c r="J127" s="96">
        <v>21.1737</v>
      </c>
      <c r="K127" s="174" t="s">
        <v>77</v>
      </c>
      <c r="L127" s="96" t="s">
        <v>421</v>
      </c>
      <c r="M127" s="96" t="s">
        <v>660</v>
      </c>
      <c r="N127" s="98" t="s">
        <v>660</v>
      </c>
      <c r="O127" s="99">
        <v>639000</v>
      </c>
      <c r="P127" s="96">
        <v>2326000</v>
      </c>
      <c r="Q127" s="463">
        <v>26970.779220779219</v>
      </c>
      <c r="R127" s="97"/>
      <c r="S127" s="98"/>
      <c r="T127" s="35" t="s">
        <v>1296</v>
      </c>
    </row>
    <row r="128" spans="1:20" s="35" customFormat="1" ht="12.75" customHeight="1" x14ac:dyDescent="0.2">
      <c r="A128" s="456" t="s">
        <v>1020</v>
      </c>
      <c r="B128" s="835"/>
      <c r="C128" s="782"/>
      <c r="D128" s="783"/>
      <c r="E128" s="769" t="s">
        <v>797</v>
      </c>
      <c r="F128" s="770"/>
      <c r="G128" s="95" t="s">
        <v>128</v>
      </c>
      <c r="H128" s="458" t="s">
        <v>796</v>
      </c>
      <c r="I128" s="309">
        <v>44.722999999999999</v>
      </c>
      <c r="J128" s="96">
        <v>21.1708</v>
      </c>
      <c r="K128" s="174" t="s">
        <v>194</v>
      </c>
      <c r="L128" s="96" t="s">
        <v>638</v>
      </c>
      <c r="M128" s="96" t="s">
        <v>795</v>
      </c>
      <c r="N128" s="98" t="s">
        <v>795</v>
      </c>
      <c r="O128" s="99">
        <v>3719671</v>
      </c>
      <c r="P128" s="96">
        <v>48971092.799999997</v>
      </c>
      <c r="Q128" s="97">
        <v>1302077.7</v>
      </c>
      <c r="R128" s="97"/>
      <c r="S128" s="98"/>
    </row>
    <row r="129" spans="1:19" s="35" customFormat="1" ht="12.75" customHeight="1" x14ac:dyDescent="0.2">
      <c r="A129" s="456" t="s">
        <v>1020</v>
      </c>
      <c r="B129" s="835"/>
      <c r="C129" s="782"/>
      <c r="D129" s="783"/>
      <c r="E129" s="769" t="s">
        <v>800</v>
      </c>
      <c r="F129" s="770"/>
      <c r="G129" s="95" t="s">
        <v>128</v>
      </c>
      <c r="H129" s="458" t="s">
        <v>799</v>
      </c>
      <c r="I129" s="309">
        <v>44.729500000000002</v>
      </c>
      <c r="J129" s="96">
        <v>21.1952</v>
      </c>
      <c r="K129" s="174" t="s">
        <v>194</v>
      </c>
      <c r="L129" s="96" t="s">
        <v>638</v>
      </c>
      <c r="M129" s="96" t="s">
        <v>795</v>
      </c>
      <c r="N129" s="98" t="s">
        <v>798</v>
      </c>
      <c r="O129" s="99">
        <v>4607567.3</v>
      </c>
      <c r="P129" s="96">
        <v>65369902.100000001</v>
      </c>
      <c r="Q129" s="97">
        <v>950472.7</v>
      </c>
      <c r="R129" s="97"/>
      <c r="S129" s="98"/>
    </row>
    <row r="130" spans="1:19" s="35" customFormat="1" ht="12.75" customHeight="1" x14ac:dyDescent="0.2">
      <c r="A130" s="456" t="s">
        <v>1020</v>
      </c>
      <c r="B130" s="835"/>
      <c r="C130" s="782"/>
      <c r="D130" s="783"/>
      <c r="E130" s="769" t="s">
        <v>804</v>
      </c>
      <c r="F130" s="770"/>
      <c r="G130" s="95" t="s">
        <v>128</v>
      </c>
      <c r="H130" s="458" t="s">
        <v>803</v>
      </c>
      <c r="I130" s="309">
        <v>44.4664</v>
      </c>
      <c r="J130" s="96">
        <v>20.2836</v>
      </c>
      <c r="K130" s="96" t="s">
        <v>39</v>
      </c>
      <c r="L130" s="96" t="s">
        <v>40</v>
      </c>
      <c r="M130" s="96" t="s">
        <v>801</v>
      </c>
      <c r="N130" s="98" t="s">
        <v>802</v>
      </c>
      <c r="O130" s="99">
        <v>2664410.6</v>
      </c>
      <c r="P130" s="96">
        <v>11683172.800000001</v>
      </c>
      <c r="Q130" s="97">
        <v>4527300.9000000004</v>
      </c>
      <c r="R130" s="97"/>
      <c r="S130" s="98"/>
    </row>
    <row r="131" spans="1:19" s="35" customFormat="1" ht="12.75" customHeight="1" x14ac:dyDescent="0.2">
      <c r="A131" s="456" t="s">
        <v>1020</v>
      </c>
      <c r="B131" s="835"/>
      <c r="C131" s="782"/>
      <c r="D131" s="783"/>
      <c r="E131" s="769" t="s">
        <v>807</v>
      </c>
      <c r="F131" s="770"/>
      <c r="G131" s="95" t="s">
        <v>128</v>
      </c>
      <c r="H131" s="458" t="s">
        <v>806</v>
      </c>
      <c r="I131" s="309">
        <v>44.666400000000003</v>
      </c>
      <c r="J131" s="96">
        <v>20.1602</v>
      </c>
      <c r="K131" s="96" t="s">
        <v>39</v>
      </c>
      <c r="L131" s="96" t="s">
        <v>40</v>
      </c>
      <c r="M131" s="96" t="s">
        <v>497</v>
      </c>
      <c r="N131" s="98" t="s">
        <v>805</v>
      </c>
      <c r="O131" s="99">
        <v>18247840</v>
      </c>
      <c r="P131" s="96">
        <v>100509200</v>
      </c>
      <c r="Q131" s="97">
        <v>1972970</v>
      </c>
      <c r="R131" s="97"/>
      <c r="S131" s="98"/>
    </row>
    <row r="132" spans="1:19" s="35" customFormat="1" ht="12.75" customHeight="1" x14ac:dyDescent="0.2">
      <c r="A132" s="456" t="s">
        <v>1020</v>
      </c>
      <c r="B132" s="835"/>
      <c r="C132" s="782"/>
      <c r="D132" s="783"/>
      <c r="E132" s="769" t="s">
        <v>809</v>
      </c>
      <c r="F132" s="770"/>
      <c r="G132" s="95" t="s">
        <v>128</v>
      </c>
      <c r="H132" s="458" t="s">
        <v>808</v>
      </c>
      <c r="I132" s="309">
        <v>44.653799999999997</v>
      </c>
      <c r="J132" s="96">
        <v>20.004799999999999</v>
      </c>
      <c r="K132" s="96" t="s">
        <v>39</v>
      </c>
      <c r="L132" s="96" t="s">
        <v>40</v>
      </c>
      <c r="M132" s="96" t="s">
        <v>497</v>
      </c>
      <c r="N132" s="98" t="s">
        <v>725</v>
      </c>
      <c r="O132" s="99">
        <v>16243620</v>
      </c>
      <c r="P132" s="96">
        <v>68989280</v>
      </c>
      <c r="Q132" s="97">
        <v>1320950</v>
      </c>
      <c r="R132" s="97"/>
      <c r="S132" s="98"/>
    </row>
    <row r="133" spans="1:19" s="35" customFormat="1" ht="13.5" customHeight="1" thickBot="1" x14ac:dyDescent="0.25">
      <c r="A133" s="464" t="s">
        <v>1057</v>
      </c>
      <c r="B133" s="836"/>
      <c r="C133" s="786"/>
      <c r="D133" s="787"/>
      <c r="E133" s="803" t="s">
        <v>812</v>
      </c>
      <c r="F133" s="804"/>
      <c r="G133" s="465" t="s">
        <v>813</v>
      </c>
      <c r="H133" s="466" t="s">
        <v>811</v>
      </c>
      <c r="I133" s="310">
        <v>44.43</v>
      </c>
      <c r="J133" s="112">
        <v>20.279499999999999</v>
      </c>
      <c r="K133" s="112" t="s">
        <v>39</v>
      </c>
      <c r="L133" s="112" t="s">
        <v>40</v>
      </c>
      <c r="M133" s="112" t="s">
        <v>801</v>
      </c>
      <c r="N133" s="113" t="s">
        <v>810</v>
      </c>
      <c r="O133" s="115">
        <v>322164.40000000002</v>
      </c>
      <c r="P133" s="112">
        <v>1466334.4</v>
      </c>
      <c r="Q133" s="116">
        <v>111415.6</v>
      </c>
      <c r="R133" s="116"/>
      <c r="S133" s="113"/>
    </row>
    <row r="134" spans="1:19" s="35" customFormat="1" ht="12.75" customHeight="1" x14ac:dyDescent="0.2">
      <c r="A134" s="456" t="s">
        <v>1057</v>
      </c>
      <c r="B134" s="467" t="s">
        <v>1191</v>
      </c>
      <c r="C134" s="788" t="s">
        <v>718</v>
      </c>
      <c r="D134" s="789"/>
      <c r="E134" s="855" t="s">
        <v>719</v>
      </c>
      <c r="F134" s="789"/>
      <c r="G134" s="460" t="s">
        <v>401</v>
      </c>
      <c r="H134" s="458" t="s">
        <v>717</v>
      </c>
      <c r="I134" s="309">
        <v>44</v>
      </c>
      <c r="J134" s="96">
        <v>21</v>
      </c>
      <c r="K134" s="174" t="s">
        <v>77</v>
      </c>
      <c r="L134" s="96" t="s">
        <v>421</v>
      </c>
      <c r="M134" s="96" t="s">
        <v>595</v>
      </c>
      <c r="N134" s="98" t="s">
        <v>716</v>
      </c>
      <c r="O134" s="99">
        <v>21239.200000000001</v>
      </c>
      <c r="P134" s="96">
        <v>47033</v>
      </c>
      <c r="Q134" s="97">
        <v>732.9</v>
      </c>
      <c r="R134" s="97"/>
      <c r="S134" s="98"/>
    </row>
    <row r="135" spans="1:19" s="35" customFormat="1" ht="12.75" customHeight="1" x14ac:dyDescent="0.2">
      <c r="A135" s="456" t="s">
        <v>1057</v>
      </c>
      <c r="B135" s="467" t="s">
        <v>1191</v>
      </c>
      <c r="C135" s="781" t="s">
        <v>718</v>
      </c>
      <c r="D135" s="770"/>
      <c r="E135" s="769" t="s">
        <v>721</v>
      </c>
      <c r="F135" s="770"/>
      <c r="G135" s="460" t="s">
        <v>401</v>
      </c>
      <c r="H135" s="458" t="s">
        <v>720</v>
      </c>
      <c r="I135" s="309">
        <v>44</v>
      </c>
      <c r="J135" s="96">
        <v>21</v>
      </c>
      <c r="K135" s="174" t="s">
        <v>77</v>
      </c>
      <c r="L135" s="96" t="s">
        <v>421</v>
      </c>
      <c r="M135" s="96" t="s">
        <v>595</v>
      </c>
      <c r="N135" s="98" t="s">
        <v>716</v>
      </c>
      <c r="O135" s="99">
        <v>2152.1</v>
      </c>
      <c r="P135" s="96"/>
      <c r="Q135" s="97"/>
      <c r="R135" s="97"/>
      <c r="S135" s="98"/>
    </row>
    <row r="136" spans="1:19" s="35" customFormat="1" ht="12.75" customHeight="1" x14ac:dyDescent="0.2">
      <c r="A136" s="456" t="s">
        <v>1057</v>
      </c>
      <c r="B136" s="467" t="s">
        <v>1191</v>
      </c>
      <c r="C136" s="781" t="s">
        <v>718</v>
      </c>
      <c r="D136" s="770"/>
      <c r="E136" s="769" t="s">
        <v>724</v>
      </c>
      <c r="F136" s="770"/>
      <c r="G136" s="460" t="s">
        <v>401</v>
      </c>
      <c r="H136" s="458" t="s">
        <v>723</v>
      </c>
      <c r="I136" s="309">
        <v>44</v>
      </c>
      <c r="J136" s="96">
        <v>21</v>
      </c>
      <c r="K136" s="174" t="s">
        <v>77</v>
      </c>
      <c r="L136" s="96" t="s">
        <v>421</v>
      </c>
      <c r="M136" s="96" t="s">
        <v>595</v>
      </c>
      <c r="N136" s="98" t="s">
        <v>722</v>
      </c>
      <c r="O136" s="99">
        <v>5986</v>
      </c>
      <c r="P136" s="96">
        <v>19471.5</v>
      </c>
      <c r="Q136" s="97">
        <v>263.89999999999998</v>
      </c>
      <c r="R136" s="97"/>
      <c r="S136" s="98"/>
    </row>
    <row r="137" spans="1:19" s="35" customFormat="1" ht="12.75" customHeight="1" x14ac:dyDescent="0.2">
      <c r="A137" s="456" t="s">
        <v>1057</v>
      </c>
      <c r="B137" s="467" t="s">
        <v>1191</v>
      </c>
      <c r="C137" s="781" t="s">
        <v>718</v>
      </c>
      <c r="D137" s="770"/>
      <c r="E137" s="769" t="s">
        <v>727</v>
      </c>
      <c r="F137" s="770"/>
      <c r="G137" s="460" t="s">
        <v>401</v>
      </c>
      <c r="H137" s="458" t="s">
        <v>726</v>
      </c>
      <c r="I137" s="309">
        <v>43.469099999999997</v>
      </c>
      <c r="J137" s="96">
        <v>20.610900000000001</v>
      </c>
      <c r="K137" s="174" t="s">
        <v>77</v>
      </c>
      <c r="L137" s="96" t="s">
        <v>78</v>
      </c>
      <c r="M137" s="96" t="s">
        <v>79</v>
      </c>
      <c r="N137" s="98" t="s">
        <v>725</v>
      </c>
      <c r="O137" s="99">
        <v>0.1</v>
      </c>
      <c r="P137" s="96"/>
      <c r="Q137" s="97"/>
      <c r="R137" s="97"/>
      <c r="S137" s="98"/>
    </row>
    <row r="138" spans="1:19" s="35" customFormat="1" ht="12.75" customHeight="1" x14ac:dyDescent="0.2">
      <c r="A138" s="456" t="s">
        <v>1057</v>
      </c>
      <c r="B138" s="467" t="s">
        <v>1191</v>
      </c>
      <c r="C138" s="781" t="s">
        <v>718</v>
      </c>
      <c r="D138" s="770"/>
      <c r="E138" s="769" t="s">
        <v>731</v>
      </c>
      <c r="F138" s="770"/>
      <c r="G138" s="460" t="s">
        <v>401</v>
      </c>
      <c r="H138" s="458" t="s">
        <v>730</v>
      </c>
      <c r="I138" s="309">
        <v>43.391800000000003</v>
      </c>
      <c r="J138" s="96">
        <v>20.634699999999999</v>
      </c>
      <c r="K138" s="174" t="s">
        <v>77</v>
      </c>
      <c r="L138" s="96" t="s">
        <v>78</v>
      </c>
      <c r="M138" s="96" t="s">
        <v>728</v>
      </c>
      <c r="N138" s="98" t="s">
        <v>729</v>
      </c>
      <c r="O138" s="99">
        <v>0.2</v>
      </c>
      <c r="P138" s="96"/>
      <c r="Q138" s="97"/>
      <c r="R138" s="97"/>
      <c r="S138" s="98"/>
    </row>
    <row r="139" spans="1:19" s="35" customFormat="1" ht="12.75" customHeight="1" x14ac:dyDescent="0.2">
      <c r="A139" s="456" t="s">
        <v>1057</v>
      </c>
      <c r="B139" s="467" t="s">
        <v>1191</v>
      </c>
      <c r="C139" s="781" t="s">
        <v>718</v>
      </c>
      <c r="D139" s="770"/>
      <c r="E139" s="769" t="s">
        <v>735</v>
      </c>
      <c r="F139" s="770"/>
      <c r="G139" s="460" t="s">
        <v>401</v>
      </c>
      <c r="H139" s="458" t="s">
        <v>734</v>
      </c>
      <c r="I139" s="309">
        <v>43.273699999999998</v>
      </c>
      <c r="J139" s="96">
        <v>20.1173</v>
      </c>
      <c r="K139" s="174" t="s">
        <v>77</v>
      </c>
      <c r="L139" s="96" t="s">
        <v>388</v>
      </c>
      <c r="M139" s="96" t="s">
        <v>732</v>
      </c>
      <c r="N139" s="98" t="s">
        <v>733</v>
      </c>
      <c r="O139" s="99">
        <v>216</v>
      </c>
      <c r="P139" s="96">
        <v>16128</v>
      </c>
      <c r="Q139" s="97"/>
      <c r="R139" s="97"/>
      <c r="S139" s="98"/>
    </row>
    <row r="140" spans="1:19" s="35" customFormat="1" ht="12.75" customHeight="1" x14ac:dyDescent="0.2">
      <c r="A140" s="456" t="s">
        <v>1057</v>
      </c>
      <c r="B140" s="467" t="s">
        <v>1191</v>
      </c>
      <c r="C140" s="781" t="s">
        <v>718</v>
      </c>
      <c r="D140" s="770"/>
      <c r="E140" s="769" t="s">
        <v>740</v>
      </c>
      <c r="F140" s="770"/>
      <c r="G140" s="460" t="s">
        <v>401</v>
      </c>
      <c r="H140" s="458" t="s">
        <v>739</v>
      </c>
      <c r="I140" s="309">
        <v>43.645000000000003</v>
      </c>
      <c r="J140" s="96">
        <v>22.0137</v>
      </c>
      <c r="K140" s="174" t="s">
        <v>194</v>
      </c>
      <c r="L140" s="96" t="s">
        <v>736</v>
      </c>
      <c r="M140" s="96" t="s">
        <v>737</v>
      </c>
      <c r="N140" s="98" t="s">
        <v>738</v>
      </c>
      <c r="O140" s="99">
        <v>2597.4</v>
      </c>
      <c r="P140" s="96">
        <v>21882.9</v>
      </c>
      <c r="Q140" s="97"/>
      <c r="R140" s="97"/>
      <c r="S140" s="98"/>
    </row>
    <row r="141" spans="1:19" s="35" customFormat="1" ht="12.75" customHeight="1" x14ac:dyDescent="0.2">
      <c r="A141" s="456" t="s">
        <v>1057</v>
      </c>
      <c r="B141" s="467" t="s">
        <v>1191</v>
      </c>
      <c r="C141" s="781" t="s">
        <v>718</v>
      </c>
      <c r="D141" s="770"/>
      <c r="E141" s="769" t="s">
        <v>744</v>
      </c>
      <c r="F141" s="770"/>
      <c r="G141" s="460" t="s">
        <v>401</v>
      </c>
      <c r="H141" s="458" t="s">
        <v>743</v>
      </c>
      <c r="I141" s="309">
        <v>43.860799999999998</v>
      </c>
      <c r="J141" s="96">
        <v>22.293399999999998</v>
      </c>
      <c r="K141" s="174" t="s">
        <v>194</v>
      </c>
      <c r="L141" s="96" t="s">
        <v>736</v>
      </c>
      <c r="M141" s="96" t="s">
        <v>741</v>
      </c>
      <c r="N141" s="98" t="s">
        <v>742</v>
      </c>
      <c r="O141" s="99">
        <v>6035.6</v>
      </c>
      <c r="P141" s="96"/>
      <c r="Q141" s="97"/>
      <c r="R141" s="97"/>
      <c r="S141" s="98"/>
    </row>
    <row r="142" spans="1:19" x14ac:dyDescent="0.2">
      <c r="A142" s="188"/>
      <c r="B142" s="297"/>
      <c r="C142" s="164"/>
      <c r="D142" s="164"/>
      <c r="E142" s="297"/>
      <c r="F142" s="297"/>
      <c r="G142" s="297"/>
      <c r="H142" s="189"/>
      <c r="I142" s="164"/>
      <c r="J142" s="164"/>
      <c r="K142" s="164"/>
      <c r="L142" s="164"/>
      <c r="M142" s="164"/>
      <c r="N142" s="164"/>
      <c r="O142" s="164"/>
      <c r="P142" s="164"/>
      <c r="Q142" s="164"/>
      <c r="R142" s="164"/>
      <c r="S142" s="164"/>
    </row>
    <row r="143" spans="1:19" x14ac:dyDescent="0.2">
      <c r="A143" s="188"/>
      <c r="B143" s="297"/>
      <c r="C143" s="164"/>
      <c r="D143" s="164"/>
      <c r="E143" s="297"/>
      <c r="F143" s="297"/>
      <c r="G143" s="297"/>
      <c r="H143" s="189"/>
      <c r="I143" s="164"/>
      <c r="J143" s="164"/>
      <c r="K143" s="164"/>
      <c r="L143" s="164"/>
      <c r="M143" s="164"/>
      <c r="N143" s="164"/>
      <c r="O143" s="164"/>
      <c r="P143" s="164"/>
      <c r="Q143" s="164"/>
      <c r="R143" s="164"/>
      <c r="S143" s="164"/>
    </row>
    <row r="144" spans="1:19" x14ac:dyDescent="0.2">
      <c r="A144" s="188"/>
      <c r="B144" s="297"/>
      <c r="C144" s="164"/>
      <c r="D144" s="164"/>
      <c r="E144" s="297"/>
      <c r="F144" s="297"/>
      <c r="G144" s="297"/>
      <c r="H144" s="189"/>
      <c r="I144" s="164"/>
      <c r="J144" s="164"/>
      <c r="K144" s="164"/>
      <c r="L144" s="164"/>
      <c r="M144" s="164"/>
      <c r="N144" s="164"/>
      <c r="O144" s="164"/>
      <c r="P144" s="164"/>
      <c r="Q144" s="164"/>
      <c r="R144" s="164"/>
      <c r="S144" s="164"/>
    </row>
    <row r="146" spans="1:32" x14ac:dyDescent="0.2">
      <c r="N146" s="34" t="s">
        <v>1083</v>
      </c>
      <c r="O146" s="413">
        <v>47792.141699999993</v>
      </c>
      <c r="P146" s="413">
        <v>301105.21270372445</v>
      </c>
      <c r="Q146" s="413">
        <v>10317.100979220777</v>
      </c>
      <c r="R146" s="413">
        <v>0</v>
      </c>
      <c r="S146" s="413">
        <v>0</v>
      </c>
    </row>
    <row r="147" spans="1:32" x14ac:dyDescent="0.2">
      <c r="N147" s="34" t="s">
        <v>1084</v>
      </c>
      <c r="O147" s="413">
        <v>1087.8408999999999</v>
      </c>
      <c r="P147" s="413">
        <v>3531.5807999999997</v>
      </c>
      <c r="Q147" s="413">
        <v>73.681100000000001</v>
      </c>
      <c r="R147" s="413">
        <v>0</v>
      </c>
      <c r="S147" s="413">
        <v>0</v>
      </c>
    </row>
    <row r="148" spans="1:32" x14ac:dyDescent="0.2">
      <c r="O148" s="413"/>
      <c r="P148" s="413"/>
      <c r="Q148" s="413"/>
      <c r="R148" s="413"/>
      <c r="S148" s="413"/>
    </row>
    <row r="149" spans="1:32" x14ac:dyDescent="0.2">
      <c r="N149" s="34" t="s">
        <v>1085</v>
      </c>
      <c r="O149" s="416">
        <v>0</v>
      </c>
      <c r="P149" s="416">
        <v>-22493.503724455833</v>
      </c>
      <c r="Q149" s="416">
        <v>1807029.2207792234</v>
      </c>
      <c r="R149" s="416">
        <v>0</v>
      </c>
      <c r="S149" s="416">
        <v>0</v>
      </c>
      <c r="U149" s="34" t="s">
        <v>1381</v>
      </c>
    </row>
    <row r="150" spans="1:32" x14ac:dyDescent="0.2">
      <c r="N150" s="34" t="s">
        <v>1086</v>
      </c>
      <c r="O150" s="416">
        <v>0</v>
      </c>
      <c r="P150" s="416">
        <v>0</v>
      </c>
      <c r="Q150" s="416">
        <v>0</v>
      </c>
      <c r="R150" s="416">
        <v>0</v>
      </c>
      <c r="S150" s="416">
        <v>0</v>
      </c>
    </row>
    <row r="153" spans="1:32" x14ac:dyDescent="0.2">
      <c r="A153" s="34" t="s">
        <v>1337</v>
      </c>
      <c r="D153" s="65"/>
      <c r="E153" s="34"/>
      <c r="F153" s="34"/>
      <c r="G153" s="34"/>
      <c r="H153" s="34"/>
    </row>
    <row r="154" spans="1:32" ht="13.5" thickBot="1" x14ac:dyDescent="0.25">
      <c r="D154" s="65"/>
      <c r="E154" s="34"/>
      <c r="F154" s="34"/>
      <c r="G154" s="34"/>
      <c r="H154" s="34"/>
    </row>
    <row r="155" spans="1:32" ht="15" customHeight="1" x14ac:dyDescent="0.25">
      <c r="A155" s="846" t="s">
        <v>1297</v>
      </c>
      <c r="B155" s="847"/>
      <c r="C155" s="848"/>
      <c r="D155" s="856" t="s">
        <v>1298</v>
      </c>
      <c r="E155" s="856" t="s">
        <v>1299</v>
      </c>
      <c r="F155" s="856" t="s">
        <v>1378</v>
      </c>
      <c r="G155" s="856" t="s">
        <v>1300</v>
      </c>
      <c r="H155" s="843" t="s">
        <v>1301</v>
      </c>
      <c r="I155" s="844"/>
      <c r="J155" s="844"/>
      <c r="K155" s="844"/>
      <c r="L155" s="844"/>
      <c r="M155" s="858"/>
      <c r="N155" s="843" t="s">
        <v>1302</v>
      </c>
      <c r="O155" s="844"/>
      <c r="P155" s="845"/>
      <c r="R155" s="34" t="s">
        <v>1343</v>
      </c>
      <c r="X155" s="34" t="s">
        <v>1379</v>
      </c>
      <c r="AB155" s="34" t="s">
        <v>1380</v>
      </c>
    </row>
    <row r="156" spans="1:32" ht="45" x14ac:dyDescent="0.25">
      <c r="A156" s="849"/>
      <c r="B156" s="850"/>
      <c r="C156" s="851"/>
      <c r="D156" s="857"/>
      <c r="E156" s="857"/>
      <c r="F156" s="857"/>
      <c r="G156" s="857"/>
      <c r="H156" s="428" t="s">
        <v>1303</v>
      </c>
      <c r="I156" s="428" t="s">
        <v>1304</v>
      </c>
      <c r="J156" s="429" t="s">
        <v>1305</v>
      </c>
      <c r="K156" s="428" t="s">
        <v>1306</v>
      </c>
      <c r="L156" s="428" t="s">
        <v>1307</v>
      </c>
      <c r="M156" s="428" t="s">
        <v>1308</v>
      </c>
      <c r="N156" s="428" t="s">
        <v>1310</v>
      </c>
      <c r="O156" s="430" t="s">
        <v>1309</v>
      </c>
      <c r="P156" s="431" t="s">
        <v>1311</v>
      </c>
      <c r="R156" s="432" t="s">
        <v>4</v>
      </c>
      <c r="S156" s="432" t="s">
        <v>3</v>
      </c>
      <c r="T156" s="432" t="s">
        <v>1023</v>
      </c>
      <c r="U156" s="432" t="s">
        <v>1079</v>
      </c>
      <c r="V156" s="432" t="s">
        <v>18</v>
      </c>
      <c r="X156" s="432" t="s">
        <v>1310</v>
      </c>
      <c r="Y156" s="432" t="s">
        <v>1309</v>
      </c>
      <c r="Z156" s="432" t="s">
        <v>1311</v>
      </c>
      <c r="AB156" s="432" t="s">
        <v>1310</v>
      </c>
      <c r="AC156" s="432" t="s">
        <v>1309</v>
      </c>
      <c r="AD156" s="432" t="s">
        <v>1311</v>
      </c>
      <c r="AE156" s="432"/>
      <c r="AF156" s="432" t="s">
        <v>1382</v>
      </c>
    </row>
    <row r="157" spans="1:32" ht="15" customHeight="1" x14ac:dyDescent="0.25">
      <c r="A157" s="852" t="s">
        <v>1312</v>
      </c>
      <c r="B157" s="853"/>
      <c r="C157" s="854"/>
      <c r="D157" s="433" t="s">
        <v>1313</v>
      </c>
      <c r="E157" s="434" t="s">
        <v>806</v>
      </c>
      <c r="F157" s="434" t="s">
        <v>807</v>
      </c>
      <c r="G157" s="197" t="s">
        <v>1314</v>
      </c>
      <c r="H157" s="435">
        <v>0</v>
      </c>
      <c r="I157" s="435">
        <v>0</v>
      </c>
      <c r="J157" s="436">
        <v>41080.818955900002</v>
      </c>
      <c r="K157" s="436">
        <v>354.12019199999997</v>
      </c>
      <c r="L157" s="436"/>
      <c r="M157" s="436"/>
      <c r="N157" s="436">
        <v>4861.5</v>
      </c>
      <c r="O157" s="437">
        <v>35680.9</v>
      </c>
      <c r="P157" s="438">
        <v>2081.39</v>
      </c>
      <c r="R157" s="413">
        <v>10197.247349371301</v>
      </c>
      <c r="S157" s="413">
        <v>55634.395085504999</v>
      </c>
      <c r="T157" s="413">
        <v>333.46229859001005</v>
      </c>
      <c r="U157" s="413">
        <v>138.29314036448</v>
      </c>
      <c r="V157" s="413">
        <v>58.327622979860003</v>
      </c>
      <c r="X157" s="413">
        <v>18247.84</v>
      </c>
      <c r="Y157" s="413">
        <v>100509.2</v>
      </c>
      <c r="Z157" s="413">
        <v>1972.97</v>
      </c>
      <c r="AB157" s="413">
        <v>35044.990728971461</v>
      </c>
      <c r="AC157" s="413">
        <v>142823.36744941751</v>
      </c>
      <c r="AD157" s="413">
        <v>495.26968103384576</v>
      </c>
      <c r="AF157" s="413">
        <v>200.19453163449444</v>
      </c>
    </row>
    <row r="158" spans="1:32" ht="15" customHeight="1" x14ac:dyDescent="0.25">
      <c r="A158" s="852" t="s">
        <v>1315</v>
      </c>
      <c r="B158" s="853"/>
      <c r="C158" s="854"/>
      <c r="D158" s="433" t="s">
        <v>1316</v>
      </c>
      <c r="E158" s="434" t="s">
        <v>806</v>
      </c>
      <c r="F158" s="434" t="s">
        <v>807</v>
      </c>
      <c r="G158" s="197" t="s">
        <v>1314</v>
      </c>
      <c r="H158" s="435">
        <v>0</v>
      </c>
      <c r="I158" s="435">
        <v>0</v>
      </c>
      <c r="J158" s="436">
        <v>52037.711820800003</v>
      </c>
      <c r="K158" s="436">
        <v>333.10256399999997</v>
      </c>
      <c r="L158" s="436"/>
      <c r="M158" s="436"/>
      <c r="N158" s="436">
        <v>7165.5</v>
      </c>
      <c r="O158" s="437">
        <v>53024.5</v>
      </c>
      <c r="P158" s="438">
        <v>918.1</v>
      </c>
      <c r="R158" s="413">
        <v>12900.6153838256</v>
      </c>
      <c r="S158" s="413">
        <v>70415.796727260007</v>
      </c>
      <c r="T158" s="413">
        <v>419.49210799712006</v>
      </c>
      <c r="U158" s="413">
        <v>172.94955731176003</v>
      </c>
      <c r="V158" s="413">
        <v>73.618932446320002</v>
      </c>
      <c r="X158" s="413"/>
      <c r="Y158" s="413"/>
      <c r="Z158" s="413"/>
      <c r="AF158" s="413"/>
    </row>
    <row r="159" spans="1:32" ht="15" customHeight="1" x14ac:dyDescent="0.25">
      <c r="A159" s="852" t="s">
        <v>1317</v>
      </c>
      <c r="B159" s="853"/>
      <c r="C159" s="854"/>
      <c r="D159" s="433" t="s">
        <v>1318</v>
      </c>
      <c r="E159" s="434" t="s">
        <v>808</v>
      </c>
      <c r="F159" s="434" t="s">
        <v>809</v>
      </c>
      <c r="G159" s="197" t="s">
        <v>1314</v>
      </c>
      <c r="H159" s="435">
        <v>0</v>
      </c>
      <c r="I159" s="435">
        <v>0</v>
      </c>
      <c r="J159" s="436">
        <v>83644.865779800006</v>
      </c>
      <c r="K159" s="436">
        <v>722.48969330999989</v>
      </c>
      <c r="L159" s="436"/>
      <c r="M159" s="436"/>
      <c r="N159" s="436">
        <v>12013.5</v>
      </c>
      <c r="O159" s="437">
        <v>89045.4</v>
      </c>
      <c r="P159" s="438">
        <v>1731</v>
      </c>
      <c r="R159" s="413">
        <v>20762.875384060622</v>
      </c>
      <c r="S159" s="413">
        <v>113278.20120091847</v>
      </c>
      <c r="T159" s="413">
        <v>679.00117993183198</v>
      </c>
      <c r="U159" s="413">
        <v>281.60762157624305</v>
      </c>
      <c r="V159" s="413">
        <v>118.764538386333</v>
      </c>
      <c r="X159" s="413">
        <v>16243.62</v>
      </c>
      <c r="Y159" s="413">
        <v>68989.279999999999</v>
      </c>
      <c r="Z159" s="413">
        <v>1320.95</v>
      </c>
      <c r="AB159" s="413">
        <v>28071.556055007884</v>
      </c>
      <c r="AC159" s="413">
        <v>87763.189533241311</v>
      </c>
      <c r="AD159" s="413">
        <v>518.177625006055</v>
      </c>
      <c r="AF159" s="413">
        <v>160.57911571369308</v>
      </c>
    </row>
    <row r="160" spans="1:32" ht="15" customHeight="1" x14ac:dyDescent="0.25">
      <c r="A160" s="852" t="s">
        <v>1319</v>
      </c>
      <c r="B160" s="853"/>
      <c r="C160" s="854"/>
      <c r="D160" s="433" t="s">
        <v>1320</v>
      </c>
      <c r="E160" s="434" t="s">
        <v>808</v>
      </c>
      <c r="F160" s="434" t="s">
        <v>809</v>
      </c>
      <c r="G160" s="197" t="s">
        <v>1314</v>
      </c>
      <c r="H160" s="435">
        <v>0</v>
      </c>
      <c r="I160" s="435">
        <v>0</v>
      </c>
      <c r="J160" s="436"/>
      <c r="K160" s="436">
        <v>4.2807028469999988</v>
      </c>
      <c r="L160" s="436"/>
      <c r="M160" s="436"/>
      <c r="N160" s="198">
        <v>1.3</v>
      </c>
      <c r="O160" s="215">
        <v>2.5</v>
      </c>
      <c r="P160" s="199">
        <v>0.2</v>
      </c>
      <c r="R160" s="413">
        <v>0.60785980427399988</v>
      </c>
      <c r="S160" s="413">
        <v>2.1189479092649997</v>
      </c>
      <c r="T160" s="413">
        <v>0.10787371174439997</v>
      </c>
      <c r="U160" s="413">
        <v>8.2617564947099972E-2</v>
      </c>
      <c r="V160" s="413">
        <v>9.8456165480999974E-3</v>
      </c>
      <c r="X160" s="413"/>
      <c r="Y160" s="413"/>
      <c r="Z160" s="413"/>
      <c r="AF160" s="413"/>
    </row>
    <row r="161" spans="1:32" ht="26.25" customHeight="1" x14ac:dyDescent="0.25">
      <c r="A161" s="852" t="s">
        <v>1321</v>
      </c>
      <c r="B161" s="853"/>
      <c r="C161" s="854"/>
      <c r="D161" s="433" t="s">
        <v>1322</v>
      </c>
      <c r="E161" s="434" t="s">
        <v>796</v>
      </c>
      <c r="F161" s="434" t="s">
        <v>797</v>
      </c>
      <c r="G161" s="197" t="s">
        <v>1314</v>
      </c>
      <c r="H161" s="435">
        <v>0</v>
      </c>
      <c r="I161" s="435">
        <v>0</v>
      </c>
      <c r="J161" s="436">
        <v>8003.7783449999997</v>
      </c>
      <c r="K161" s="436">
        <v>42.21</v>
      </c>
      <c r="L161" s="436"/>
      <c r="M161" s="436"/>
      <c r="N161" s="198">
        <v>1398.8</v>
      </c>
      <c r="O161" s="215">
        <v>17598.599999999999</v>
      </c>
      <c r="P161" s="199">
        <v>262.7</v>
      </c>
      <c r="R161" s="413">
        <v>1982.9270712150001</v>
      </c>
      <c r="S161" s="413">
        <v>10825.994715749999</v>
      </c>
      <c r="T161" s="413">
        <v>64.293540925500011</v>
      </c>
      <c r="U161" s="413">
        <v>26.426743704</v>
      </c>
      <c r="V161" s="413">
        <v>11.302372683</v>
      </c>
      <c r="X161" s="413">
        <v>3719.6709999999998</v>
      </c>
      <c r="Y161" s="413">
        <v>48971.092799999999</v>
      </c>
      <c r="Z161" s="413">
        <v>1302.0777</v>
      </c>
      <c r="AB161" s="413">
        <v>5316.2300505313515</v>
      </c>
      <c r="AC161" s="413">
        <v>37230.572406449457</v>
      </c>
      <c r="AD161" s="413">
        <v>417.26268447091934</v>
      </c>
      <c r="AF161" s="413">
        <v>30.224839588823926</v>
      </c>
    </row>
    <row r="162" spans="1:32" ht="26.25" customHeight="1" x14ac:dyDescent="0.25">
      <c r="A162" s="852" t="s">
        <v>1323</v>
      </c>
      <c r="B162" s="853"/>
      <c r="C162" s="854"/>
      <c r="D162" s="433" t="s">
        <v>1324</v>
      </c>
      <c r="E162" s="434" t="s">
        <v>796</v>
      </c>
      <c r="F162" s="434" t="s">
        <v>797</v>
      </c>
      <c r="G162" s="197" t="s">
        <v>1314</v>
      </c>
      <c r="H162" s="435">
        <v>0</v>
      </c>
      <c r="I162" s="435">
        <v>0</v>
      </c>
      <c r="J162" s="436">
        <v>16700.579343000001</v>
      </c>
      <c r="K162" s="436">
        <v>28.812000000000001</v>
      </c>
      <c r="L162" s="436"/>
      <c r="M162" s="436"/>
      <c r="N162" s="198">
        <v>2877.7</v>
      </c>
      <c r="O162" s="215">
        <v>26315.599999999999</v>
      </c>
      <c r="P162" s="199">
        <v>351.9</v>
      </c>
      <c r="R162" s="413">
        <v>4129.1344017210004</v>
      </c>
      <c r="S162" s="413">
        <v>22560.044053050005</v>
      </c>
      <c r="T162" s="413">
        <v>132.66063920970001</v>
      </c>
      <c r="U162" s="413">
        <v>53.997925497600008</v>
      </c>
      <c r="V162" s="413">
        <v>23.447078680200001</v>
      </c>
      <c r="X162" s="413"/>
      <c r="Y162" s="413"/>
      <c r="Z162" s="413"/>
      <c r="AF162" s="413"/>
    </row>
    <row r="163" spans="1:32" ht="26.25" customHeight="1" x14ac:dyDescent="0.25">
      <c r="A163" s="852" t="s">
        <v>1325</v>
      </c>
      <c r="B163" s="853"/>
      <c r="C163" s="854"/>
      <c r="D163" s="433" t="s">
        <v>1326</v>
      </c>
      <c r="E163" s="434" t="s">
        <v>799</v>
      </c>
      <c r="F163" s="434" t="s">
        <v>800</v>
      </c>
      <c r="G163" s="197" t="s">
        <v>1314</v>
      </c>
      <c r="H163" s="435">
        <v>0</v>
      </c>
      <c r="I163" s="435">
        <v>0</v>
      </c>
      <c r="J163" s="436">
        <v>47965.015729999999</v>
      </c>
      <c r="K163" s="436">
        <v>211.191</v>
      </c>
      <c r="L163" s="439"/>
      <c r="M163" s="436"/>
      <c r="N163" s="198">
        <v>8076.1616000000013</v>
      </c>
      <c r="O163" s="215">
        <v>113912.68150000001</v>
      </c>
      <c r="P163" s="199">
        <v>1267.4555</v>
      </c>
      <c r="R163" s="413">
        <v>11877.34800731</v>
      </c>
      <c r="S163" s="413">
        <v>64857.310780500004</v>
      </c>
      <c r="T163" s="413">
        <v>384.24563746699999</v>
      </c>
      <c r="U163" s="413">
        <v>157.564036636</v>
      </c>
      <c r="V163" s="413">
        <v>67.636761321999998</v>
      </c>
      <c r="X163" s="413">
        <v>4607.5672999999997</v>
      </c>
      <c r="Y163" s="413">
        <v>65369.902099999999</v>
      </c>
      <c r="Z163" s="413">
        <v>950.47269999999992</v>
      </c>
      <c r="AB163" s="413">
        <v>6776.1992639178625</v>
      </c>
      <c r="AC163" s="413">
        <v>65369.902099999999</v>
      </c>
      <c r="AD163" s="413">
        <v>288.14817443806157</v>
      </c>
      <c r="AF163" s="413">
        <v>38.587753091165474</v>
      </c>
    </row>
    <row r="164" spans="1:32" ht="15" customHeight="1" x14ac:dyDescent="0.25">
      <c r="A164" s="852" t="s">
        <v>1327</v>
      </c>
      <c r="B164" s="853"/>
      <c r="C164" s="854"/>
      <c r="D164" s="433" t="s">
        <v>1328</v>
      </c>
      <c r="E164" s="434" t="s">
        <v>788</v>
      </c>
      <c r="F164" s="434" t="s">
        <v>790</v>
      </c>
      <c r="G164" s="197" t="s">
        <v>1314</v>
      </c>
      <c r="H164" s="435">
        <v>0</v>
      </c>
      <c r="I164" s="435">
        <v>0</v>
      </c>
      <c r="J164" s="436"/>
      <c r="K164" s="436"/>
      <c r="L164" s="436">
        <v>3266.4797979007999</v>
      </c>
      <c r="M164" s="436"/>
      <c r="N164" s="198">
        <v>542.79999999999995</v>
      </c>
      <c r="O164" s="215">
        <v>0</v>
      </c>
      <c r="P164" s="199">
        <v>0.3</v>
      </c>
      <c r="R164" s="413">
        <v>290.71670201317119</v>
      </c>
      <c r="S164" s="413">
        <v>0.91788082321012487</v>
      </c>
      <c r="T164" s="413">
        <v>2.9071670201317121</v>
      </c>
      <c r="U164" s="413">
        <v>2.9071670201317121</v>
      </c>
      <c r="V164" s="413">
        <v>8.4928474745420814</v>
      </c>
      <c r="X164" s="413">
        <v>84.639699999999991</v>
      </c>
      <c r="Y164" s="413">
        <v>0</v>
      </c>
      <c r="Z164" s="413">
        <v>5.1499999999999997E-2</v>
      </c>
      <c r="AB164" s="413">
        <v>45.331935230995221</v>
      </c>
      <c r="AC164" s="415">
        <v>0.14312667190909728</v>
      </c>
      <c r="AD164" s="415">
        <v>0.49906367178927724</v>
      </c>
      <c r="AF164" s="413">
        <v>1.3243037258492989</v>
      </c>
    </row>
    <row r="165" spans="1:32" ht="15" customHeight="1" x14ac:dyDescent="0.25">
      <c r="A165" s="852" t="s">
        <v>1329</v>
      </c>
      <c r="B165" s="853"/>
      <c r="C165" s="854"/>
      <c r="D165" s="433" t="s">
        <v>1330</v>
      </c>
      <c r="E165" s="434" t="s">
        <v>811</v>
      </c>
      <c r="F165" s="434" t="s">
        <v>812</v>
      </c>
      <c r="G165" s="197" t="s">
        <v>1314</v>
      </c>
      <c r="H165" s="435">
        <v>0</v>
      </c>
      <c r="I165" s="435">
        <v>0</v>
      </c>
      <c r="J165" s="436">
        <v>673.50706500000001</v>
      </c>
      <c r="K165" s="436">
        <v>7.8214399999999999</v>
      </c>
      <c r="L165" s="439"/>
      <c r="M165" s="436"/>
      <c r="N165" s="200">
        <v>123.58799999999999</v>
      </c>
      <c r="O165" s="216">
        <v>794.86300000000006</v>
      </c>
      <c r="P165" s="201">
        <v>108.749</v>
      </c>
      <c r="R165" s="413">
        <v>167.46688953500001</v>
      </c>
      <c r="S165" s="413">
        <v>913.10615055000005</v>
      </c>
      <c r="T165" s="413">
        <v>5.5178061015000006</v>
      </c>
      <c r="U165" s="413">
        <v>2.3061764</v>
      </c>
      <c r="V165" s="413">
        <v>0.96089920299999998</v>
      </c>
      <c r="X165" s="413">
        <v>322.1644</v>
      </c>
      <c r="Y165" s="413">
        <v>1466.3344</v>
      </c>
      <c r="Z165" s="413">
        <v>111.41560000000001</v>
      </c>
      <c r="AB165" s="413">
        <v>436.54618560790334</v>
      </c>
      <c r="AC165" s="413">
        <v>1684.46507058832</v>
      </c>
      <c r="AD165" s="413">
        <v>5.6531064881726136</v>
      </c>
      <c r="AF165" s="413">
        <v>2.5048347347232194</v>
      </c>
    </row>
    <row r="166" spans="1:32" ht="26.25" customHeight="1" x14ac:dyDescent="0.25">
      <c r="A166" s="852" t="s">
        <v>1331</v>
      </c>
      <c r="B166" s="853"/>
      <c r="C166" s="854"/>
      <c r="D166" s="433" t="s">
        <v>1332</v>
      </c>
      <c r="E166" s="434" t="s">
        <v>1019</v>
      </c>
      <c r="F166" s="434" t="s">
        <v>840</v>
      </c>
      <c r="G166" s="197" t="s">
        <v>1314</v>
      </c>
      <c r="H166" s="435">
        <v>0</v>
      </c>
      <c r="I166" s="435">
        <v>0</v>
      </c>
      <c r="J166" s="436"/>
      <c r="K166" s="436"/>
      <c r="L166" s="198">
        <v>92.5</v>
      </c>
      <c r="M166" s="198"/>
      <c r="N166" s="198">
        <v>54.546800000000005</v>
      </c>
      <c r="O166" s="215">
        <v>1.3751</v>
      </c>
      <c r="P166" s="199">
        <v>0.11059999999999999</v>
      </c>
      <c r="R166" s="413">
        <v>8.2324999999999999</v>
      </c>
      <c r="S166" s="413">
        <v>2.5992500000000002E-2</v>
      </c>
      <c r="T166" s="413">
        <v>8.2325000000000009E-2</v>
      </c>
      <c r="U166" s="413">
        <v>8.2325000000000009E-2</v>
      </c>
      <c r="V166" s="413">
        <v>0.24049999999999999</v>
      </c>
      <c r="X166" s="413"/>
      <c r="Y166" s="413"/>
      <c r="Z166" s="413"/>
      <c r="AF166" s="413">
        <v>0</v>
      </c>
    </row>
    <row r="167" spans="1:32" ht="26.25" customHeight="1" x14ac:dyDescent="0.25">
      <c r="A167" s="852" t="s">
        <v>1333</v>
      </c>
      <c r="B167" s="853"/>
      <c r="C167" s="854"/>
      <c r="D167" s="433" t="s">
        <v>1334</v>
      </c>
      <c r="E167" s="434" t="s">
        <v>842</v>
      </c>
      <c r="F167" s="434" t="s">
        <v>843</v>
      </c>
      <c r="G167" s="197" t="s">
        <v>1314</v>
      </c>
      <c r="H167" s="435">
        <v>0</v>
      </c>
      <c r="I167" s="435">
        <v>0</v>
      </c>
      <c r="J167" s="436"/>
      <c r="K167" s="436">
        <v>685.94965999999999</v>
      </c>
      <c r="L167" s="202">
        <v>391.4</v>
      </c>
      <c r="M167" s="198">
        <v>638.5</v>
      </c>
      <c r="N167" s="198">
        <v>109.85990000000001</v>
      </c>
      <c r="O167" s="215">
        <v>248.733</v>
      </c>
      <c r="P167" s="199">
        <v>11.4704</v>
      </c>
      <c r="R167" s="413">
        <v>189.06595172000002</v>
      </c>
      <c r="S167" s="413">
        <v>339.83448360000006</v>
      </c>
      <c r="T167" s="413">
        <v>18.202542431999998</v>
      </c>
      <c r="U167" s="413">
        <v>14.155439438</v>
      </c>
      <c r="V167" s="413">
        <v>4.2554242179999999</v>
      </c>
      <c r="X167" s="413"/>
      <c r="Y167" s="413"/>
      <c r="Z167" s="413"/>
      <c r="AF167" s="413">
        <v>0</v>
      </c>
    </row>
    <row r="168" spans="1:32" ht="27" customHeight="1" thickBot="1" x14ac:dyDescent="0.3">
      <c r="A168" s="859" t="s">
        <v>1335</v>
      </c>
      <c r="B168" s="860"/>
      <c r="C168" s="861"/>
      <c r="D168" s="440" t="s">
        <v>1336</v>
      </c>
      <c r="E168" s="441" t="s">
        <v>842</v>
      </c>
      <c r="F168" s="441" t="s">
        <v>843</v>
      </c>
      <c r="G168" s="203" t="s">
        <v>1314</v>
      </c>
      <c r="H168" s="442">
        <v>0</v>
      </c>
      <c r="I168" s="442">
        <v>0</v>
      </c>
      <c r="J168" s="443"/>
      <c r="K168" s="443">
        <v>3002.4</v>
      </c>
      <c r="L168" s="204">
        <v>365.6</v>
      </c>
      <c r="M168" s="205"/>
      <c r="N168" s="443">
        <v>459.60730000000001</v>
      </c>
      <c r="O168" s="444">
        <v>2708.4687999999996</v>
      </c>
      <c r="P168" s="445">
        <v>187.0189</v>
      </c>
      <c r="R168" s="413">
        <v>458.87920000000003</v>
      </c>
      <c r="S168" s="413">
        <v>1486.2907335999998</v>
      </c>
      <c r="T168" s="413">
        <v>75.985864000000007</v>
      </c>
      <c r="U168" s="413">
        <v>58.271704000000007</v>
      </c>
      <c r="V168" s="413">
        <v>7.8560799999999995</v>
      </c>
      <c r="X168" s="413"/>
      <c r="Y168" s="413"/>
      <c r="Z168" s="413"/>
      <c r="AF168" s="413">
        <v>0</v>
      </c>
    </row>
    <row r="170" spans="1:32" x14ac:dyDescent="0.2">
      <c r="A170" s="206" t="s">
        <v>1344</v>
      </c>
      <c r="B170" s="65" t="s">
        <v>1342</v>
      </c>
      <c r="C170" s="65" t="s">
        <v>3</v>
      </c>
      <c r="D170" s="65" t="s">
        <v>1023</v>
      </c>
      <c r="E170" s="65" t="s">
        <v>1079</v>
      </c>
      <c r="F170" s="65" t="s">
        <v>18</v>
      </c>
      <c r="G170" s="65" t="s">
        <v>21</v>
      </c>
      <c r="H170" s="34"/>
    </row>
    <row r="171" spans="1:32" x14ac:dyDescent="0.2">
      <c r="A171" s="34" t="s">
        <v>1339</v>
      </c>
      <c r="B171" s="65">
        <v>247</v>
      </c>
      <c r="C171" s="65">
        <v>1350</v>
      </c>
      <c r="D171" s="65">
        <v>7.9</v>
      </c>
      <c r="E171" s="65">
        <v>3.2</v>
      </c>
      <c r="F171" s="65">
        <v>1.4</v>
      </c>
      <c r="G171" s="65" t="s">
        <v>1338</v>
      </c>
      <c r="H171" s="34"/>
    </row>
    <row r="172" spans="1:32" x14ac:dyDescent="0.2">
      <c r="A172" s="34" t="s">
        <v>1341</v>
      </c>
      <c r="B172" s="65">
        <v>89</v>
      </c>
      <c r="C172" s="65">
        <v>0.28100000000000003</v>
      </c>
      <c r="D172" s="65">
        <v>0.89</v>
      </c>
      <c r="E172" s="65">
        <v>0.89</v>
      </c>
      <c r="F172" s="65">
        <v>2.6</v>
      </c>
      <c r="G172" s="65" t="s">
        <v>1338</v>
      </c>
      <c r="H172" s="34"/>
    </row>
    <row r="173" spans="1:32" x14ac:dyDescent="0.2">
      <c r="A173" s="34" t="s">
        <v>1340</v>
      </c>
      <c r="B173" s="65">
        <v>142</v>
      </c>
      <c r="C173" s="65">
        <v>495</v>
      </c>
      <c r="D173" s="65">
        <v>25.2</v>
      </c>
      <c r="E173" s="65">
        <v>19.3</v>
      </c>
      <c r="F173" s="65">
        <v>2.2999999999999998</v>
      </c>
      <c r="G173" s="65" t="s">
        <v>1338</v>
      </c>
      <c r="H173" s="34"/>
    </row>
    <row r="174" spans="1:32" x14ac:dyDescent="0.2">
      <c r="A174" s="34" t="s">
        <v>1076</v>
      </c>
      <c r="B174" s="65">
        <v>81</v>
      </c>
      <c r="C174" s="65">
        <v>10.8</v>
      </c>
      <c r="D174" s="65">
        <v>155</v>
      </c>
      <c r="E174" s="65">
        <v>133</v>
      </c>
      <c r="F174" s="65">
        <v>7.31</v>
      </c>
      <c r="G174" s="65" t="s">
        <v>1338</v>
      </c>
      <c r="H174" s="34"/>
    </row>
    <row r="178" spans="18:19" x14ac:dyDescent="0.2">
      <c r="R178" s="446"/>
      <c r="S178" s="446"/>
    </row>
  </sheetData>
  <mergeCells count="120">
    <mergeCell ref="A159:C159"/>
    <mergeCell ref="D155:D156"/>
    <mergeCell ref="E155:E156"/>
    <mergeCell ref="G155:G156"/>
    <mergeCell ref="H155:M155"/>
    <mergeCell ref="A165:C165"/>
    <mergeCell ref="A166:C166"/>
    <mergeCell ref="A167:C167"/>
    <mergeCell ref="A168:C168"/>
    <mergeCell ref="A160:C160"/>
    <mergeCell ref="A161:C161"/>
    <mergeCell ref="A162:C162"/>
    <mergeCell ref="A163:C163"/>
    <mergeCell ref="A164:C164"/>
    <mergeCell ref="F155:F156"/>
    <mergeCell ref="B104:B133"/>
    <mergeCell ref="G98:G99"/>
    <mergeCell ref="B100:B103"/>
    <mergeCell ref="C100:D102"/>
    <mergeCell ref="C103:D103"/>
    <mergeCell ref="N155:P155"/>
    <mergeCell ref="A155:C156"/>
    <mergeCell ref="A157:C157"/>
    <mergeCell ref="A158:C158"/>
    <mergeCell ref="C140:D140"/>
    <mergeCell ref="C141:D141"/>
    <mergeCell ref="E134:F134"/>
    <mergeCell ref="E135:F135"/>
    <mergeCell ref="E136:F136"/>
    <mergeCell ref="E137:F137"/>
    <mergeCell ref="E138:F138"/>
    <mergeCell ref="E139:F139"/>
    <mergeCell ref="E140:F140"/>
    <mergeCell ref="E141:F141"/>
    <mergeCell ref="C135:D135"/>
    <mergeCell ref="C136:D136"/>
    <mergeCell ref="C137:D137"/>
    <mergeCell ref="C138:D138"/>
    <mergeCell ref="C139:D139"/>
    <mergeCell ref="B9:B46"/>
    <mergeCell ref="A9:A46"/>
    <mergeCell ref="D7:I7"/>
    <mergeCell ref="A7:A8"/>
    <mergeCell ref="B7:B8"/>
    <mergeCell ref="C7:C8"/>
    <mergeCell ref="H98:H99"/>
    <mergeCell ref="A98:A99"/>
    <mergeCell ref="B98:B99"/>
    <mergeCell ref="I98:N98"/>
    <mergeCell ref="C98:D99"/>
    <mergeCell ref="E98:F99"/>
    <mergeCell ref="A53:A58"/>
    <mergeCell ref="B53:B58"/>
    <mergeCell ref="C53:C56"/>
    <mergeCell ref="A83:A92"/>
    <mergeCell ref="B83:B92"/>
    <mergeCell ref="C83:C84"/>
    <mergeCell ref="C85:C87"/>
    <mergeCell ref="C88:C90"/>
    <mergeCell ref="A65:A82"/>
    <mergeCell ref="B65:B82"/>
    <mergeCell ref="C59:C62"/>
    <mergeCell ref="A59:A64"/>
    <mergeCell ref="C116:D116"/>
    <mergeCell ref="C119:D122"/>
    <mergeCell ref="C117:D118"/>
    <mergeCell ref="C123:D123"/>
    <mergeCell ref="C124:D124"/>
    <mergeCell ref="C125:D133"/>
    <mergeCell ref="C134:D134"/>
    <mergeCell ref="J7:L7"/>
    <mergeCell ref="N7:S7"/>
    <mergeCell ref="M7:M8"/>
    <mergeCell ref="C41:C45"/>
    <mergeCell ref="C9:C39"/>
    <mergeCell ref="O98:S98"/>
    <mergeCell ref="E133:F133"/>
    <mergeCell ref="C65:C73"/>
    <mergeCell ref="C75:C77"/>
    <mergeCell ref="C78:C80"/>
    <mergeCell ref="E125:F125"/>
    <mergeCell ref="E126:F126"/>
    <mergeCell ref="E127:F127"/>
    <mergeCell ref="E128:F128"/>
    <mergeCell ref="E129:F129"/>
    <mergeCell ref="E120:F120"/>
    <mergeCell ref="E121:F121"/>
    <mergeCell ref="E114:F114"/>
    <mergeCell ref="E122:F122"/>
    <mergeCell ref="E123:F123"/>
    <mergeCell ref="E100:F100"/>
    <mergeCell ref="E101:F101"/>
    <mergeCell ref="E102:F102"/>
    <mergeCell ref="E124:F124"/>
    <mergeCell ref="E115:F115"/>
    <mergeCell ref="E116:F116"/>
    <mergeCell ref="B59:B64"/>
    <mergeCell ref="A47:A52"/>
    <mergeCell ref="B47:B52"/>
    <mergeCell ref="C47:C50"/>
    <mergeCell ref="E130:F130"/>
    <mergeCell ref="E131:F131"/>
    <mergeCell ref="E132:F132"/>
    <mergeCell ref="E117:F117"/>
    <mergeCell ref="E118:F118"/>
    <mergeCell ref="E119:F119"/>
    <mergeCell ref="E103:F103"/>
    <mergeCell ref="E104:F104"/>
    <mergeCell ref="E105:F105"/>
    <mergeCell ref="E106:F106"/>
    <mergeCell ref="E107:F107"/>
    <mergeCell ref="E108:F108"/>
    <mergeCell ref="E109:F109"/>
    <mergeCell ref="E110:F110"/>
    <mergeCell ref="E111:F111"/>
    <mergeCell ref="C104:D113"/>
    <mergeCell ref="C114:D114"/>
    <mergeCell ref="C115:D115"/>
    <mergeCell ref="E112:F112"/>
    <mergeCell ref="E113:F113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"/>
  <sheetViews>
    <sheetView zoomScale="85" zoomScaleNormal="85" workbookViewId="0">
      <pane xSplit="3" ySplit="8" topLeftCell="D30" activePane="bottomRight" state="frozen"/>
      <selection pane="topRight" activeCell="D1" sqref="D1"/>
      <selection pane="bottomLeft" activeCell="A9" sqref="A9"/>
      <selection pane="bottomRight" activeCell="D63" sqref="D63"/>
    </sheetView>
  </sheetViews>
  <sheetFormatPr defaultColWidth="16" defaultRowHeight="12.75" x14ac:dyDescent="0.2"/>
  <cols>
    <col min="1" max="1" width="16" style="34"/>
    <col min="2" max="2" width="34.5703125" style="34" customWidth="1"/>
    <col min="3" max="12" width="16" style="34"/>
    <col min="13" max="13" width="61.140625" style="34" customWidth="1"/>
    <col min="14" max="16384" width="16" style="34"/>
  </cols>
  <sheetData>
    <row r="1" spans="1:19" ht="16.5" thickBot="1" x14ac:dyDescent="0.25">
      <c r="A1" s="52" t="s">
        <v>27</v>
      </c>
      <c r="B1" s="75" t="s">
        <v>1064</v>
      </c>
      <c r="C1" s="53"/>
      <c r="D1" s="53"/>
      <c r="E1" s="53"/>
      <c r="F1" s="53"/>
      <c r="G1" s="71"/>
    </row>
    <row r="2" spans="1:19" x14ac:dyDescent="0.2">
      <c r="D2" s="35"/>
      <c r="E2" s="364"/>
      <c r="F2" s="364"/>
      <c r="G2" s="71"/>
    </row>
    <row r="3" spans="1:19" x14ac:dyDescent="0.2">
      <c r="A3" s="43" t="s">
        <v>28</v>
      </c>
      <c r="B3" s="43"/>
      <c r="C3" s="43"/>
      <c r="D3" s="43"/>
      <c r="E3" s="64"/>
      <c r="F3" s="64"/>
      <c r="G3" s="71"/>
    </row>
    <row r="4" spans="1:19" x14ac:dyDescent="0.2">
      <c r="A4" s="34" t="s">
        <v>1065</v>
      </c>
      <c r="E4" s="65"/>
      <c r="F4" s="65"/>
      <c r="G4" s="71"/>
    </row>
    <row r="5" spans="1:19" x14ac:dyDescent="0.2">
      <c r="A5" s="60" t="s">
        <v>1285</v>
      </c>
      <c r="B5" s="42"/>
      <c r="C5" s="42"/>
      <c r="D5" s="42"/>
      <c r="E5" s="66"/>
      <c r="F5" s="66"/>
      <c r="G5" s="71"/>
    </row>
    <row r="6" spans="1:19" ht="13.5" thickBot="1" x14ac:dyDescent="0.25">
      <c r="A6" s="60"/>
      <c r="B6" s="42"/>
      <c r="C6" s="42"/>
      <c r="D6" s="42"/>
      <c r="E6" s="66"/>
      <c r="F6" s="66"/>
      <c r="G6" s="71"/>
    </row>
    <row r="7" spans="1:19" x14ac:dyDescent="0.2">
      <c r="A7" s="813" t="s">
        <v>37</v>
      </c>
      <c r="B7" s="815" t="s">
        <v>38</v>
      </c>
      <c r="C7" s="817" t="s">
        <v>1049</v>
      </c>
      <c r="D7" s="790" t="s">
        <v>1050</v>
      </c>
      <c r="E7" s="791"/>
      <c r="F7" s="791"/>
      <c r="G7" s="791"/>
      <c r="H7" s="791"/>
      <c r="I7" s="792"/>
      <c r="J7" s="790" t="s">
        <v>1055</v>
      </c>
      <c r="K7" s="791"/>
      <c r="L7" s="792"/>
      <c r="M7" s="793" t="s">
        <v>1162</v>
      </c>
      <c r="N7" s="790" t="s">
        <v>29</v>
      </c>
      <c r="O7" s="791"/>
      <c r="P7" s="791"/>
      <c r="Q7" s="791"/>
      <c r="R7" s="791"/>
      <c r="S7" s="792"/>
    </row>
    <row r="8" spans="1:19" ht="13.5" thickBot="1" x14ac:dyDescent="0.25">
      <c r="A8" s="814"/>
      <c r="B8" s="816"/>
      <c r="C8" s="818"/>
      <c r="D8" s="102" t="s">
        <v>4</v>
      </c>
      <c r="E8" s="55" t="s">
        <v>3</v>
      </c>
      <c r="F8" s="57" t="s">
        <v>1023</v>
      </c>
      <c r="G8" s="57" t="s">
        <v>1079</v>
      </c>
      <c r="H8" s="55" t="s">
        <v>18</v>
      </c>
      <c r="I8" s="56" t="s">
        <v>21</v>
      </c>
      <c r="J8" s="102" t="s">
        <v>1053</v>
      </c>
      <c r="K8" s="55" t="s">
        <v>1054</v>
      </c>
      <c r="L8" s="56" t="s">
        <v>1056</v>
      </c>
      <c r="M8" s="794"/>
      <c r="N8" s="102" t="s">
        <v>30</v>
      </c>
      <c r="O8" s="57" t="s">
        <v>31</v>
      </c>
      <c r="P8" s="55" t="s">
        <v>1012</v>
      </c>
      <c r="Q8" s="55" t="s">
        <v>1013</v>
      </c>
      <c r="R8" s="62" t="s">
        <v>1014</v>
      </c>
      <c r="S8" s="56" t="s">
        <v>29</v>
      </c>
    </row>
    <row r="9" spans="1:19" ht="15.75" customHeight="1" thickTop="1" x14ac:dyDescent="0.2">
      <c r="A9" s="810" t="s">
        <v>1121</v>
      </c>
      <c r="B9" s="809" t="s">
        <v>1122</v>
      </c>
      <c r="C9" s="862" t="s">
        <v>1051</v>
      </c>
      <c r="D9" s="76"/>
      <c r="E9" s="296"/>
      <c r="F9" s="296"/>
      <c r="G9" s="296"/>
      <c r="H9" s="296"/>
      <c r="I9" s="156"/>
      <c r="J9" s="300"/>
      <c r="K9" s="420"/>
      <c r="L9" s="393"/>
      <c r="M9" s="171" t="s">
        <v>719</v>
      </c>
      <c r="N9" s="687">
        <v>44.0296369</v>
      </c>
      <c r="O9" s="688">
        <v>21.579799099999999</v>
      </c>
      <c r="P9" s="173" t="s">
        <v>77</v>
      </c>
      <c r="Q9" s="174" t="s">
        <v>421</v>
      </c>
      <c r="R9" s="173" t="s">
        <v>595</v>
      </c>
      <c r="S9" s="175" t="s">
        <v>716</v>
      </c>
    </row>
    <row r="10" spans="1:19" ht="15.75" customHeight="1" x14ac:dyDescent="0.2">
      <c r="A10" s="811"/>
      <c r="B10" s="758"/>
      <c r="C10" s="796"/>
      <c r="D10" s="77"/>
      <c r="E10" s="660"/>
      <c r="F10" s="660"/>
      <c r="G10" s="660"/>
      <c r="H10" s="660"/>
      <c r="I10" s="146"/>
      <c r="J10" s="662"/>
      <c r="K10" s="83"/>
      <c r="L10" s="85"/>
      <c r="M10" s="172" t="s">
        <v>721</v>
      </c>
      <c r="N10" s="687">
        <v>44.100844199999997</v>
      </c>
      <c r="O10" s="688">
        <v>21.560831</v>
      </c>
      <c r="P10" s="174" t="s">
        <v>77</v>
      </c>
      <c r="Q10" s="174" t="s">
        <v>421</v>
      </c>
      <c r="R10" s="176" t="s">
        <v>595</v>
      </c>
      <c r="S10" s="175" t="s">
        <v>716</v>
      </c>
    </row>
    <row r="11" spans="1:19" ht="15.75" customHeight="1" x14ac:dyDescent="0.2">
      <c r="A11" s="811"/>
      <c r="B11" s="758"/>
      <c r="C11" s="796"/>
      <c r="D11" s="77"/>
      <c r="E11" s="660"/>
      <c r="F11" s="660"/>
      <c r="G11" s="660"/>
      <c r="H11" s="660"/>
      <c r="I11" s="146"/>
      <c r="J11" s="662"/>
      <c r="K11" s="83"/>
      <c r="L11" s="85"/>
      <c r="M11" s="172" t="s">
        <v>724</v>
      </c>
      <c r="N11" s="687">
        <v>43.983590700000001</v>
      </c>
      <c r="O11" s="688">
        <v>21.606266699999999</v>
      </c>
      <c r="P11" s="174" t="s">
        <v>77</v>
      </c>
      <c r="Q11" s="174" t="s">
        <v>421</v>
      </c>
      <c r="R11" s="176" t="s">
        <v>595</v>
      </c>
      <c r="S11" s="175" t="s">
        <v>722</v>
      </c>
    </row>
    <row r="12" spans="1:19" ht="15.75" customHeight="1" x14ac:dyDescent="0.2">
      <c r="A12" s="811"/>
      <c r="B12" s="758"/>
      <c r="C12" s="796"/>
      <c r="D12" s="77"/>
      <c r="E12" s="660"/>
      <c r="F12" s="660"/>
      <c r="G12" s="660"/>
      <c r="H12" s="660"/>
      <c r="I12" s="146"/>
      <c r="J12" s="662"/>
      <c r="K12" s="83"/>
      <c r="L12" s="85"/>
      <c r="M12" s="172" t="s">
        <v>727</v>
      </c>
      <c r="N12" s="668">
        <v>43.469099999999997</v>
      </c>
      <c r="O12" s="669">
        <v>20.610900000000001</v>
      </c>
      <c r="P12" s="174" t="s">
        <v>77</v>
      </c>
      <c r="Q12" s="174" t="s">
        <v>78</v>
      </c>
      <c r="R12" s="177" t="s">
        <v>79</v>
      </c>
      <c r="S12" s="175" t="s">
        <v>725</v>
      </c>
    </row>
    <row r="13" spans="1:19" ht="15.75" customHeight="1" x14ac:dyDescent="0.2">
      <c r="A13" s="811"/>
      <c r="B13" s="758"/>
      <c r="C13" s="796"/>
      <c r="D13" s="77"/>
      <c r="E13" s="660"/>
      <c r="F13" s="660"/>
      <c r="G13" s="660"/>
      <c r="H13" s="660"/>
      <c r="I13" s="146"/>
      <c r="J13" s="662"/>
      <c r="K13" s="83"/>
      <c r="L13" s="85"/>
      <c r="M13" s="172" t="s">
        <v>731</v>
      </c>
      <c r="N13" s="668">
        <v>43.391800000000003</v>
      </c>
      <c r="O13" s="669">
        <v>20.634699999999999</v>
      </c>
      <c r="P13" s="174" t="s">
        <v>77</v>
      </c>
      <c r="Q13" s="174" t="s">
        <v>78</v>
      </c>
      <c r="R13" s="177" t="s">
        <v>728</v>
      </c>
      <c r="S13" s="175" t="s">
        <v>729</v>
      </c>
    </row>
    <row r="14" spans="1:19" ht="15.75" customHeight="1" x14ac:dyDescent="0.2">
      <c r="A14" s="811"/>
      <c r="B14" s="758"/>
      <c r="C14" s="796"/>
      <c r="D14" s="77"/>
      <c r="E14" s="660"/>
      <c r="F14" s="660"/>
      <c r="G14" s="660"/>
      <c r="H14" s="660"/>
      <c r="I14" s="146"/>
      <c r="J14" s="662"/>
      <c r="K14" s="83"/>
      <c r="L14" s="85"/>
      <c r="M14" s="172" t="s">
        <v>735</v>
      </c>
      <c r="N14" s="668">
        <v>43.273699999999998</v>
      </c>
      <c r="O14" s="669">
        <v>20.1173</v>
      </c>
      <c r="P14" s="174" t="s">
        <v>77</v>
      </c>
      <c r="Q14" s="174" t="s">
        <v>388</v>
      </c>
      <c r="R14" s="177" t="s">
        <v>732</v>
      </c>
      <c r="S14" s="175" t="s">
        <v>733</v>
      </c>
    </row>
    <row r="15" spans="1:19" ht="15.75" customHeight="1" x14ac:dyDescent="0.2">
      <c r="A15" s="811"/>
      <c r="B15" s="758"/>
      <c r="C15" s="796"/>
      <c r="D15" s="77"/>
      <c r="E15" s="660"/>
      <c r="F15" s="660"/>
      <c r="G15" s="660"/>
      <c r="H15" s="660"/>
      <c r="I15" s="146"/>
      <c r="J15" s="662"/>
      <c r="K15" s="83"/>
      <c r="L15" s="85"/>
      <c r="M15" s="172" t="s">
        <v>740</v>
      </c>
      <c r="N15" s="668">
        <v>43.645000000000003</v>
      </c>
      <c r="O15" s="669">
        <v>22.0137</v>
      </c>
      <c r="P15" s="174" t="s">
        <v>194</v>
      </c>
      <c r="Q15" s="174" t="s">
        <v>736</v>
      </c>
      <c r="R15" s="177" t="s">
        <v>737</v>
      </c>
      <c r="S15" s="175" t="s">
        <v>738</v>
      </c>
    </row>
    <row r="16" spans="1:19" ht="15.75" customHeight="1" x14ac:dyDescent="0.2">
      <c r="A16" s="811"/>
      <c r="B16" s="758"/>
      <c r="C16" s="796"/>
      <c r="D16" s="77"/>
      <c r="E16" s="298"/>
      <c r="F16" s="298"/>
      <c r="G16" s="298"/>
      <c r="H16" s="298"/>
      <c r="I16" s="146"/>
      <c r="J16" s="301"/>
      <c r="K16" s="83"/>
      <c r="L16" s="85"/>
      <c r="M16" s="172" t="s">
        <v>744</v>
      </c>
      <c r="N16" s="668">
        <v>43.860799999999998</v>
      </c>
      <c r="O16" s="669">
        <v>22.293399999999998</v>
      </c>
      <c r="P16" s="174" t="s">
        <v>194</v>
      </c>
      <c r="Q16" s="174" t="s">
        <v>736</v>
      </c>
      <c r="R16" s="177" t="s">
        <v>741</v>
      </c>
      <c r="S16" s="175" t="s">
        <v>742</v>
      </c>
    </row>
    <row r="17" spans="1:19" ht="15.75" customHeight="1" x14ac:dyDescent="0.2">
      <c r="A17" s="811"/>
      <c r="B17" s="758"/>
      <c r="C17" s="796"/>
      <c r="D17" s="77"/>
      <c r="E17" s="685"/>
      <c r="F17" s="685"/>
      <c r="G17" s="685"/>
      <c r="H17" s="685"/>
      <c r="I17" s="146"/>
      <c r="J17" s="686"/>
      <c r="K17" s="83"/>
      <c r="L17" s="85"/>
      <c r="M17" s="172" t="s">
        <v>812</v>
      </c>
      <c r="N17" s="668">
        <v>44.43</v>
      </c>
      <c r="O17" s="669">
        <v>20.279499999999999</v>
      </c>
      <c r="P17" s="174" t="s">
        <v>39</v>
      </c>
      <c r="Q17" s="174" t="s">
        <v>40</v>
      </c>
      <c r="R17" s="177" t="s">
        <v>801</v>
      </c>
      <c r="S17" s="175" t="s">
        <v>810</v>
      </c>
    </row>
    <row r="18" spans="1:19" ht="15.75" customHeight="1" x14ac:dyDescent="0.2">
      <c r="A18" s="811"/>
      <c r="B18" s="758"/>
      <c r="C18" s="796"/>
      <c r="D18" s="77"/>
      <c r="E18" s="685"/>
      <c r="F18" s="685"/>
      <c r="G18" s="685"/>
      <c r="H18" s="685"/>
      <c r="I18" s="146"/>
      <c r="J18" s="686"/>
      <c r="K18" s="83"/>
      <c r="L18" s="85"/>
      <c r="M18" s="172" t="s">
        <v>1701</v>
      </c>
      <c r="N18" s="689">
        <v>44.729996100000001</v>
      </c>
      <c r="O18" s="689">
        <v>21.248591600000001</v>
      </c>
      <c r="P18" s="174" t="s">
        <v>194</v>
      </c>
      <c r="Q18" s="174" t="s">
        <v>638</v>
      </c>
      <c r="R18" s="177" t="s">
        <v>795</v>
      </c>
      <c r="S18" s="175" t="s">
        <v>795</v>
      </c>
    </row>
    <row r="19" spans="1:19" ht="15.75" customHeight="1" x14ac:dyDescent="0.2">
      <c r="A19" s="811"/>
      <c r="B19" s="758"/>
      <c r="C19" s="796"/>
      <c r="D19" s="77"/>
      <c r="E19" s="685"/>
      <c r="F19" s="685"/>
      <c r="G19" s="685"/>
      <c r="H19" s="685"/>
      <c r="I19" s="146"/>
      <c r="J19" s="686"/>
      <c r="K19" s="83"/>
      <c r="L19" s="85"/>
      <c r="M19" s="172" t="s">
        <v>1702</v>
      </c>
      <c r="N19" s="689">
        <v>44.688903000000003</v>
      </c>
      <c r="O19" s="689">
        <v>21.1969563</v>
      </c>
      <c r="P19" s="174" t="s">
        <v>194</v>
      </c>
      <c r="Q19" s="174" t="s">
        <v>638</v>
      </c>
      <c r="R19" s="177" t="s">
        <v>795</v>
      </c>
      <c r="S19" s="175" t="s">
        <v>1699</v>
      </c>
    </row>
    <row r="20" spans="1:19" ht="15.75" customHeight="1" x14ac:dyDescent="0.2">
      <c r="A20" s="811"/>
      <c r="B20" s="758"/>
      <c r="C20" s="796"/>
      <c r="D20" s="77"/>
      <c r="E20" s="685"/>
      <c r="F20" s="685"/>
      <c r="G20" s="685"/>
      <c r="H20" s="685"/>
      <c r="I20" s="146"/>
      <c r="J20" s="686"/>
      <c r="K20" s="83"/>
      <c r="L20" s="85"/>
      <c r="M20" s="172" t="s">
        <v>1703</v>
      </c>
      <c r="N20" s="690">
        <v>44.701962399999999</v>
      </c>
      <c r="O20" s="690">
        <v>21.228330799999998</v>
      </c>
      <c r="P20" s="174" t="s">
        <v>194</v>
      </c>
      <c r="Q20" s="174" t="s">
        <v>638</v>
      </c>
      <c r="R20" s="177" t="s">
        <v>795</v>
      </c>
      <c r="S20" s="175" t="s">
        <v>1700</v>
      </c>
    </row>
    <row r="21" spans="1:19" ht="15.75" customHeight="1" x14ac:dyDescent="0.2">
      <c r="A21" s="811"/>
      <c r="B21" s="758"/>
      <c r="C21" s="805"/>
      <c r="D21" s="125"/>
      <c r="E21" s="126"/>
      <c r="F21" s="126"/>
      <c r="G21" s="126"/>
      <c r="H21" s="126"/>
      <c r="I21" s="148"/>
      <c r="J21" s="371"/>
      <c r="K21" s="372"/>
      <c r="L21" s="373"/>
      <c r="M21" s="172" t="s">
        <v>1706</v>
      </c>
      <c r="N21" s="65">
        <v>43.897598199999997</v>
      </c>
      <c r="O21" s="65">
        <v>21.934919699999998</v>
      </c>
      <c r="P21" s="174" t="s">
        <v>194</v>
      </c>
      <c r="Q21" s="34" t="s">
        <v>736</v>
      </c>
      <c r="R21" s="177" t="s">
        <v>1705</v>
      </c>
      <c r="S21" s="175" t="s">
        <v>1704</v>
      </c>
    </row>
    <row r="22" spans="1:19" ht="15.75" customHeight="1" x14ac:dyDescent="0.2">
      <c r="A22" s="811"/>
      <c r="B22" s="758"/>
      <c r="C22" s="795" t="s">
        <v>1163</v>
      </c>
      <c r="D22" s="118"/>
      <c r="E22" s="119"/>
      <c r="F22" s="119"/>
      <c r="G22" s="119"/>
      <c r="H22" s="119"/>
      <c r="I22" s="147"/>
      <c r="J22" s="366"/>
      <c r="K22" s="367"/>
      <c r="L22" s="368"/>
      <c r="M22" s="369"/>
      <c r="N22" s="366"/>
      <c r="O22" s="370"/>
      <c r="P22" s="367"/>
      <c r="Q22" s="367"/>
      <c r="R22" s="367"/>
      <c r="S22" s="368"/>
    </row>
    <row r="23" spans="1:19" ht="15.75" customHeight="1" x14ac:dyDescent="0.2">
      <c r="A23" s="811"/>
      <c r="B23" s="758"/>
      <c r="C23" s="796"/>
      <c r="D23" s="77"/>
      <c r="E23" s="298"/>
      <c r="F23" s="298"/>
      <c r="G23" s="298"/>
      <c r="H23" s="298"/>
      <c r="I23" s="146"/>
      <c r="J23" s="301"/>
      <c r="K23" s="83"/>
      <c r="L23" s="85"/>
      <c r="M23" s="164"/>
      <c r="N23" s="301"/>
      <c r="O23" s="305"/>
      <c r="P23" s="83"/>
      <c r="Q23" s="83"/>
      <c r="R23" s="83"/>
      <c r="S23" s="85"/>
    </row>
    <row r="24" spans="1:19" ht="15.75" customHeight="1" x14ac:dyDescent="0.2">
      <c r="A24" s="811"/>
      <c r="B24" s="758"/>
      <c r="C24" s="805"/>
      <c r="D24" s="125"/>
      <c r="E24" s="126"/>
      <c r="F24" s="126"/>
      <c r="G24" s="126"/>
      <c r="H24" s="126"/>
      <c r="I24" s="148"/>
      <c r="J24" s="371"/>
      <c r="K24" s="372"/>
      <c r="L24" s="373"/>
      <c r="M24" s="374"/>
      <c r="N24" s="371"/>
      <c r="O24" s="375"/>
      <c r="P24" s="372"/>
      <c r="Q24" s="372"/>
      <c r="R24" s="372"/>
      <c r="S24" s="373"/>
    </row>
    <row r="25" spans="1:19" ht="15.75" customHeight="1" x14ac:dyDescent="0.2">
      <c r="A25" s="811"/>
      <c r="B25" s="758"/>
      <c r="C25" s="806" t="s">
        <v>1164</v>
      </c>
      <c r="D25" s="77"/>
      <c r="E25" s="298"/>
      <c r="F25" s="298"/>
      <c r="G25" s="298"/>
      <c r="H25" s="298"/>
      <c r="I25" s="146"/>
      <c r="J25" s="301"/>
      <c r="K25" s="83"/>
      <c r="L25" s="85"/>
      <c r="M25" s="164"/>
      <c r="N25" s="301"/>
      <c r="O25" s="305"/>
      <c r="P25" s="83"/>
      <c r="Q25" s="83"/>
      <c r="R25" s="83"/>
      <c r="S25" s="85"/>
    </row>
    <row r="26" spans="1:19" ht="15.75" customHeight="1" x14ac:dyDescent="0.2">
      <c r="A26" s="811"/>
      <c r="B26" s="758"/>
      <c r="C26" s="807"/>
      <c r="D26" s="77"/>
      <c r="E26" s="298"/>
      <c r="F26" s="298"/>
      <c r="G26" s="298"/>
      <c r="H26" s="298"/>
      <c r="I26" s="146"/>
      <c r="J26" s="301"/>
      <c r="K26" s="83"/>
      <c r="L26" s="85"/>
      <c r="M26" s="164"/>
      <c r="N26" s="301"/>
      <c r="O26" s="305"/>
      <c r="P26" s="83"/>
      <c r="Q26" s="83"/>
      <c r="R26" s="83"/>
      <c r="S26" s="85"/>
    </row>
    <row r="27" spans="1:19" ht="15.75" customHeight="1" x14ac:dyDescent="0.2">
      <c r="A27" s="811"/>
      <c r="B27" s="758"/>
      <c r="C27" s="808"/>
      <c r="D27" s="77"/>
      <c r="E27" s="298"/>
      <c r="F27" s="298"/>
      <c r="G27" s="298"/>
      <c r="H27" s="298"/>
      <c r="I27" s="146"/>
      <c r="J27" s="301"/>
      <c r="K27" s="83"/>
      <c r="L27" s="85"/>
      <c r="M27" s="164"/>
      <c r="N27" s="301"/>
      <c r="O27" s="305"/>
      <c r="P27" s="83"/>
      <c r="Q27" s="83"/>
      <c r="R27" s="83"/>
      <c r="S27" s="85"/>
    </row>
    <row r="28" spans="1:19" x14ac:dyDescent="0.2">
      <c r="A28" s="811"/>
      <c r="B28" s="758"/>
      <c r="C28" s="134" t="s">
        <v>1167</v>
      </c>
      <c r="D28" s="135"/>
      <c r="E28" s="136"/>
      <c r="F28" s="136"/>
      <c r="G28" s="136"/>
      <c r="H28" s="136"/>
      <c r="I28" s="149"/>
      <c r="J28" s="376"/>
      <c r="K28" s="30"/>
      <c r="L28" s="377"/>
      <c r="M28" s="378"/>
      <c r="N28" s="376"/>
      <c r="O28" s="379"/>
      <c r="P28" s="30"/>
      <c r="Q28" s="30"/>
      <c r="R28" s="30"/>
      <c r="S28" s="377"/>
    </row>
    <row r="29" spans="1:19" ht="26.25" thickBot="1" x14ac:dyDescent="0.25">
      <c r="A29" s="812"/>
      <c r="B29" s="759"/>
      <c r="C29" s="155" t="s">
        <v>1052</v>
      </c>
      <c r="D29" s="152"/>
      <c r="E29" s="153"/>
      <c r="F29" s="153">
        <v>1601.922</v>
      </c>
      <c r="G29" s="153">
        <v>190.70500000000001</v>
      </c>
      <c r="H29" s="153">
        <v>30512.799999999999</v>
      </c>
      <c r="I29" s="154"/>
      <c r="J29" s="302" t="s">
        <v>1120</v>
      </c>
      <c r="K29" s="381">
        <v>38141000</v>
      </c>
      <c r="L29" s="295" t="s">
        <v>1135</v>
      </c>
      <c r="M29" s="382"/>
      <c r="N29" s="302"/>
      <c r="O29" s="306"/>
      <c r="P29" s="383"/>
      <c r="Q29" s="383"/>
      <c r="R29" s="383"/>
      <c r="S29" s="87"/>
    </row>
    <row r="30" spans="1:19" ht="12.75" customHeight="1" x14ac:dyDescent="0.2">
      <c r="A30" s="829" t="s">
        <v>1125</v>
      </c>
      <c r="B30" s="757" t="s">
        <v>1126</v>
      </c>
      <c r="C30" s="830" t="s">
        <v>1051</v>
      </c>
      <c r="D30" s="94"/>
      <c r="E30" s="95"/>
      <c r="F30" s="95"/>
      <c r="G30" s="95"/>
      <c r="H30" s="95"/>
      <c r="I30" s="145"/>
      <c r="J30" s="309"/>
      <c r="K30" s="96"/>
      <c r="L30" s="98"/>
      <c r="M30" s="171"/>
      <c r="N30" s="663"/>
      <c r="O30" s="110"/>
      <c r="P30" s="173"/>
      <c r="Q30" s="213"/>
      <c r="R30" s="173"/>
      <c r="S30" s="214"/>
    </row>
    <row r="31" spans="1:19" ht="12.75" customHeight="1" x14ac:dyDescent="0.2">
      <c r="A31" s="811"/>
      <c r="B31" s="758"/>
      <c r="C31" s="796"/>
      <c r="D31" s="94"/>
      <c r="E31" s="661"/>
      <c r="F31" s="661"/>
      <c r="G31" s="661"/>
      <c r="H31" s="661"/>
      <c r="I31" s="145"/>
      <c r="J31" s="664"/>
      <c r="K31" s="96"/>
      <c r="L31" s="98"/>
      <c r="M31" s="172"/>
      <c r="N31" s="664"/>
      <c r="O31" s="665"/>
      <c r="P31" s="174"/>
      <c r="Q31" s="174"/>
      <c r="R31" s="176"/>
      <c r="S31" s="175"/>
    </row>
    <row r="32" spans="1:19" x14ac:dyDescent="0.2">
      <c r="A32" s="811"/>
      <c r="B32" s="758"/>
      <c r="C32" s="796"/>
      <c r="D32" s="77"/>
      <c r="E32" s="298"/>
      <c r="F32" s="298"/>
      <c r="G32" s="298"/>
      <c r="H32" s="298"/>
      <c r="I32" s="146"/>
      <c r="J32" s="301"/>
      <c r="K32" s="83"/>
      <c r="L32" s="85"/>
      <c r="M32" s="172"/>
      <c r="N32" s="664"/>
      <c r="O32" s="665"/>
      <c r="P32" s="174"/>
      <c r="Q32" s="174"/>
      <c r="R32" s="176"/>
      <c r="S32" s="175"/>
    </row>
    <row r="33" spans="1:19" x14ac:dyDescent="0.2">
      <c r="A33" s="811"/>
      <c r="B33" s="758"/>
      <c r="C33" s="805"/>
      <c r="D33" s="125"/>
      <c r="E33" s="126"/>
      <c r="F33" s="126"/>
      <c r="G33" s="126"/>
      <c r="H33" s="126"/>
      <c r="I33" s="148"/>
      <c r="J33" s="371"/>
      <c r="K33" s="372"/>
      <c r="L33" s="373"/>
      <c r="M33" s="172"/>
      <c r="N33" s="664"/>
      <c r="O33" s="665"/>
      <c r="P33" s="174"/>
      <c r="Q33" s="174"/>
      <c r="R33" s="177"/>
      <c r="S33" s="175"/>
    </row>
    <row r="34" spans="1:19" x14ac:dyDescent="0.2">
      <c r="A34" s="811"/>
      <c r="B34" s="758"/>
      <c r="C34" s="795" t="s">
        <v>1163</v>
      </c>
      <c r="D34" s="118"/>
      <c r="E34" s="119"/>
      <c r="F34" s="119"/>
      <c r="G34" s="119"/>
      <c r="H34" s="119"/>
      <c r="I34" s="147"/>
      <c r="J34" s="366"/>
      <c r="K34" s="367"/>
      <c r="L34" s="368"/>
      <c r="M34" s="369"/>
      <c r="N34" s="366"/>
      <c r="O34" s="370"/>
      <c r="P34" s="367"/>
      <c r="Q34" s="367"/>
      <c r="R34" s="367"/>
      <c r="S34" s="368"/>
    </row>
    <row r="35" spans="1:19" x14ac:dyDescent="0.2">
      <c r="A35" s="811"/>
      <c r="B35" s="758"/>
      <c r="C35" s="796"/>
      <c r="D35" s="77"/>
      <c r="E35" s="298"/>
      <c r="F35" s="298"/>
      <c r="G35" s="298"/>
      <c r="H35" s="298"/>
      <c r="I35" s="146"/>
      <c r="J35" s="301"/>
      <c r="K35" s="83"/>
      <c r="L35" s="85"/>
      <c r="M35" s="164"/>
      <c r="N35" s="301"/>
      <c r="O35" s="305"/>
      <c r="P35" s="83"/>
      <c r="Q35" s="83"/>
      <c r="R35" s="83"/>
      <c r="S35" s="85"/>
    </row>
    <row r="36" spans="1:19" x14ac:dyDescent="0.2">
      <c r="A36" s="811"/>
      <c r="B36" s="758"/>
      <c r="C36" s="805"/>
      <c r="D36" s="125"/>
      <c r="E36" s="126"/>
      <c r="F36" s="126"/>
      <c r="G36" s="126"/>
      <c r="H36" s="126"/>
      <c r="I36" s="148"/>
      <c r="J36" s="371"/>
      <c r="K36" s="372"/>
      <c r="L36" s="373"/>
      <c r="M36" s="374"/>
      <c r="N36" s="371"/>
      <c r="O36" s="375"/>
      <c r="P36" s="372"/>
      <c r="Q36" s="372"/>
      <c r="R36" s="372"/>
      <c r="S36" s="373"/>
    </row>
    <row r="37" spans="1:19" x14ac:dyDescent="0.2">
      <c r="A37" s="811"/>
      <c r="B37" s="758"/>
      <c r="C37" s="806" t="s">
        <v>1164</v>
      </c>
      <c r="D37" s="77"/>
      <c r="E37" s="298"/>
      <c r="F37" s="298"/>
      <c r="G37" s="298"/>
      <c r="H37" s="298"/>
      <c r="I37" s="146"/>
      <c r="J37" s="301"/>
      <c r="K37" s="83"/>
      <c r="L37" s="85"/>
      <c r="M37" s="164"/>
      <c r="N37" s="301"/>
      <c r="O37" s="305"/>
      <c r="P37" s="83"/>
      <c r="Q37" s="83"/>
      <c r="R37" s="83"/>
      <c r="S37" s="85"/>
    </row>
    <row r="38" spans="1:19" x14ac:dyDescent="0.2">
      <c r="A38" s="811"/>
      <c r="B38" s="758"/>
      <c r="C38" s="807"/>
      <c r="D38" s="77"/>
      <c r="E38" s="298"/>
      <c r="F38" s="298"/>
      <c r="G38" s="298"/>
      <c r="H38" s="298"/>
      <c r="I38" s="146"/>
      <c r="J38" s="301"/>
      <c r="K38" s="83"/>
      <c r="L38" s="85"/>
      <c r="M38" s="164"/>
      <c r="N38" s="301"/>
      <c r="O38" s="305"/>
      <c r="P38" s="83"/>
      <c r="Q38" s="83"/>
      <c r="R38" s="83"/>
      <c r="S38" s="85"/>
    </row>
    <row r="39" spans="1:19" x14ac:dyDescent="0.2">
      <c r="A39" s="811"/>
      <c r="B39" s="758"/>
      <c r="C39" s="808"/>
      <c r="D39" s="77"/>
      <c r="E39" s="298"/>
      <c r="F39" s="298"/>
      <c r="G39" s="298"/>
      <c r="H39" s="298"/>
      <c r="I39" s="146"/>
      <c r="J39" s="301"/>
      <c r="K39" s="83"/>
      <c r="L39" s="85"/>
      <c r="M39" s="164"/>
      <c r="N39" s="301"/>
      <c r="O39" s="305"/>
      <c r="P39" s="83"/>
      <c r="Q39" s="83"/>
      <c r="R39" s="83"/>
      <c r="S39" s="85"/>
    </row>
    <row r="40" spans="1:19" x14ac:dyDescent="0.2">
      <c r="A40" s="811"/>
      <c r="B40" s="758"/>
      <c r="C40" s="134" t="s">
        <v>1167</v>
      </c>
      <c r="D40" s="135"/>
      <c r="E40" s="136"/>
      <c r="F40" s="136"/>
      <c r="G40" s="136"/>
      <c r="H40" s="136"/>
      <c r="I40" s="149"/>
      <c r="J40" s="376"/>
      <c r="K40" s="30"/>
      <c r="L40" s="377"/>
      <c r="M40" s="378"/>
      <c r="N40" s="376"/>
      <c r="O40" s="379"/>
      <c r="P40" s="30"/>
      <c r="Q40" s="30"/>
      <c r="R40" s="30"/>
      <c r="S40" s="377"/>
    </row>
    <row r="41" spans="1:19" ht="13.5" thickBot="1" x14ac:dyDescent="0.25">
      <c r="A41" s="812"/>
      <c r="B41" s="759"/>
      <c r="C41" s="104" t="s">
        <v>1052</v>
      </c>
      <c r="D41" s="152"/>
      <c r="E41" s="153"/>
      <c r="F41" s="153"/>
      <c r="G41" s="153"/>
      <c r="H41" s="153">
        <v>205.3372</v>
      </c>
      <c r="I41" s="154"/>
      <c r="J41" s="302" t="s">
        <v>1120</v>
      </c>
      <c r="K41" s="381">
        <v>1026686</v>
      </c>
      <c r="L41" s="87" t="s">
        <v>1137</v>
      </c>
      <c r="M41" s="114"/>
      <c r="N41" s="310"/>
      <c r="O41" s="115"/>
      <c r="P41" s="112"/>
      <c r="Q41" s="112"/>
      <c r="R41" s="116"/>
      <c r="S41" s="113"/>
    </row>
    <row r="42" spans="1:19" ht="12.75" customHeight="1" x14ac:dyDescent="0.2">
      <c r="A42" s="829" t="s">
        <v>1129</v>
      </c>
      <c r="B42" s="757" t="s">
        <v>1130</v>
      </c>
      <c r="C42" s="830" t="s">
        <v>1051</v>
      </c>
      <c r="D42" s="94"/>
      <c r="E42" s="95"/>
      <c r="F42" s="95"/>
      <c r="G42" s="95"/>
      <c r="H42" s="95"/>
      <c r="I42" s="145"/>
      <c r="J42" s="309"/>
      <c r="K42" s="96"/>
      <c r="L42" s="98"/>
      <c r="M42" s="171"/>
      <c r="N42" s="663"/>
      <c r="O42" s="110"/>
      <c r="P42" s="173"/>
      <c r="Q42" s="213"/>
      <c r="R42" s="173"/>
      <c r="S42" s="214"/>
    </row>
    <row r="43" spans="1:19" ht="12.75" customHeight="1" x14ac:dyDescent="0.2">
      <c r="A43" s="811"/>
      <c r="B43" s="758"/>
      <c r="C43" s="796"/>
      <c r="D43" s="94"/>
      <c r="E43" s="661"/>
      <c r="F43" s="661"/>
      <c r="G43" s="661"/>
      <c r="H43" s="661"/>
      <c r="I43" s="145"/>
      <c r="J43" s="664"/>
      <c r="K43" s="96"/>
      <c r="L43" s="98"/>
      <c r="M43" s="172"/>
      <c r="N43" s="664"/>
      <c r="O43" s="665"/>
      <c r="P43" s="174"/>
      <c r="Q43" s="174"/>
      <c r="R43" s="176"/>
      <c r="S43" s="175"/>
    </row>
    <row r="44" spans="1:19" x14ac:dyDescent="0.2">
      <c r="A44" s="811"/>
      <c r="B44" s="758"/>
      <c r="C44" s="796"/>
      <c r="D44" s="77"/>
      <c r="E44" s="298"/>
      <c r="F44" s="298"/>
      <c r="G44" s="298"/>
      <c r="H44" s="298"/>
      <c r="I44" s="146"/>
      <c r="J44" s="301"/>
      <c r="K44" s="83"/>
      <c r="L44" s="85"/>
      <c r="M44" s="172"/>
      <c r="N44" s="664"/>
      <c r="O44" s="665"/>
      <c r="P44" s="174"/>
      <c r="Q44" s="174"/>
      <c r="R44" s="176"/>
      <c r="S44" s="175"/>
    </row>
    <row r="45" spans="1:19" x14ac:dyDescent="0.2">
      <c r="A45" s="811"/>
      <c r="B45" s="758"/>
      <c r="C45" s="805"/>
      <c r="D45" s="125"/>
      <c r="E45" s="126"/>
      <c r="F45" s="126"/>
      <c r="G45" s="126"/>
      <c r="H45" s="126"/>
      <c r="I45" s="148"/>
      <c r="J45" s="371"/>
      <c r="K45" s="372"/>
      <c r="L45" s="373"/>
      <c r="M45" s="172"/>
      <c r="N45" s="664"/>
      <c r="O45" s="665"/>
      <c r="P45" s="174"/>
      <c r="Q45" s="174"/>
      <c r="R45" s="177"/>
      <c r="S45" s="175"/>
    </row>
    <row r="46" spans="1:19" x14ac:dyDescent="0.2">
      <c r="A46" s="811"/>
      <c r="B46" s="758"/>
      <c r="C46" s="795" t="s">
        <v>1163</v>
      </c>
      <c r="D46" s="118"/>
      <c r="E46" s="119"/>
      <c r="F46" s="119"/>
      <c r="G46" s="119"/>
      <c r="H46" s="119"/>
      <c r="I46" s="147"/>
      <c r="J46" s="366"/>
      <c r="K46" s="367"/>
      <c r="L46" s="368"/>
      <c r="M46" s="369"/>
      <c r="N46" s="366"/>
      <c r="O46" s="370"/>
      <c r="P46" s="367"/>
      <c r="Q46" s="367"/>
      <c r="R46" s="367"/>
      <c r="S46" s="368"/>
    </row>
    <row r="47" spans="1:19" x14ac:dyDescent="0.2">
      <c r="A47" s="811"/>
      <c r="B47" s="758"/>
      <c r="C47" s="796"/>
      <c r="D47" s="77"/>
      <c r="E47" s="298"/>
      <c r="F47" s="298"/>
      <c r="G47" s="298"/>
      <c r="H47" s="298"/>
      <c r="I47" s="146"/>
      <c r="J47" s="301"/>
      <c r="K47" s="83"/>
      <c r="L47" s="85"/>
      <c r="M47" s="164"/>
      <c r="N47" s="301"/>
      <c r="O47" s="305"/>
      <c r="P47" s="83"/>
      <c r="Q47" s="83"/>
      <c r="R47" s="83"/>
      <c r="S47" s="85"/>
    </row>
    <row r="48" spans="1:19" x14ac:dyDescent="0.2">
      <c r="A48" s="811"/>
      <c r="B48" s="758"/>
      <c r="C48" s="805"/>
      <c r="D48" s="125"/>
      <c r="E48" s="126"/>
      <c r="F48" s="126"/>
      <c r="G48" s="126"/>
      <c r="H48" s="126"/>
      <c r="I48" s="148"/>
      <c r="J48" s="371"/>
      <c r="K48" s="372"/>
      <c r="L48" s="373"/>
      <c r="M48" s="374"/>
      <c r="N48" s="371"/>
      <c r="O48" s="375"/>
      <c r="P48" s="372"/>
      <c r="Q48" s="372"/>
      <c r="R48" s="372"/>
      <c r="S48" s="373"/>
    </row>
    <row r="49" spans="1:19" x14ac:dyDescent="0.2">
      <c r="A49" s="811"/>
      <c r="B49" s="758"/>
      <c r="C49" s="806" t="s">
        <v>1164</v>
      </c>
      <c r="D49" s="77"/>
      <c r="E49" s="298"/>
      <c r="F49" s="298"/>
      <c r="G49" s="298"/>
      <c r="H49" s="298"/>
      <c r="I49" s="146"/>
      <c r="J49" s="301"/>
      <c r="K49" s="83"/>
      <c r="L49" s="85"/>
      <c r="M49" s="164"/>
      <c r="N49" s="301"/>
      <c r="O49" s="305"/>
      <c r="P49" s="83"/>
      <c r="Q49" s="83"/>
      <c r="R49" s="83"/>
      <c r="S49" s="85"/>
    </row>
    <row r="50" spans="1:19" x14ac:dyDescent="0.2">
      <c r="A50" s="811"/>
      <c r="B50" s="758"/>
      <c r="C50" s="807"/>
      <c r="D50" s="77"/>
      <c r="E50" s="298"/>
      <c r="F50" s="298"/>
      <c r="G50" s="298"/>
      <c r="H50" s="298"/>
      <c r="I50" s="146"/>
      <c r="J50" s="301"/>
      <c r="K50" s="83"/>
      <c r="L50" s="85"/>
      <c r="M50" s="164"/>
      <c r="N50" s="301"/>
      <c r="O50" s="305"/>
      <c r="P50" s="83"/>
      <c r="Q50" s="83"/>
      <c r="R50" s="83"/>
      <c r="S50" s="85"/>
    </row>
    <row r="51" spans="1:19" x14ac:dyDescent="0.2">
      <c r="A51" s="811"/>
      <c r="B51" s="758"/>
      <c r="C51" s="808"/>
      <c r="D51" s="77"/>
      <c r="E51" s="298"/>
      <c r="F51" s="298"/>
      <c r="G51" s="298"/>
      <c r="H51" s="298"/>
      <c r="I51" s="146"/>
      <c r="J51" s="301"/>
      <c r="K51" s="83"/>
      <c r="L51" s="85"/>
      <c r="M51" s="164"/>
      <c r="N51" s="301"/>
      <c r="O51" s="305"/>
      <c r="P51" s="83"/>
      <c r="Q51" s="83"/>
      <c r="R51" s="83"/>
      <c r="S51" s="85"/>
    </row>
    <row r="52" spans="1:19" x14ac:dyDescent="0.2">
      <c r="A52" s="811"/>
      <c r="B52" s="758"/>
      <c r="C52" s="134" t="s">
        <v>1167</v>
      </c>
      <c r="D52" s="135"/>
      <c r="E52" s="136"/>
      <c r="F52" s="136"/>
      <c r="G52" s="136"/>
      <c r="H52" s="136"/>
      <c r="I52" s="149"/>
      <c r="J52" s="376"/>
      <c r="K52" s="30"/>
      <c r="L52" s="377"/>
      <c r="M52" s="378"/>
      <c r="N52" s="376"/>
      <c r="O52" s="379"/>
      <c r="P52" s="30"/>
      <c r="Q52" s="30"/>
      <c r="R52" s="30"/>
      <c r="S52" s="377"/>
    </row>
    <row r="53" spans="1:19" ht="13.5" thickBot="1" x14ac:dyDescent="0.25">
      <c r="A53" s="812"/>
      <c r="B53" s="759"/>
      <c r="C53" s="104" t="s">
        <v>1052</v>
      </c>
      <c r="D53" s="152"/>
      <c r="E53" s="153"/>
      <c r="F53" s="153"/>
      <c r="G53" s="153"/>
      <c r="H53" s="153">
        <v>4787.8040000000001</v>
      </c>
      <c r="I53" s="154"/>
      <c r="J53" s="302" t="s">
        <v>1120</v>
      </c>
      <c r="K53" s="381">
        <v>2393902</v>
      </c>
      <c r="L53" s="87" t="s">
        <v>1139</v>
      </c>
      <c r="M53" s="114"/>
      <c r="N53" s="310"/>
      <c r="O53" s="115"/>
      <c r="P53" s="112"/>
      <c r="Q53" s="112"/>
      <c r="R53" s="116"/>
      <c r="S53" s="113"/>
    </row>
    <row r="54" spans="1:19" ht="12.75" customHeight="1" x14ac:dyDescent="0.2">
      <c r="A54" s="829" t="s">
        <v>1132</v>
      </c>
      <c r="B54" s="757" t="s">
        <v>1133</v>
      </c>
      <c r="C54" s="830" t="s">
        <v>1051</v>
      </c>
      <c r="D54" s="94"/>
      <c r="E54" s="95"/>
      <c r="F54" s="95"/>
      <c r="G54" s="95"/>
      <c r="H54" s="95"/>
      <c r="I54" s="145"/>
      <c r="J54" s="309"/>
      <c r="K54" s="96"/>
      <c r="L54" s="98"/>
      <c r="M54" s="171"/>
      <c r="N54" s="663"/>
      <c r="O54" s="110"/>
      <c r="P54" s="173"/>
      <c r="Q54" s="213"/>
      <c r="R54" s="173"/>
      <c r="S54" s="214"/>
    </row>
    <row r="55" spans="1:19" x14ac:dyDescent="0.2">
      <c r="A55" s="811"/>
      <c r="B55" s="758"/>
      <c r="C55" s="796"/>
      <c r="D55" s="77"/>
      <c r="E55" s="298"/>
      <c r="F55" s="298"/>
      <c r="G55" s="298"/>
      <c r="H55" s="298"/>
      <c r="I55" s="146"/>
      <c r="J55" s="301"/>
      <c r="K55" s="83"/>
      <c r="L55" s="85"/>
      <c r="M55" s="164"/>
      <c r="N55" s="301"/>
      <c r="O55" s="305"/>
      <c r="P55" s="83"/>
      <c r="Q55" s="83"/>
      <c r="R55" s="83"/>
      <c r="S55" s="85"/>
    </row>
    <row r="56" spans="1:19" x14ac:dyDescent="0.2">
      <c r="A56" s="811"/>
      <c r="B56" s="758"/>
      <c r="C56" s="805"/>
      <c r="D56" s="125"/>
      <c r="E56" s="126"/>
      <c r="F56" s="126"/>
      <c r="G56" s="126"/>
      <c r="H56" s="126"/>
      <c r="I56" s="148"/>
      <c r="J56" s="371"/>
      <c r="K56" s="372"/>
      <c r="L56" s="373"/>
      <c r="M56" s="374"/>
      <c r="N56" s="371"/>
      <c r="O56" s="375"/>
      <c r="P56" s="372"/>
      <c r="Q56" s="372"/>
      <c r="R56" s="372"/>
      <c r="S56" s="373"/>
    </row>
    <row r="57" spans="1:19" x14ac:dyDescent="0.2">
      <c r="A57" s="811"/>
      <c r="B57" s="758"/>
      <c r="C57" s="795" t="s">
        <v>1163</v>
      </c>
      <c r="D57" s="118"/>
      <c r="E57" s="119"/>
      <c r="F57" s="119"/>
      <c r="G57" s="119"/>
      <c r="H57" s="119"/>
      <c r="I57" s="147"/>
      <c r="J57" s="366"/>
      <c r="K57" s="367"/>
      <c r="L57" s="368"/>
      <c r="M57" s="369"/>
      <c r="N57" s="366"/>
      <c r="O57" s="370"/>
      <c r="P57" s="367"/>
      <c r="Q57" s="367"/>
      <c r="R57" s="367"/>
      <c r="S57" s="368"/>
    </row>
    <row r="58" spans="1:19" x14ac:dyDescent="0.2">
      <c r="A58" s="811"/>
      <c r="B58" s="758"/>
      <c r="C58" s="796"/>
      <c r="D58" s="77"/>
      <c r="E58" s="298"/>
      <c r="F58" s="298"/>
      <c r="G58" s="298"/>
      <c r="H58" s="298"/>
      <c r="I58" s="146"/>
      <c r="J58" s="301"/>
      <c r="K58" s="83"/>
      <c r="L58" s="85"/>
      <c r="M58" s="164"/>
      <c r="N58" s="301"/>
      <c r="O58" s="305"/>
      <c r="P58" s="83"/>
      <c r="Q58" s="83"/>
      <c r="R58" s="83"/>
      <c r="S58" s="85"/>
    </row>
    <row r="59" spans="1:19" x14ac:dyDescent="0.2">
      <c r="A59" s="811"/>
      <c r="B59" s="758"/>
      <c r="C59" s="805"/>
      <c r="D59" s="125"/>
      <c r="E59" s="126"/>
      <c r="F59" s="126"/>
      <c r="G59" s="126"/>
      <c r="H59" s="126"/>
      <c r="I59" s="148"/>
      <c r="J59" s="371"/>
      <c r="K59" s="372"/>
      <c r="L59" s="373"/>
      <c r="M59" s="374"/>
      <c r="N59" s="371"/>
      <c r="O59" s="375"/>
      <c r="P59" s="372"/>
      <c r="Q59" s="372"/>
      <c r="R59" s="372"/>
      <c r="S59" s="373"/>
    </row>
    <row r="60" spans="1:19" x14ac:dyDescent="0.2">
      <c r="A60" s="811"/>
      <c r="B60" s="758"/>
      <c r="C60" s="806" t="s">
        <v>1164</v>
      </c>
      <c r="D60" s="77"/>
      <c r="E60" s="298"/>
      <c r="F60" s="298"/>
      <c r="G60" s="298"/>
      <c r="H60" s="298"/>
      <c r="I60" s="146"/>
      <c r="J60" s="301"/>
      <c r="K60" s="83"/>
      <c r="L60" s="85"/>
      <c r="M60" s="164"/>
      <c r="N60" s="301"/>
      <c r="O60" s="305"/>
      <c r="P60" s="83"/>
      <c r="Q60" s="83"/>
      <c r="R60" s="83"/>
      <c r="S60" s="85"/>
    </row>
    <row r="61" spans="1:19" x14ac:dyDescent="0.2">
      <c r="A61" s="811"/>
      <c r="B61" s="758"/>
      <c r="C61" s="807"/>
      <c r="D61" s="77"/>
      <c r="E61" s="298"/>
      <c r="F61" s="298"/>
      <c r="G61" s="298"/>
      <c r="H61" s="298"/>
      <c r="I61" s="146"/>
      <c r="J61" s="301"/>
      <c r="K61" s="83"/>
      <c r="L61" s="85"/>
      <c r="M61" s="164"/>
      <c r="N61" s="301"/>
      <c r="O61" s="305"/>
      <c r="P61" s="83"/>
      <c r="Q61" s="83"/>
      <c r="R61" s="83"/>
      <c r="S61" s="85"/>
    </row>
    <row r="62" spans="1:19" x14ac:dyDescent="0.2">
      <c r="A62" s="811"/>
      <c r="B62" s="758"/>
      <c r="C62" s="808"/>
      <c r="D62" s="77"/>
      <c r="E62" s="298"/>
      <c r="F62" s="298"/>
      <c r="G62" s="298"/>
      <c r="H62" s="298"/>
      <c r="I62" s="146"/>
      <c r="J62" s="301"/>
      <c r="K62" s="83"/>
      <c r="L62" s="85"/>
      <c r="M62" s="164"/>
      <c r="N62" s="301"/>
      <c r="O62" s="305"/>
      <c r="P62" s="83"/>
      <c r="Q62" s="83"/>
      <c r="R62" s="83"/>
      <c r="S62" s="85"/>
    </row>
    <row r="63" spans="1:19" x14ac:dyDescent="0.2">
      <c r="A63" s="811"/>
      <c r="B63" s="758"/>
      <c r="C63" s="134" t="s">
        <v>1167</v>
      </c>
      <c r="D63" s="135"/>
      <c r="E63" s="136"/>
      <c r="F63" s="136"/>
      <c r="G63" s="136"/>
      <c r="H63" s="136"/>
      <c r="I63" s="149"/>
      <c r="J63" s="376"/>
      <c r="K63" s="30"/>
      <c r="L63" s="377"/>
      <c r="M63" s="378"/>
      <c r="N63" s="376"/>
      <c r="O63" s="379"/>
      <c r="P63" s="30"/>
      <c r="Q63" s="30"/>
      <c r="R63" s="30"/>
      <c r="S63" s="377"/>
    </row>
    <row r="64" spans="1:19" ht="26.25" thickBot="1" x14ac:dyDescent="0.25">
      <c r="A64" s="812"/>
      <c r="B64" s="759"/>
      <c r="C64" s="104" t="s">
        <v>1052</v>
      </c>
      <c r="D64" s="152"/>
      <c r="E64" s="153"/>
      <c r="F64" s="153"/>
      <c r="G64" s="153"/>
      <c r="H64" s="153">
        <v>62.611800000000002</v>
      </c>
      <c r="I64" s="154"/>
      <c r="J64" s="302" t="s">
        <v>1141</v>
      </c>
      <c r="K64" s="381">
        <v>626118000</v>
      </c>
      <c r="L64" s="295" t="s">
        <v>1140</v>
      </c>
      <c r="M64" s="114"/>
      <c r="N64" s="310"/>
      <c r="O64" s="115"/>
      <c r="P64" s="112"/>
      <c r="Q64" s="112"/>
      <c r="R64" s="116"/>
      <c r="S64" s="113"/>
    </row>
  </sheetData>
  <mergeCells count="27">
    <mergeCell ref="C54:C56"/>
    <mergeCell ref="C57:C59"/>
    <mergeCell ref="C60:C62"/>
    <mergeCell ref="C30:C33"/>
    <mergeCell ref="C34:C36"/>
    <mergeCell ref="A30:A41"/>
    <mergeCell ref="B30:B41"/>
    <mergeCell ref="A42:A53"/>
    <mergeCell ref="B42:B53"/>
    <mergeCell ref="C46:C48"/>
    <mergeCell ref="C49:C51"/>
    <mergeCell ref="A54:A64"/>
    <mergeCell ref="B54:B64"/>
    <mergeCell ref="N7:S7"/>
    <mergeCell ref="D7:I7"/>
    <mergeCell ref="J7:L7"/>
    <mergeCell ref="A9:A29"/>
    <mergeCell ref="B9:B29"/>
    <mergeCell ref="M7:M8"/>
    <mergeCell ref="A7:A8"/>
    <mergeCell ref="B7:B8"/>
    <mergeCell ref="C7:C8"/>
    <mergeCell ref="C9:C21"/>
    <mergeCell ref="C22:C24"/>
    <mergeCell ref="C25:C27"/>
    <mergeCell ref="C37:C39"/>
    <mergeCell ref="C42:C4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53"/>
  <sheetViews>
    <sheetView zoomScale="85" zoomScaleNormal="85" workbookViewId="0">
      <pane xSplit="3" ySplit="9" topLeftCell="D124" activePane="bottomRight" state="frozen"/>
      <selection pane="topRight" activeCell="D1" sqref="D1"/>
      <selection pane="bottomLeft" activeCell="A10" sqref="A10"/>
      <selection pane="bottomRight" activeCell="D152" sqref="D152"/>
    </sheetView>
  </sheetViews>
  <sheetFormatPr defaultColWidth="16" defaultRowHeight="12.75" x14ac:dyDescent="0.2"/>
  <cols>
    <col min="1" max="1" width="16" style="34"/>
    <col min="2" max="2" width="22" style="34" customWidth="1"/>
    <col min="3" max="3" width="20.28515625" style="34" bestFit="1" customWidth="1"/>
    <col min="4" max="10" width="16" style="34"/>
    <col min="11" max="11" width="16.42578125" style="34" bestFit="1" customWidth="1"/>
    <col min="12" max="16384" width="16" style="34"/>
  </cols>
  <sheetData>
    <row r="1" spans="1:19" ht="16.5" thickBot="1" x14ac:dyDescent="0.25">
      <c r="A1" s="52" t="s">
        <v>27</v>
      </c>
      <c r="B1" s="75" t="s">
        <v>1060</v>
      </c>
      <c r="C1" s="53"/>
      <c r="D1" s="53"/>
      <c r="E1" s="53"/>
      <c r="F1" s="53"/>
      <c r="G1" s="71"/>
      <c r="H1" s="417" t="s">
        <v>1393</v>
      </c>
    </row>
    <row r="2" spans="1:19" x14ac:dyDescent="0.2">
      <c r="D2" s="35"/>
      <c r="E2" s="364"/>
      <c r="F2" s="364"/>
      <c r="G2" s="71"/>
      <c r="H2" s="418" t="s">
        <v>1394</v>
      </c>
    </row>
    <row r="3" spans="1:19" x14ac:dyDescent="0.2">
      <c r="A3" s="43" t="s">
        <v>28</v>
      </c>
      <c r="B3" s="43"/>
      <c r="C3" s="43"/>
      <c r="D3" s="43"/>
      <c r="E3" s="64"/>
      <c r="F3" s="64"/>
      <c r="G3" s="71"/>
      <c r="H3" s="419" t="s">
        <v>1395</v>
      </c>
    </row>
    <row r="4" spans="1:19" x14ac:dyDescent="0.2">
      <c r="A4" s="34" t="s">
        <v>1061</v>
      </c>
      <c r="E4" s="65"/>
      <c r="F4" s="65"/>
      <c r="G4" s="71"/>
    </row>
    <row r="5" spans="1:19" x14ac:dyDescent="0.2">
      <c r="A5" s="60" t="s">
        <v>1285</v>
      </c>
      <c r="B5" s="42"/>
      <c r="C5" s="42"/>
      <c r="D5" s="42"/>
      <c r="E5" s="66"/>
      <c r="F5" s="66"/>
      <c r="G5" s="71"/>
    </row>
    <row r="6" spans="1:19" x14ac:dyDescent="0.2">
      <c r="A6" s="60"/>
      <c r="B6" s="42"/>
      <c r="C6" s="42"/>
      <c r="D6" s="42"/>
      <c r="E6" s="66"/>
      <c r="F6" s="66"/>
      <c r="G6" s="71"/>
    </row>
    <row r="7" spans="1:19" ht="13.5" thickBot="1" x14ac:dyDescent="0.25">
      <c r="A7" s="60"/>
      <c r="B7" s="42"/>
      <c r="C7" s="42"/>
      <c r="D7" s="42"/>
      <c r="E7" s="66"/>
      <c r="F7" s="66"/>
      <c r="G7" s="71"/>
    </row>
    <row r="8" spans="1:19" x14ac:dyDescent="0.2">
      <c r="A8" s="813" t="s">
        <v>37</v>
      </c>
      <c r="B8" s="815" t="s">
        <v>38</v>
      </c>
      <c r="C8" s="817" t="s">
        <v>1049</v>
      </c>
      <c r="D8" s="790" t="s">
        <v>1050</v>
      </c>
      <c r="E8" s="791"/>
      <c r="F8" s="791"/>
      <c r="G8" s="791"/>
      <c r="H8" s="791"/>
      <c r="I8" s="792"/>
      <c r="J8" s="790" t="s">
        <v>1055</v>
      </c>
      <c r="K8" s="791"/>
      <c r="L8" s="792"/>
      <c r="M8" s="793" t="s">
        <v>1162</v>
      </c>
      <c r="N8" s="790" t="s">
        <v>29</v>
      </c>
      <c r="O8" s="791"/>
      <c r="P8" s="791"/>
      <c r="Q8" s="791"/>
      <c r="R8" s="791"/>
      <c r="S8" s="792"/>
    </row>
    <row r="9" spans="1:19" ht="13.5" thickBot="1" x14ac:dyDescent="0.25">
      <c r="A9" s="814"/>
      <c r="B9" s="816"/>
      <c r="C9" s="818"/>
      <c r="D9" s="102" t="s">
        <v>4</v>
      </c>
      <c r="E9" s="55" t="s">
        <v>3</v>
      </c>
      <c r="F9" s="57" t="s">
        <v>1023</v>
      </c>
      <c r="G9" s="57" t="s">
        <v>1079</v>
      </c>
      <c r="H9" s="55" t="s">
        <v>18</v>
      </c>
      <c r="I9" s="56" t="s">
        <v>21</v>
      </c>
      <c r="J9" s="102" t="s">
        <v>1053</v>
      </c>
      <c r="K9" s="55" t="s">
        <v>1054</v>
      </c>
      <c r="L9" s="56" t="s">
        <v>1056</v>
      </c>
      <c r="M9" s="794"/>
      <c r="N9" s="102" t="s">
        <v>30</v>
      </c>
      <c r="O9" s="57" t="s">
        <v>31</v>
      </c>
      <c r="P9" s="55" t="s">
        <v>1012</v>
      </c>
      <c r="Q9" s="55" t="s">
        <v>1013</v>
      </c>
      <c r="R9" s="62" t="s">
        <v>1014</v>
      </c>
      <c r="S9" s="56" t="s">
        <v>29</v>
      </c>
    </row>
    <row r="10" spans="1:19" ht="15.75" customHeight="1" thickTop="1" x14ac:dyDescent="0.2">
      <c r="A10" s="810" t="s">
        <v>1088</v>
      </c>
      <c r="B10" s="809" t="s">
        <v>1087</v>
      </c>
      <c r="C10" s="862" t="s">
        <v>1051</v>
      </c>
      <c r="D10" s="76"/>
      <c r="E10" s="296"/>
      <c r="F10" s="296"/>
      <c r="G10" s="296"/>
      <c r="H10" s="296"/>
      <c r="I10" s="156"/>
      <c r="J10" s="300"/>
      <c r="K10" s="420"/>
      <c r="L10" s="393"/>
      <c r="M10" s="421"/>
      <c r="N10" s="300"/>
      <c r="O10" s="422"/>
      <c r="P10" s="420"/>
      <c r="Q10" s="420"/>
      <c r="R10" s="420"/>
      <c r="S10" s="393"/>
    </row>
    <row r="11" spans="1:19" ht="15.75" customHeight="1" x14ac:dyDescent="0.2">
      <c r="A11" s="811"/>
      <c r="B11" s="758"/>
      <c r="C11" s="796"/>
      <c r="D11" s="77"/>
      <c r="E11" s="298"/>
      <c r="F11" s="298"/>
      <c r="G11" s="298"/>
      <c r="H11" s="298"/>
      <c r="I11" s="146"/>
      <c r="J11" s="301"/>
      <c r="K11" s="83"/>
      <c r="L11" s="85"/>
      <c r="M11" s="164"/>
      <c r="N11" s="301"/>
      <c r="O11" s="305"/>
      <c r="P11" s="83"/>
      <c r="Q11" s="83"/>
      <c r="R11" s="83"/>
      <c r="S11" s="85"/>
    </row>
    <row r="12" spans="1:19" ht="15.75" customHeight="1" x14ac:dyDescent="0.2">
      <c r="A12" s="811"/>
      <c r="B12" s="758"/>
      <c r="C12" s="805"/>
      <c r="D12" s="125"/>
      <c r="E12" s="126"/>
      <c r="F12" s="126"/>
      <c r="G12" s="126"/>
      <c r="H12" s="126"/>
      <c r="I12" s="148"/>
      <c r="J12" s="371"/>
      <c r="K12" s="372"/>
      <c r="L12" s="373"/>
      <c r="M12" s="374"/>
      <c r="N12" s="371"/>
      <c r="O12" s="375"/>
      <c r="P12" s="372"/>
      <c r="Q12" s="372"/>
      <c r="R12" s="372"/>
      <c r="S12" s="373"/>
    </row>
    <row r="13" spans="1:19" ht="15.75" customHeight="1" x14ac:dyDescent="0.2">
      <c r="A13" s="811"/>
      <c r="B13" s="758"/>
      <c r="C13" s="795" t="s">
        <v>1163</v>
      </c>
      <c r="D13" s="118"/>
      <c r="E13" s="119"/>
      <c r="F13" s="119"/>
      <c r="G13" s="119"/>
      <c r="H13" s="119"/>
      <c r="I13" s="147"/>
      <c r="J13" s="366"/>
      <c r="K13" s="367"/>
      <c r="L13" s="368"/>
      <c r="M13" s="369"/>
      <c r="N13" s="366"/>
      <c r="O13" s="370"/>
      <c r="P13" s="367"/>
      <c r="Q13" s="367"/>
      <c r="R13" s="367"/>
      <c r="S13" s="368"/>
    </row>
    <row r="14" spans="1:19" ht="15.75" customHeight="1" x14ac:dyDescent="0.2">
      <c r="A14" s="811"/>
      <c r="B14" s="758"/>
      <c r="C14" s="796"/>
      <c r="D14" s="77"/>
      <c r="E14" s="298"/>
      <c r="F14" s="298"/>
      <c r="G14" s="298"/>
      <c r="H14" s="298"/>
      <c r="I14" s="146"/>
      <c r="J14" s="301"/>
      <c r="K14" s="83"/>
      <c r="L14" s="85"/>
      <c r="M14" s="164"/>
      <c r="N14" s="301"/>
      <c r="O14" s="305"/>
      <c r="P14" s="83"/>
      <c r="Q14" s="83"/>
      <c r="R14" s="83"/>
      <c r="S14" s="85"/>
    </row>
    <row r="15" spans="1:19" ht="15.75" customHeight="1" x14ac:dyDescent="0.2">
      <c r="A15" s="811"/>
      <c r="B15" s="758"/>
      <c r="C15" s="805"/>
      <c r="D15" s="125"/>
      <c r="E15" s="126"/>
      <c r="F15" s="126"/>
      <c r="G15" s="126"/>
      <c r="H15" s="126"/>
      <c r="I15" s="148"/>
      <c r="J15" s="371"/>
      <c r="K15" s="372"/>
      <c r="L15" s="373"/>
      <c r="M15" s="374"/>
      <c r="N15" s="371"/>
      <c r="O15" s="375"/>
      <c r="P15" s="372"/>
      <c r="Q15" s="372"/>
      <c r="R15" s="372"/>
      <c r="S15" s="373"/>
    </row>
    <row r="16" spans="1:19" ht="15.75" customHeight="1" x14ac:dyDescent="0.2">
      <c r="A16" s="811"/>
      <c r="B16" s="758"/>
      <c r="C16" s="806" t="s">
        <v>1164</v>
      </c>
      <c r="D16" s="77"/>
      <c r="E16" s="298"/>
      <c r="F16" s="298"/>
      <c r="G16" s="298"/>
      <c r="H16" s="298"/>
      <c r="I16" s="146"/>
      <c r="J16" s="301"/>
      <c r="K16" s="83"/>
      <c r="L16" s="85"/>
      <c r="M16" s="164"/>
      <c r="N16" s="301"/>
      <c r="O16" s="305"/>
      <c r="P16" s="83"/>
      <c r="Q16" s="83"/>
      <c r="R16" s="83"/>
      <c r="S16" s="85"/>
    </row>
    <row r="17" spans="1:19" ht="15.75" customHeight="1" x14ac:dyDescent="0.2">
      <c r="A17" s="811"/>
      <c r="B17" s="758"/>
      <c r="C17" s="807"/>
      <c r="D17" s="77"/>
      <c r="E17" s="298"/>
      <c r="F17" s="298"/>
      <c r="G17" s="298"/>
      <c r="H17" s="298"/>
      <c r="I17" s="146"/>
      <c r="J17" s="301"/>
      <c r="K17" s="83"/>
      <c r="L17" s="85"/>
      <c r="M17" s="164"/>
      <c r="N17" s="301"/>
      <c r="O17" s="305"/>
      <c r="P17" s="83"/>
      <c r="Q17" s="83"/>
      <c r="R17" s="83"/>
      <c r="S17" s="85"/>
    </row>
    <row r="18" spans="1:19" ht="15.75" customHeight="1" x14ac:dyDescent="0.2">
      <c r="A18" s="811"/>
      <c r="B18" s="758"/>
      <c r="C18" s="808"/>
      <c r="D18" s="77"/>
      <c r="E18" s="298"/>
      <c r="F18" s="298"/>
      <c r="G18" s="298"/>
      <c r="H18" s="298"/>
      <c r="I18" s="146"/>
      <c r="J18" s="301"/>
      <c r="K18" s="83"/>
      <c r="L18" s="85"/>
      <c r="M18" s="164"/>
      <c r="N18" s="301"/>
      <c r="O18" s="305"/>
      <c r="P18" s="83"/>
      <c r="Q18" s="83"/>
      <c r="R18" s="83"/>
      <c r="S18" s="85"/>
    </row>
    <row r="19" spans="1:19" ht="15.75" customHeight="1" x14ac:dyDescent="0.2">
      <c r="A19" s="811"/>
      <c r="B19" s="758"/>
      <c r="C19" s="134" t="s">
        <v>1167</v>
      </c>
      <c r="D19" s="135"/>
      <c r="E19" s="136"/>
      <c r="F19" s="136"/>
      <c r="G19" s="136"/>
      <c r="H19" s="136"/>
      <c r="I19" s="149"/>
      <c r="J19" s="376"/>
      <c r="K19" s="30"/>
      <c r="L19" s="377"/>
      <c r="M19" s="378"/>
      <c r="N19" s="376"/>
      <c r="O19" s="379"/>
      <c r="P19" s="30"/>
      <c r="Q19" s="30"/>
      <c r="R19" s="30"/>
      <c r="S19" s="377"/>
    </row>
    <row r="20" spans="1:19" ht="16.5" customHeight="1" thickBot="1" x14ac:dyDescent="0.25">
      <c r="A20" s="812"/>
      <c r="B20" s="759"/>
      <c r="C20" s="104" t="s">
        <v>1052</v>
      </c>
      <c r="D20" s="234">
        <v>469.04130000000004</v>
      </c>
      <c r="E20" s="234">
        <v>45.208800000000004</v>
      </c>
      <c r="F20" s="234">
        <v>3.9557700000000007</v>
      </c>
      <c r="G20" s="234">
        <v>3.9557700000000007</v>
      </c>
      <c r="H20" s="234">
        <v>28.255499999999998</v>
      </c>
      <c r="I20" s="235" t="s">
        <v>1338</v>
      </c>
      <c r="J20" s="236" t="s">
        <v>1633</v>
      </c>
      <c r="K20" s="237">
        <v>56511</v>
      </c>
      <c r="L20" s="87"/>
      <c r="M20" s="382"/>
      <c r="N20" s="302"/>
      <c r="O20" s="306"/>
      <c r="P20" s="383"/>
      <c r="Q20" s="383"/>
      <c r="R20" s="383"/>
      <c r="S20" s="87"/>
    </row>
    <row r="21" spans="1:19" ht="12.75" customHeight="1" x14ac:dyDescent="0.2">
      <c r="A21" s="829" t="s">
        <v>1089</v>
      </c>
      <c r="B21" s="831" t="s">
        <v>1090</v>
      </c>
      <c r="C21" s="830" t="s">
        <v>1051</v>
      </c>
      <c r="D21" s="94"/>
      <c r="E21" s="95"/>
      <c r="F21" s="95"/>
      <c r="G21" s="95"/>
      <c r="H21" s="95"/>
      <c r="I21" s="145"/>
      <c r="J21" s="309"/>
      <c r="K21" s="96"/>
      <c r="L21" s="98"/>
      <c r="M21" s="103"/>
      <c r="N21" s="309"/>
      <c r="O21" s="99"/>
      <c r="P21" s="96"/>
      <c r="Q21" s="96"/>
      <c r="R21" s="97"/>
      <c r="S21" s="98"/>
    </row>
    <row r="22" spans="1:19" x14ac:dyDescent="0.2">
      <c r="A22" s="811"/>
      <c r="B22" s="832"/>
      <c r="C22" s="796"/>
      <c r="D22" s="77"/>
      <c r="E22" s="298"/>
      <c r="F22" s="298"/>
      <c r="G22" s="298"/>
      <c r="H22" s="298"/>
      <c r="I22" s="146"/>
      <c r="J22" s="301"/>
      <c r="K22" s="83"/>
      <c r="L22" s="85"/>
      <c r="M22" s="164"/>
      <c r="N22" s="301"/>
      <c r="O22" s="305"/>
      <c r="P22" s="83"/>
      <c r="Q22" s="83"/>
      <c r="R22" s="83"/>
      <c r="S22" s="85"/>
    </row>
    <row r="23" spans="1:19" x14ac:dyDescent="0.2">
      <c r="A23" s="811"/>
      <c r="B23" s="832"/>
      <c r="C23" s="805"/>
      <c r="D23" s="125"/>
      <c r="E23" s="126"/>
      <c r="F23" s="126"/>
      <c r="G23" s="126"/>
      <c r="H23" s="126"/>
      <c r="I23" s="148"/>
      <c r="J23" s="371"/>
      <c r="K23" s="372"/>
      <c r="L23" s="373"/>
      <c r="M23" s="374"/>
      <c r="N23" s="371"/>
      <c r="O23" s="375"/>
      <c r="P23" s="372"/>
      <c r="Q23" s="372"/>
      <c r="R23" s="372"/>
      <c r="S23" s="373"/>
    </row>
    <row r="24" spans="1:19" x14ac:dyDescent="0.2">
      <c r="A24" s="811"/>
      <c r="B24" s="832"/>
      <c r="C24" s="795" t="s">
        <v>1163</v>
      </c>
      <c r="D24" s="118"/>
      <c r="E24" s="119"/>
      <c r="F24" s="119"/>
      <c r="G24" s="119"/>
      <c r="H24" s="119"/>
      <c r="I24" s="147"/>
      <c r="J24" s="366"/>
      <c r="K24" s="367"/>
      <c r="L24" s="368"/>
      <c r="M24" s="369"/>
      <c r="N24" s="366"/>
      <c r="O24" s="370"/>
      <c r="P24" s="367"/>
      <c r="Q24" s="367"/>
      <c r="R24" s="367"/>
      <c r="S24" s="368"/>
    </row>
    <row r="25" spans="1:19" x14ac:dyDescent="0.2">
      <c r="A25" s="811"/>
      <c r="B25" s="832"/>
      <c r="C25" s="796"/>
      <c r="D25" s="77"/>
      <c r="E25" s="298"/>
      <c r="F25" s="298"/>
      <c r="G25" s="298"/>
      <c r="H25" s="298"/>
      <c r="I25" s="146"/>
      <c r="J25" s="301"/>
      <c r="K25" s="83"/>
      <c r="L25" s="85"/>
      <c r="M25" s="164"/>
      <c r="N25" s="301"/>
      <c r="O25" s="305"/>
      <c r="P25" s="83"/>
      <c r="Q25" s="83"/>
      <c r="R25" s="83"/>
      <c r="S25" s="85"/>
    </row>
    <row r="26" spans="1:19" x14ac:dyDescent="0.2">
      <c r="A26" s="811"/>
      <c r="B26" s="832"/>
      <c r="C26" s="805"/>
      <c r="D26" s="125"/>
      <c r="E26" s="126"/>
      <c r="F26" s="126"/>
      <c r="G26" s="126"/>
      <c r="H26" s="126"/>
      <c r="I26" s="148"/>
      <c r="J26" s="371"/>
      <c r="K26" s="372"/>
      <c r="L26" s="373"/>
      <c r="M26" s="374"/>
      <c r="N26" s="371"/>
      <c r="O26" s="375"/>
      <c r="P26" s="372"/>
      <c r="Q26" s="372"/>
      <c r="R26" s="372"/>
      <c r="S26" s="373"/>
    </row>
    <row r="27" spans="1:19" x14ac:dyDescent="0.2">
      <c r="A27" s="811"/>
      <c r="B27" s="832"/>
      <c r="C27" s="806" t="s">
        <v>1164</v>
      </c>
      <c r="D27" s="77"/>
      <c r="E27" s="298"/>
      <c r="F27" s="298"/>
      <c r="G27" s="298"/>
      <c r="H27" s="298"/>
      <c r="I27" s="146"/>
      <c r="J27" s="301"/>
      <c r="K27" s="83"/>
      <c r="L27" s="85"/>
      <c r="M27" s="164"/>
      <c r="N27" s="301"/>
      <c r="O27" s="305"/>
      <c r="P27" s="83"/>
      <c r="Q27" s="83"/>
      <c r="R27" s="83"/>
      <c r="S27" s="85"/>
    </row>
    <row r="28" spans="1:19" x14ac:dyDescent="0.2">
      <c r="A28" s="811"/>
      <c r="B28" s="832"/>
      <c r="C28" s="807"/>
      <c r="D28" s="77"/>
      <c r="E28" s="298"/>
      <c r="F28" s="298"/>
      <c r="G28" s="298"/>
      <c r="H28" s="298"/>
      <c r="I28" s="146"/>
      <c r="J28" s="301"/>
      <c r="K28" s="83"/>
      <c r="L28" s="85"/>
      <c r="M28" s="164"/>
      <c r="N28" s="301"/>
      <c r="O28" s="305"/>
      <c r="P28" s="83"/>
      <c r="Q28" s="83"/>
      <c r="R28" s="83"/>
      <c r="S28" s="85"/>
    </row>
    <row r="29" spans="1:19" x14ac:dyDescent="0.2">
      <c r="A29" s="811"/>
      <c r="B29" s="832"/>
      <c r="C29" s="808"/>
      <c r="D29" s="77"/>
      <c r="E29" s="298"/>
      <c r="F29" s="298"/>
      <c r="G29" s="298"/>
      <c r="H29" s="298"/>
      <c r="I29" s="146"/>
      <c r="J29" s="301"/>
      <c r="K29" s="83"/>
      <c r="L29" s="85"/>
      <c r="M29" s="164"/>
      <c r="N29" s="301"/>
      <c r="O29" s="305"/>
      <c r="P29" s="83"/>
      <c r="Q29" s="83"/>
      <c r="R29" s="83"/>
      <c r="S29" s="85"/>
    </row>
    <row r="30" spans="1:19" x14ac:dyDescent="0.2">
      <c r="A30" s="811"/>
      <c r="B30" s="832"/>
      <c r="C30" s="134" t="s">
        <v>1167</v>
      </c>
      <c r="D30" s="135"/>
      <c r="E30" s="136"/>
      <c r="F30" s="136"/>
      <c r="G30" s="136"/>
      <c r="H30" s="136"/>
      <c r="I30" s="149"/>
      <c r="J30" s="376"/>
      <c r="K30" s="30"/>
      <c r="L30" s="377"/>
      <c r="M30" s="378"/>
      <c r="N30" s="376"/>
      <c r="O30" s="379"/>
      <c r="P30" s="30"/>
      <c r="Q30" s="30"/>
      <c r="R30" s="30"/>
      <c r="S30" s="377"/>
    </row>
    <row r="31" spans="1:19" ht="13.5" thickBot="1" x14ac:dyDescent="0.25">
      <c r="A31" s="812"/>
      <c r="B31" s="833"/>
      <c r="C31" s="104" t="s">
        <v>1052</v>
      </c>
      <c r="D31" s="234">
        <v>0.66400000000000003</v>
      </c>
      <c r="E31" s="234">
        <v>6.4000000000000001E-2</v>
      </c>
      <c r="F31" s="234">
        <v>5.6000000000000008E-3</v>
      </c>
      <c r="G31" s="234">
        <v>5.6000000000000008E-3</v>
      </c>
      <c r="H31" s="234">
        <v>0.04</v>
      </c>
      <c r="I31" s="235" t="s">
        <v>1338</v>
      </c>
      <c r="J31" s="236" t="s">
        <v>1633</v>
      </c>
      <c r="K31" s="237">
        <v>80</v>
      </c>
      <c r="L31" s="113"/>
      <c r="M31" s="114"/>
      <c r="N31" s="310"/>
      <c r="O31" s="115"/>
      <c r="P31" s="112"/>
      <c r="Q31" s="112"/>
      <c r="R31" s="116"/>
      <c r="S31" s="113"/>
    </row>
    <row r="32" spans="1:19" ht="12.75" customHeight="1" x14ac:dyDescent="0.2">
      <c r="A32" s="829" t="s">
        <v>1091</v>
      </c>
      <c r="B32" s="831" t="s">
        <v>1092</v>
      </c>
      <c r="C32" s="830" t="s">
        <v>1051</v>
      </c>
      <c r="D32" s="94"/>
      <c r="E32" s="95"/>
      <c r="F32" s="95"/>
      <c r="G32" s="95"/>
      <c r="H32" s="95"/>
      <c r="I32" s="145"/>
      <c r="J32" s="309"/>
      <c r="K32" s="96"/>
      <c r="L32" s="98"/>
      <c r="M32" s="103"/>
      <c r="N32" s="309"/>
      <c r="O32" s="99"/>
      <c r="P32" s="96"/>
      <c r="Q32" s="96"/>
      <c r="R32" s="97"/>
      <c r="S32" s="98"/>
    </row>
    <row r="33" spans="1:19" ht="12.6" customHeight="1" x14ac:dyDescent="0.2">
      <c r="A33" s="811"/>
      <c r="B33" s="832"/>
      <c r="C33" s="796"/>
      <c r="D33" s="77"/>
      <c r="E33" s="298"/>
      <c r="F33" s="298"/>
      <c r="G33" s="298"/>
      <c r="H33" s="298"/>
      <c r="I33" s="146"/>
      <c r="J33" s="301"/>
      <c r="K33" s="83"/>
      <c r="L33" s="85"/>
      <c r="M33" s="164"/>
      <c r="N33" s="301"/>
      <c r="O33" s="305"/>
      <c r="P33" s="83"/>
      <c r="Q33" s="83"/>
      <c r="R33" s="83"/>
      <c r="S33" s="85"/>
    </row>
    <row r="34" spans="1:19" ht="12.6" customHeight="1" x14ac:dyDescent="0.2">
      <c r="A34" s="811"/>
      <c r="B34" s="832"/>
      <c r="C34" s="805"/>
      <c r="D34" s="125"/>
      <c r="E34" s="126"/>
      <c r="F34" s="126"/>
      <c r="G34" s="126"/>
      <c r="H34" s="126"/>
      <c r="I34" s="148"/>
      <c r="J34" s="371"/>
      <c r="K34" s="372"/>
      <c r="L34" s="373"/>
      <c r="M34" s="374"/>
      <c r="N34" s="371"/>
      <c r="O34" s="375"/>
      <c r="P34" s="372"/>
      <c r="Q34" s="372"/>
      <c r="R34" s="372"/>
      <c r="S34" s="373"/>
    </row>
    <row r="35" spans="1:19" ht="12.6" customHeight="1" x14ac:dyDescent="0.2">
      <c r="A35" s="811"/>
      <c r="B35" s="832"/>
      <c r="C35" s="795" t="s">
        <v>1163</v>
      </c>
      <c r="D35" s="118"/>
      <c r="E35" s="119"/>
      <c r="F35" s="119"/>
      <c r="G35" s="119"/>
      <c r="H35" s="119"/>
      <c r="I35" s="147"/>
      <c r="J35" s="366"/>
      <c r="K35" s="367"/>
      <c r="L35" s="368"/>
      <c r="M35" s="369"/>
      <c r="N35" s="366"/>
      <c r="O35" s="370"/>
      <c r="P35" s="367"/>
      <c r="Q35" s="367"/>
      <c r="R35" s="367"/>
      <c r="S35" s="368"/>
    </row>
    <row r="36" spans="1:19" ht="12.6" customHeight="1" x14ac:dyDescent="0.2">
      <c r="A36" s="811"/>
      <c r="B36" s="832"/>
      <c r="C36" s="796"/>
      <c r="D36" s="77"/>
      <c r="E36" s="298"/>
      <c r="F36" s="298"/>
      <c r="G36" s="298"/>
      <c r="H36" s="298"/>
      <c r="I36" s="146"/>
      <c r="J36" s="301"/>
      <c r="K36" s="83"/>
      <c r="L36" s="85"/>
      <c r="M36" s="164"/>
      <c r="N36" s="301"/>
      <c r="O36" s="305"/>
      <c r="P36" s="83"/>
      <c r="Q36" s="83"/>
      <c r="R36" s="83"/>
      <c r="S36" s="85"/>
    </row>
    <row r="37" spans="1:19" ht="12.6" customHeight="1" x14ac:dyDescent="0.2">
      <c r="A37" s="811"/>
      <c r="B37" s="832"/>
      <c r="C37" s="805"/>
      <c r="D37" s="125"/>
      <c r="E37" s="126"/>
      <c r="F37" s="126"/>
      <c r="G37" s="126"/>
      <c r="H37" s="126"/>
      <c r="I37" s="148"/>
      <c r="J37" s="371"/>
      <c r="K37" s="372"/>
      <c r="L37" s="373"/>
      <c r="M37" s="374"/>
      <c r="N37" s="371"/>
      <c r="O37" s="375"/>
      <c r="P37" s="372"/>
      <c r="Q37" s="372"/>
      <c r="R37" s="372"/>
      <c r="S37" s="373"/>
    </row>
    <row r="38" spans="1:19" ht="12.6" customHeight="1" x14ac:dyDescent="0.2">
      <c r="A38" s="811"/>
      <c r="B38" s="832"/>
      <c r="C38" s="806" t="s">
        <v>1164</v>
      </c>
      <c r="D38" s="77"/>
      <c r="E38" s="298"/>
      <c r="F38" s="298"/>
      <c r="G38" s="298"/>
      <c r="H38" s="298"/>
      <c r="I38" s="146"/>
      <c r="J38" s="301"/>
      <c r="K38" s="83"/>
      <c r="L38" s="85"/>
      <c r="M38" s="164"/>
      <c r="N38" s="301"/>
      <c r="O38" s="305"/>
      <c r="P38" s="83"/>
      <c r="Q38" s="83"/>
      <c r="R38" s="83"/>
      <c r="S38" s="85"/>
    </row>
    <row r="39" spans="1:19" ht="12.6" customHeight="1" x14ac:dyDescent="0.2">
      <c r="A39" s="811"/>
      <c r="B39" s="832"/>
      <c r="C39" s="807"/>
      <c r="D39" s="77"/>
      <c r="E39" s="298"/>
      <c r="F39" s="298"/>
      <c r="G39" s="298"/>
      <c r="H39" s="298"/>
      <c r="I39" s="146"/>
      <c r="J39" s="301"/>
      <c r="K39" s="83"/>
      <c r="L39" s="85"/>
      <c r="M39" s="164"/>
      <c r="N39" s="301"/>
      <c r="O39" s="305"/>
      <c r="P39" s="83"/>
      <c r="Q39" s="83"/>
      <c r="R39" s="83"/>
      <c r="S39" s="85"/>
    </row>
    <row r="40" spans="1:19" ht="12.6" customHeight="1" x14ac:dyDescent="0.2">
      <c r="A40" s="811"/>
      <c r="B40" s="832"/>
      <c r="C40" s="808"/>
      <c r="D40" s="77"/>
      <c r="E40" s="298"/>
      <c r="F40" s="298"/>
      <c r="G40" s="298"/>
      <c r="H40" s="298"/>
      <c r="I40" s="146"/>
      <c r="J40" s="301"/>
      <c r="K40" s="83"/>
      <c r="L40" s="85"/>
      <c r="M40" s="164"/>
      <c r="N40" s="301"/>
      <c r="O40" s="305"/>
      <c r="P40" s="83"/>
      <c r="Q40" s="83"/>
      <c r="R40" s="83"/>
      <c r="S40" s="85"/>
    </row>
    <row r="41" spans="1:19" ht="12.6" customHeight="1" x14ac:dyDescent="0.2">
      <c r="A41" s="811"/>
      <c r="B41" s="832"/>
      <c r="C41" s="134" t="s">
        <v>1167</v>
      </c>
      <c r="D41" s="135"/>
      <c r="E41" s="136"/>
      <c r="F41" s="136"/>
      <c r="G41" s="136"/>
      <c r="H41" s="136"/>
      <c r="I41" s="149"/>
      <c r="J41" s="376"/>
      <c r="K41" s="30"/>
      <c r="L41" s="377"/>
      <c r="M41" s="378"/>
      <c r="N41" s="376"/>
      <c r="O41" s="379"/>
      <c r="P41" s="30"/>
      <c r="Q41" s="30"/>
      <c r="R41" s="30"/>
      <c r="S41" s="377"/>
    </row>
    <row r="42" spans="1:19" ht="12.95" customHeight="1" x14ac:dyDescent="0.2">
      <c r="A42" s="811"/>
      <c r="B42" s="832"/>
      <c r="C42" s="304" t="s">
        <v>1396</v>
      </c>
      <c r="D42" s="526">
        <v>5205.1685003277962</v>
      </c>
      <c r="E42" s="527">
        <v>304.28736100134103</v>
      </c>
      <c r="F42" s="527">
        <v>470.07056031088393</v>
      </c>
      <c r="G42" s="527">
        <v>388.01110423664841</v>
      </c>
      <c r="H42" s="527">
        <v>7250.0047349367778</v>
      </c>
      <c r="I42" s="528">
        <v>74.102594065540202</v>
      </c>
      <c r="J42" s="238" t="s">
        <v>1397</v>
      </c>
      <c r="K42" s="423">
        <v>10754629593.520027</v>
      </c>
      <c r="L42" s="85"/>
      <c r="M42" s="164"/>
      <c r="N42" s="301"/>
      <c r="O42" s="305"/>
      <c r="P42" s="83"/>
      <c r="Q42" s="83"/>
      <c r="R42" s="83"/>
      <c r="S42" s="85"/>
    </row>
    <row r="43" spans="1:19" x14ac:dyDescent="0.2">
      <c r="A43" s="811"/>
      <c r="B43" s="832"/>
      <c r="C43" s="170" t="s">
        <v>1398</v>
      </c>
      <c r="D43" s="526">
        <v>3099.651941180472</v>
      </c>
      <c r="E43" s="527">
        <v>136.3877119970729</v>
      </c>
      <c r="F43" s="527">
        <v>198.85540538806174</v>
      </c>
      <c r="G43" s="527">
        <v>150.851107499585</v>
      </c>
      <c r="H43" s="527">
        <v>1089.5383495998215</v>
      </c>
      <c r="I43" s="528">
        <v>133.21191859372814</v>
      </c>
      <c r="J43" s="238" t="s">
        <v>1397</v>
      </c>
      <c r="K43" s="423">
        <v>4477388583.3279791</v>
      </c>
      <c r="L43" s="85"/>
      <c r="M43" s="164"/>
      <c r="N43" s="301"/>
      <c r="O43" s="305"/>
      <c r="P43" s="83"/>
      <c r="Q43" s="83"/>
      <c r="R43" s="83"/>
      <c r="S43" s="85"/>
    </row>
    <row r="44" spans="1:19" ht="13.5" thickBot="1" x14ac:dyDescent="0.25">
      <c r="A44" s="812"/>
      <c r="B44" s="833"/>
      <c r="C44" s="104" t="s">
        <v>1399</v>
      </c>
      <c r="D44" s="529">
        <v>3706.5003240669148</v>
      </c>
      <c r="E44" s="530">
        <v>142.18873117611045</v>
      </c>
      <c r="F44" s="530">
        <v>169.99426877950566</v>
      </c>
      <c r="G44" s="530">
        <v>154.37973594949963</v>
      </c>
      <c r="H44" s="530">
        <v>842.93450783259118</v>
      </c>
      <c r="I44" s="531">
        <v>177.47911337175216</v>
      </c>
      <c r="J44" s="239" t="s">
        <v>1397</v>
      </c>
      <c r="K44" s="240">
        <v>3117640569.1519899</v>
      </c>
      <c r="L44" s="113"/>
      <c r="M44" s="114"/>
      <c r="N44" s="310"/>
      <c r="O44" s="115"/>
      <c r="P44" s="112"/>
      <c r="Q44" s="112"/>
      <c r="R44" s="116"/>
      <c r="S44" s="113"/>
    </row>
    <row r="45" spans="1:19" ht="12.75" customHeight="1" x14ac:dyDescent="0.2">
      <c r="A45" s="829" t="s">
        <v>1093</v>
      </c>
      <c r="B45" s="831" t="s">
        <v>1094</v>
      </c>
      <c r="C45" s="830" t="s">
        <v>1051</v>
      </c>
      <c r="D45" s="532"/>
      <c r="E45" s="533"/>
      <c r="F45" s="533"/>
      <c r="G45" s="533"/>
      <c r="H45" s="533"/>
      <c r="I45" s="534"/>
      <c r="J45" s="309"/>
      <c r="K45" s="96"/>
      <c r="L45" s="98"/>
      <c r="M45" s="103"/>
      <c r="N45" s="309"/>
      <c r="O45" s="99"/>
      <c r="P45" s="96"/>
      <c r="Q45" s="96"/>
      <c r="R45" s="97"/>
      <c r="S45" s="98"/>
    </row>
    <row r="46" spans="1:19" ht="12.6" customHeight="1" x14ac:dyDescent="0.2">
      <c r="A46" s="811"/>
      <c r="B46" s="832"/>
      <c r="C46" s="796"/>
      <c r="D46" s="535"/>
      <c r="E46" s="536"/>
      <c r="F46" s="536"/>
      <c r="G46" s="536"/>
      <c r="H46" s="536"/>
      <c r="I46" s="537"/>
      <c r="J46" s="301"/>
      <c r="K46" s="83"/>
      <c r="L46" s="85"/>
      <c r="M46" s="164"/>
      <c r="N46" s="301"/>
      <c r="O46" s="305"/>
      <c r="P46" s="83"/>
      <c r="Q46" s="83"/>
      <c r="R46" s="83"/>
      <c r="S46" s="85"/>
    </row>
    <row r="47" spans="1:19" ht="12.6" customHeight="1" x14ac:dyDescent="0.2">
      <c r="A47" s="811"/>
      <c r="B47" s="832"/>
      <c r="C47" s="805"/>
      <c r="D47" s="538"/>
      <c r="E47" s="539"/>
      <c r="F47" s="539"/>
      <c r="G47" s="539"/>
      <c r="H47" s="539"/>
      <c r="I47" s="540"/>
      <c r="J47" s="371"/>
      <c r="K47" s="372"/>
      <c r="L47" s="373"/>
      <c r="M47" s="374"/>
      <c r="N47" s="371"/>
      <c r="O47" s="375"/>
      <c r="P47" s="372"/>
      <c r="Q47" s="372"/>
      <c r="R47" s="372"/>
      <c r="S47" s="373"/>
    </row>
    <row r="48" spans="1:19" ht="12.6" customHeight="1" x14ac:dyDescent="0.2">
      <c r="A48" s="811"/>
      <c r="B48" s="832"/>
      <c r="C48" s="795" t="s">
        <v>1163</v>
      </c>
      <c r="D48" s="541"/>
      <c r="E48" s="542"/>
      <c r="F48" s="542"/>
      <c r="G48" s="542"/>
      <c r="H48" s="542"/>
      <c r="I48" s="543"/>
      <c r="J48" s="366"/>
      <c r="K48" s="367"/>
      <c r="L48" s="368"/>
      <c r="M48" s="369"/>
      <c r="N48" s="366"/>
      <c r="O48" s="370"/>
      <c r="P48" s="367"/>
      <c r="Q48" s="367"/>
      <c r="R48" s="367"/>
      <c r="S48" s="368"/>
    </row>
    <row r="49" spans="1:19" ht="12.6" customHeight="1" x14ac:dyDescent="0.2">
      <c r="A49" s="811"/>
      <c r="B49" s="832"/>
      <c r="C49" s="796"/>
      <c r="D49" s="535"/>
      <c r="E49" s="536"/>
      <c r="F49" s="536"/>
      <c r="G49" s="536"/>
      <c r="H49" s="536"/>
      <c r="I49" s="537"/>
      <c r="J49" s="301"/>
      <c r="K49" s="83"/>
      <c r="L49" s="85"/>
      <c r="M49" s="164"/>
      <c r="N49" s="301"/>
      <c r="O49" s="305"/>
      <c r="P49" s="83"/>
      <c r="Q49" s="83"/>
      <c r="R49" s="83"/>
      <c r="S49" s="85"/>
    </row>
    <row r="50" spans="1:19" ht="12.6" customHeight="1" x14ac:dyDescent="0.2">
      <c r="A50" s="811"/>
      <c r="B50" s="832"/>
      <c r="C50" s="805"/>
      <c r="D50" s="538"/>
      <c r="E50" s="539"/>
      <c r="F50" s="539"/>
      <c r="G50" s="539"/>
      <c r="H50" s="539"/>
      <c r="I50" s="540"/>
      <c r="J50" s="371"/>
      <c r="K50" s="372"/>
      <c r="L50" s="373"/>
      <c r="M50" s="374"/>
      <c r="N50" s="371"/>
      <c r="O50" s="375"/>
      <c r="P50" s="372"/>
      <c r="Q50" s="372"/>
      <c r="R50" s="372"/>
      <c r="S50" s="373"/>
    </row>
    <row r="51" spans="1:19" ht="12.6" customHeight="1" x14ac:dyDescent="0.2">
      <c r="A51" s="811"/>
      <c r="B51" s="832"/>
      <c r="C51" s="806" t="s">
        <v>1164</v>
      </c>
      <c r="D51" s="535"/>
      <c r="E51" s="536"/>
      <c r="F51" s="536"/>
      <c r="G51" s="536"/>
      <c r="H51" s="536"/>
      <c r="I51" s="537"/>
      <c r="J51" s="301"/>
      <c r="K51" s="83"/>
      <c r="L51" s="85"/>
      <c r="M51" s="164"/>
      <c r="N51" s="301"/>
      <c r="O51" s="305"/>
      <c r="P51" s="83"/>
      <c r="Q51" s="83"/>
      <c r="R51" s="83"/>
      <c r="S51" s="85"/>
    </row>
    <row r="52" spans="1:19" ht="12.6" customHeight="1" x14ac:dyDescent="0.2">
      <c r="A52" s="811"/>
      <c r="B52" s="832"/>
      <c r="C52" s="807"/>
      <c r="D52" s="535"/>
      <c r="E52" s="536"/>
      <c r="F52" s="536"/>
      <c r="G52" s="536"/>
      <c r="H52" s="536"/>
      <c r="I52" s="537"/>
      <c r="J52" s="301"/>
      <c r="K52" s="83"/>
      <c r="L52" s="85"/>
      <c r="M52" s="164"/>
      <c r="N52" s="301"/>
      <c r="O52" s="305"/>
      <c r="P52" s="83"/>
      <c r="Q52" s="83"/>
      <c r="R52" s="83"/>
      <c r="S52" s="85"/>
    </row>
    <row r="53" spans="1:19" ht="12.6" customHeight="1" x14ac:dyDescent="0.2">
      <c r="A53" s="811"/>
      <c r="B53" s="832"/>
      <c r="C53" s="808"/>
      <c r="D53" s="535"/>
      <c r="E53" s="536"/>
      <c r="F53" s="536"/>
      <c r="G53" s="536"/>
      <c r="H53" s="536"/>
      <c r="I53" s="537"/>
      <c r="J53" s="301"/>
      <c r="K53" s="83"/>
      <c r="L53" s="85"/>
      <c r="M53" s="164"/>
      <c r="N53" s="301"/>
      <c r="O53" s="305"/>
      <c r="P53" s="83"/>
      <c r="Q53" s="83"/>
      <c r="R53" s="83"/>
      <c r="S53" s="85"/>
    </row>
    <row r="54" spans="1:19" ht="12.6" customHeight="1" x14ac:dyDescent="0.2">
      <c r="A54" s="811"/>
      <c r="B54" s="832"/>
      <c r="C54" s="134" t="s">
        <v>1167</v>
      </c>
      <c r="D54" s="544"/>
      <c r="E54" s="545"/>
      <c r="F54" s="545"/>
      <c r="G54" s="545"/>
      <c r="H54" s="545"/>
      <c r="I54" s="546"/>
      <c r="J54" s="376"/>
      <c r="K54" s="30"/>
      <c r="L54" s="377"/>
      <c r="M54" s="378"/>
      <c r="N54" s="376"/>
      <c r="O54" s="379"/>
      <c r="P54" s="30"/>
      <c r="Q54" s="30"/>
      <c r="R54" s="30"/>
      <c r="S54" s="377"/>
    </row>
    <row r="55" spans="1:19" ht="12.95" customHeight="1" x14ac:dyDescent="0.2">
      <c r="A55" s="811"/>
      <c r="B55" s="832"/>
      <c r="C55" s="304" t="s">
        <v>1396</v>
      </c>
      <c r="D55" s="526">
        <v>2611.945294952196</v>
      </c>
      <c r="E55" s="527">
        <v>72.72688287988008</v>
      </c>
      <c r="F55" s="527">
        <v>318.87735158592153</v>
      </c>
      <c r="G55" s="527">
        <v>275.89690157641968</v>
      </c>
      <c r="H55" s="527">
        <v>391.53970712154296</v>
      </c>
      <c r="I55" s="528">
        <v>6.7260294246360672</v>
      </c>
      <c r="J55" s="238" t="s">
        <v>1397</v>
      </c>
      <c r="K55" s="423">
        <v>2305346905.5999999</v>
      </c>
      <c r="L55" s="85"/>
      <c r="M55" s="164"/>
      <c r="N55" s="301"/>
      <c r="O55" s="305"/>
      <c r="P55" s="83"/>
      <c r="Q55" s="83"/>
      <c r="R55" s="83"/>
      <c r="S55" s="85"/>
    </row>
    <row r="56" spans="1:19" x14ac:dyDescent="0.2">
      <c r="A56" s="811"/>
      <c r="B56" s="832"/>
      <c r="C56" s="170" t="s">
        <v>1398</v>
      </c>
      <c r="D56" s="526">
        <v>375.75336989803043</v>
      </c>
      <c r="E56" s="527">
        <v>10.14016422344368</v>
      </c>
      <c r="F56" s="527">
        <v>39.985815273649372</v>
      </c>
      <c r="G56" s="527">
        <v>34.357386006708474</v>
      </c>
      <c r="H56" s="527">
        <v>32.124676662364884</v>
      </c>
      <c r="I56" s="528">
        <v>2.1803881602037727</v>
      </c>
      <c r="J56" s="238" t="s">
        <v>1397</v>
      </c>
      <c r="K56" s="423">
        <v>432252544.80000001</v>
      </c>
      <c r="L56" s="85"/>
      <c r="M56" s="164"/>
      <c r="N56" s="301"/>
      <c r="O56" s="305"/>
      <c r="P56" s="83"/>
      <c r="Q56" s="83"/>
      <c r="R56" s="83"/>
      <c r="S56" s="85"/>
    </row>
    <row r="57" spans="1:19" ht="13.5" thickBot="1" x14ac:dyDescent="0.25">
      <c r="A57" s="812"/>
      <c r="B57" s="833"/>
      <c r="C57" s="104" t="s">
        <v>1399</v>
      </c>
      <c r="D57" s="529">
        <v>144.82008361312555</v>
      </c>
      <c r="E57" s="530">
        <v>3.8114726435771531</v>
      </c>
      <c r="F57" s="530">
        <v>15.82795449068899</v>
      </c>
      <c r="G57" s="530">
        <v>14.982892357398548</v>
      </c>
      <c r="H57" s="530">
        <v>12.924926926799643</v>
      </c>
      <c r="I57" s="531">
        <v>1.0864320564553769</v>
      </c>
      <c r="J57" s="241" t="s">
        <v>1397</v>
      </c>
      <c r="K57" s="242">
        <v>144084181.59999999</v>
      </c>
      <c r="L57" s="113"/>
      <c r="M57" s="114"/>
      <c r="N57" s="310"/>
      <c r="O57" s="115"/>
      <c r="P57" s="112"/>
      <c r="Q57" s="112"/>
      <c r="R57" s="116"/>
      <c r="S57" s="113"/>
    </row>
    <row r="58" spans="1:19" ht="12.75" customHeight="1" x14ac:dyDescent="0.2">
      <c r="A58" s="829" t="s">
        <v>1095</v>
      </c>
      <c r="B58" s="831" t="s">
        <v>1400</v>
      </c>
      <c r="C58" s="830" t="s">
        <v>1051</v>
      </c>
      <c r="D58" s="532"/>
      <c r="E58" s="533"/>
      <c r="F58" s="533"/>
      <c r="G58" s="533"/>
      <c r="H58" s="533"/>
      <c r="I58" s="534"/>
      <c r="J58" s="309"/>
      <c r="K58" s="96"/>
      <c r="L58" s="98"/>
      <c r="M58" s="103"/>
      <c r="N58" s="309"/>
      <c r="O58" s="99"/>
      <c r="P58" s="96"/>
      <c r="Q58" s="96"/>
      <c r="R58" s="97"/>
      <c r="S58" s="98"/>
    </row>
    <row r="59" spans="1:19" ht="12.6" customHeight="1" x14ac:dyDescent="0.2">
      <c r="A59" s="811"/>
      <c r="B59" s="832"/>
      <c r="C59" s="796"/>
      <c r="D59" s="535"/>
      <c r="E59" s="536"/>
      <c r="F59" s="536"/>
      <c r="G59" s="536"/>
      <c r="H59" s="536"/>
      <c r="I59" s="537"/>
      <c r="J59" s="301"/>
      <c r="K59" s="83"/>
      <c r="L59" s="85"/>
      <c r="M59" s="164"/>
      <c r="N59" s="301"/>
      <c r="O59" s="305"/>
      <c r="P59" s="83"/>
      <c r="Q59" s="83"/>
      <c r="R59" s="83"/>
      <c r="S59" s="85"/>
    </row>
    <row r="60" spans="1:19" ht="12.6" customHeight="1" x14ac:dyDescent="0.2">
      <c r="A60" s="811"/>
      <c r="B60" s="832"/>
      <c r="C60" s="805"/>
      <c r="D60" s="538"/>
      <c r="E60" s="539"/>
      <c r="F60" s="539"/>
      <c r="G60" s="539"/>
      <c r="H60" s="539"/>
      <c r="I60" s="540"/>
      <c r="J60" s="371"/>
      <c r="K60" s="372"/>
      <c r="L60" s="373"/>
      <c r="M60" s="374"/>
      <c r="N60" s="371"/>
      <c r="O60" s="375"/>
      <c r="P60" s="372"/>
      <c r="Q60" s="372"/>
      <c r="R60" s="372"/>
      <c r="S60" s="373"/>
    </row>
    <row r="61" spans="1:19" ht="12.6" customHeight="1" x14ac:dyDescent="0.2">
      <c r="A61" s="811"/>
      <c r="B61" s="832"/>
      <c r="C61" s="795" t="s">
        <v>1163</v>
      </c>
      <c r="D61" s="541"/>
      <c r="E61" s="542"/>
      <c r="F61" s="542"/>
      <c r="G61" s="542"/>
      <c r="H61" s="542"/>
      <c r="I61" s="543"/>
      <c r="J61" s="366"/>
      <c r="K61" s="367"/>
      <c r="L61" s="368"/>
      <c r="M61" s="369"/>
      <c r="N61" s="366"/>
      <c r="O61" s="370"/>
      <c r="P61" s="367"/>
      <c r="Q61" s="367"/>
      <c r="R61" s="367"/>
      <c r="S61" s="368"/>
    </row>
    <row r="62" spans="1:19" ht="12.6" customHeight="1" x14ac:dyDescent="0.2">
      <c r="A62" s="811"/>
      <c r="B62" s="832"/>
      <c r="C62" s="796"/>
      <c r="D62" s="535"/>
      <c r="E62" s="536"/>
      <c r="F62" s="536"/>
      <c r="G62" s="536"/>
      <c r="H62" s="536"/>
      <c r="I62" s="537"/>
      <c r="J62" s="301"/>
      <c r="K62" s="83"/>
      <c r="L62" s="85"/>
      <c r="M62" s="164"/>
      <c r="N62" s="301"/>
      <c r="O62" s="305"/>
      <c r="P62" s="83"/>
      <c r="Q62" s="83"/>
      <c r="R62" s="83"/>
      <c r="S62" s="85"/>
    </row>
    <row r="63" spans="1:19" ht="12.6" customHeight="1" x14ac:dyDescent="0.2">
      <c r="A63" s="811"/>
      <c r="B63" s="832"/>
      <c r="C63" s="805"/>
      <c r="D63" s="538"/>
      <c r="E63" s="539"/>
      <c r="F63" s="539"/>
      <c r="G63" s="539"/>
      <c r="H63" s="539"/>
      <c r="I63" s="540"/>
      <c r="J63" s="371"/>
      <c r="K63" s="372"/>
      <c r="L63" s="373"/>
      <c r="M63" s="374"/>
      <c r="N63" s="371"/>
      <c r="O63" s="375"/>
      <c r="P63" s="372"/>
      <c r="Q63" s="372"/>
      <c r="R63" s="372"/>
      <c r="S63" s="373"/>
    </row>
    <row r="64" spans="1:19" ht="12.6" customHeight="1" x14ac:dyDescent="0.2">
      <c r="A64" s="811"/>
      <c r="B64" s="832"/>
      <c r="C64" s="806" t="s">
        <v>1164</v>
      </c>
      <c r="D64" s="535"/>
      <c r="E64" s="536"/>
      <c r="F64" s="536"/>
      <c r="G64" s="536"/>
      <c r="H64" s="536"/>
      <c r="I64" s="537"/>
      <c r="J64" s="301"/>
      <c r="K64" s="83"/>
      <c r="L64" s="85"/>
      <c r="M64" s="164"/>
      <c r="N64" s="301"/>
      <c r="O64" s="305"/>
      <c r="P64" s="83"/>
      <c r="Q64" s="83"/>
      <c r="R64" s="83"/>
      <c r="S64" s="85"/>
    </row>
    <row r="65" spans="1:19" ht="12.6" customHeight="1" x14ac:dyDescent="0.2">
      <c r="A65" s="811"/>
      <c r="B65" s="832"/>
      <c r="C65" s="807"/>
      <c r="D65" s="535"/>
      <c r="E65" s="536"/>
      <c r="F65" s="536"/>
      <c r="G65" s="536"/>
      <c r="H65" s="536"/>
      <c r="I65" s="537"/>
      <c r="J65" s="301"/>
      <c r="K65" s="83"/>
      <c r="L65" s="85"/>
      <c r="M65" s="164"/>
      <c r="N65" s="301"/>
      <c r="O65" s="305"/>
      <c r="P65" s="83"/>
      <c r="Q65" s="83"/>
      <c r="R65" s="83"/>
      <c r="S65" s="85"/>
    </row>
    <row r="66" spans="1:19" ht="12.6" customHeight="1" x14ac:dyDescent="0.2">
      <c r="A66" s="811"/>
      <c r="B66" s="832"/>
      <c r="C66" s="808"/>
      <c r="D66" s="535"/>
      <c r="E66" s="536"/>
      <c r="F66" s="536"/>
      <c r="G66" s="536"/>
      <c r="H66" s="536"/>
      <c r="I66" s="537"/>
      <c r="J66" s="301"/>
      <c r="K66" s="83"/>
      <c r="L66" s="85"/>
      <c r="M66" s="164"/>
      <c r="N66" s="301"/>
      <c r="O66" s="305"/>
      <c r="P66" s="83"/>
      <c r="Q66" s="83"/>
      <c r="R66" s="83"/>
      <c r="S66" s="85"/>
    </row>
    <row r="67" spans="1:19" ht="12.6" customHeight="1" x14ac:dyDescent="0.2">
      <c r="A67" s="811"/>
      <c r="B67" s="832"/>
      <c r="C67" s="134" t="s">
        <v>1167</v>
      </c>
      <c r="D67" s="544"/>
      <c r="E67" s="545"/>
      <c r="F67" s="545"/>
      <c r="G67" s="545"/>
      <c r="H67" s="545"/>
      <c r="I67" s="546"/>
      <c r="J67" s="376"/>
      <c r="K67" s="30"/>
      <c r="L67" s="377"/>
      <c r="M67" s="378"/>
      <c r="N67" s="376"/>
      <c r="O67" s="379"/>
      <c r="P67" s="30"/>
      <c r="Q67" s="30"/>
      <c r="R67" s="30"/>
      <c r="S67" s="377"/>
    </row>
    <row r="68" spans="1:19" ht="12.95" customHeight="1" x14ac:dyDescent="0.2">
      <c r="A68" s="811"/>
      <c r="B68" s="832"/>
      <c r="C68" s="304" t="s">
        <v>1396</v>
      </c>
      <c r="D68" s="526">
        <v>7024.0918951316835</v>
      </c>
      <c r="E68" s="527">
        <v>61.747856870148453</v>
      </c>
      <c r="F68" s="527">
        <v>276.44507371373379</v>
      </c>
      <c r="G68" s="527">
        <v>239.84373631376505</v>
      </c>
      <c r="H68" s="527">
        <v>490.42084561852903</v>
      </c>
      <c r="I68" s="528">
        <v>3.5433108059999996</v>
      </c>
      <c r="J68" s="238" t="s">
        <v>1397</v>
      </c>
      <c r="K68" s="423">
        <v>742255570.5</v>
      </c>
      <c r="L68" s="85"/>
      <c r="M68" s="164"/>
      <c r="N68" s="301"/>
      <c r="O68" s="305"/>
      <c r="P68" s="83"/>
      <c r="Q68" s="83"/>
      <c r="R68" s="83"/>
      <c r="S68" s="85"/>
    </row>
    <row r="69" spans="1:19" x14ac:dyDescent="0.2">
      <c r="A69" s="811"/>
      <c r="B69" s="832"/>
      <c r="C69" s="170" t="s">
        <v>1398</v>
      </c>
      <c r="D69" s="526">
        <v>5564.9455519951307</v>
      </c>
      <c r="E69" s="527">
        <v>49.918693351971186</v>
      </c>
      <c r="F69" s="527">
        <v>205.97329268013868</v>
      </c>
      <c r="G69" s="527">
        <v>169.66192147554108</v>
      </c>
      <c r="H69" s="527">
        <v>281.46695051821922</v>
      </c>
      <c r="I69" s="528">
        <v>3.980171571500001</v>
      </c>
      <c r="J69" s="238" t="s">
        <v>1397</v>
      </c>
      <c r="K69" s="423">
        <v>837248134</v>
      </c>
      <c r="L69" s="85"/>
      <c r="M69" s="164"/>
      <c r="N69" s="301"/>
      <c r="O69" s="305"/>
      <c r="P69" s="83"/>
      <c r="Q69" s="83"/>
      <c r="R69" s="83"/>
      <c r="S69" s="85"/>
    </row>
    <row r="70" spans="1:19" ht="13.5" thickBot="1" x14ac:dyDescent="0.25">
      <c r="A70" s="812"/>
      <c r="B70" s="833"/>
      <c r="C70" s="104" t="s">
        <v>1399</v>
      </c>
      <c r="D70" s="529">
        <v>2921.8566973098827</v>
      </c>
      <c r="E70" s="530">
        <v>27.091680274637238</v>
      </c>
      <c r="F70" s="530">
        <v>87.496397220561263</v>
      </c>
      <c r="G70" s="530">
        <v>78.148496843341192</v>
      </c>
      <c r="H70" s="530">
        <v>104.82862464748375</v>
      </c>
      <c r="I70" s="531">
        <v>2.4275003325000002</v>
      </c>
      <c r="J70" s="239" t="s">
        <v>1397</v>
      </c>
      <c r="K70" s="240">
        <v>513616630.5</v>
      </c>
      <c r="L70" s="113"/>
      <c r="M70" s="114"/>
      <c r="N70" s="310"/>
      <c r="O70" s="115"/>
      <c r="P70" s="112"/>
      <c r="Q70" s="112"/>
      <c r="R70" s="116"/>
      <c r="S70" s="113"/>
    </row>
    <row r="71" spans="1:19" ht="12.75" customHeight="1" x14ac:dyDescent="0.2">
      <c r="A71" s="829" t="s">
        <v>1095</v>
      </c>
      <c r="B71" s="831" t="s">
        <v>1401</v>
      </c>
      <c r="C71" s="830" t="s">
        <v>1051</v>
      </c>
      <c r="D71" s="532"/>
      <c r="E71" s="533"/>
      <c r="F71" s="533"/>
      <c r="G71" s="533"/>
      <c r="H71" s="533"/>
      <c r="I71" s="534"/>
      <c r="J71" s="309"/>
      <c r="K71" s="96"/>
      <c r="L71" s="98"/>
      <c r="M71" s="103"/>
      <c r="N71" s="309"/>
      <c r="O71" s="99"/>
      <c r="P71" s="96"/>
      <c r="Q71" s="96"/>
      <c r="R71" s="97"/>
      <c r="S71" s="98"/>
    </row>
    <row r="72" spans="1:19" ht="12.6" customHeight="1" x14ac:dyDescent="0.2">
      <c r="A72" s="811"/>
      <c r="B72" s="832"/>
      <c r="C72" s="796"/>
      <c r="D72" s="535"/>
      <c r="E72" s="536"/>
      <c r="F72" s="536"/>
      <c r="G72" s="536"/>
      <c r="H72" s="536"/>
      <c r="I72" s="537"/>
      <c r="J72" s="301"/>
      <c r="K72" s="83"/>
      <c r="L72" s="85"/>
      <c r="M72" s="164"/>
      <c r="N72" s="301"/>
      <c r="O72" s="305"/>
      <c r="P72" s="83"/>
      <c r="Q72" s="83"/>
      <c r="R72" s="83"/>
      <c r="S72" s="85"/>
    </row>
    <row r="73" spans="1:19" ht="12.6" customHeight="1" x14ac:dyDescent="0.2">
      <c r="A73" s="811"/>
      <c r="B73" s="832"/>
      <c r="C73" s="805"/>
      <c r="D73" s="538"/>
      <c r="E73" s="539"/>
      <c r="F73" s="539"/>
      <c r="G73" s="539"/>
      <c r="H73" s="539"/>
      <c r="I73" s="540"/>
      <c r="J73" s="371"/>
      <c r="K73" s="372"/>
      <c r="L73" s="373"/>
      <c r="M73" s="374"/>
      <c r="N73" s="371"/>
      <c r="O73" s="375"/>
      <c r="P73" s="372"/>
      <c r="Q73" s="372"/>
      <c r="R73" s="372"/>
      <c r="S73" s="373"/>
    </row>
    <row r="74" spans="1:19" ht="12.6" customHeight="1" x14ac:dyDescent="0.2">
      <c r="A74" s="811"/>
      <c r="B74" s="832"/>
      <c r="C74" s="795" t="s">
        <v>1163</v>
      </c>
      <c r="D74" s="541"/>
      <c r="E74" s="542"/>
      <c r="F74" s="542"/>
      <c r="G74" s="542"/>
      <c r="H74" s="542"/>
      <c r="I74" s="543"/>
      <c r="J74" s="366"/>
      <c r="K74" s="367"/>
      <c r="L74" s="368"/>
      <c r="M74" s="369"/>
      <c r="N74" s="366"/>
      <c r="O74" s="370"/>
      <c r="P74" s="367"/>
      <c r="Q74" s="367"/>
      <c r="R74" s="367"/>
      <c r="S74" s="368"/>
    </row>
    <row r="75" spans="1:19" ht="12.6" customHeight="1" x14ac:dyDescent="0.2">
      <c r="A75" s="811"/>
      <c r="B75" s="832"/>
      <c r="C75" s="796"/>
      <c r="D75" s="535"/>
      <c r="E75" s="536"/>
      <c r="F75" s="536"/>
      <c r="G75" s="536"/>
      <c r="H75" s="536"/>
      <c r="I75" s="537"/>
      <c r="J75" s="301"/>
      <c r="K75" s="83"/>
      <c r="L75" s="85"/>
      <c r="M75" s="164"/>
      <c r="N75" s="301"/>
      <c r="O75" s="305"/>
      <c r="P75" s="83"/>
      <c r="Q75" s="83"/>
      <c r="R75" s="83"/>
      <c r="S75" s="85"/>
    </row>
    <row r="76" spans="1:19" ht="12.6" customHeight="1" x14ac:dyDescent="0.2">
      <c r="A76" s="811"/>
      <c r="B76" s="832"/>
      <c r="C76" s="805"/>
      <c r="D76" s="538"/>
      <c r="E76" s="539"/>
      <c r="F76" s="539"/>
      <c r="G76" s="539"/>
      <c r="H76" s="539"/>
      <c r="I76" s="540"/>
      <c r="J76" s="371"/>
      <c r="K76" s="372"/>
      <c r="L76" s="373"/>
      <c r="M76" s="374"/>
      <c r="N76" s="371"/>
      <c r="O76" s="375"/>
      <c r="P76" s="372"/>
      <c r="Q76" s="372"/>
      <c r="R76" s="372"/>
      <c r="S76" s="373"/>
    </row>
    <row r="77" spans="1:19" ht="12.6" customHeight="1" x14ac:dyDescent="0.2">
      <c r="A77" s="811"/>
      <c r="B77" s="832"/>
      <c r="C77" s="806" t="s">
        <v>1164</v>
      </c>
      <c r="D77" s="535"/>
      <c r="E77" s="536"/>
      <c r="F77" s="536"/>
      <c r="G77" s="536"/>
      <c r="H77" s="536"/>
      <c r="I77" s="537"/>
      <c r="J77" s="301"/>
      <c r="K77" s="83"/>
      <c r="L77" s="85"/>
      <c r="M77" s="164"/>
      <c r="N77" s="301"/>
      <c r="O77" s="305"/>
      <c r="P77" s="83"/>
      <c r="Q77" s="83"/>
      <c r="R77" s="83"/>
      <c r="S77" s="85"/>
    </row>
    <row r="78" spans="1:19" ht="12.6" customHeight="1" x14ac:dyDescent="0.2">
      <c r="A78" s="811"/>
      <c r="B78" s="832"/>
      <c r="C78" s="807"/>
      <c r="D78" s="535"/>
      <c r="E78" s="536"/>
      <c r="F78" s="536"/>
      <c r="G78" s="536"/>
      <c r="H78" s="536"/>
      <c r="I78" s="537"/>
      <c r="J78" s="301"/>
      <c r="K78" s="83"/>
      <c r="L78" s="85"/>
      <c r="M78" s="164"/>
      <c r="N78" s="301"/>
      <c r="O78" s="305"/>
      <c r="P78" s="83"/>
      <c r="Q78" s="83"/>
      <c r="R78" s="83"/>
      <c r="S78" s="85"/>
    </row>
    <row r="79" spans="1:19" ht="12.6" customHeight="1" x14ac:dyDescent="0.2">
      <c r="A79" s="811"/>
      <c r="B79" s="832"/>
      <c r="C79" s="808"/>
      <c r="D79" s="535"/>
      <c r="E79" s="536"/>
      <c r="F79" s="536"/>
      <c r="G79" s="536"/>
      <c r="H79" s="536"/>
      <c r="I79" s="537"/>
      <c r="J79" s="301"/>
      <c r="K79" s="83"/>
      <c r="L79" s="85"/>
      <c r="M79" s="164"/>
      <c r="N79" s="301"/>
      <c r="O79" s="305"/>
      <c r="P79" s="83"/>
      <c r="Q79" s="83"/>
      <c r="R79" s="83"/>
      <c r="S79" s="85"/>
    </row>
    <row r="80" spans="1:19" ht="12.6" customHeight="1" x14ac:dyDescent="0.2">
      <c r="A80" s="811"/>
      <c r="B80" s="832"/>
      <c r="C80" s="134" t="s">
        <v>1167</v>
      </c>
      <c r="D80" s="544"/>
      <c r="E80" s="545"/>
      <c r="F80" s="545"/>
      <c r="G80" s="545"/>
      <c r="H80" s="545"/>
      <c r="I80" s="546"/>
      <c r="J80" s="376"/>
      <c r="K80" s="30"/>
      <c r="L80" s="377"/>
      <c r="M80" s="378"/>
      <c r="N80" s="376"/>
      <c r="O80" s="379"/>
      <c r="P80" s="30"/>
      <c r="Q80" s="30"/>
      <c r="R80" s="30"/>
      <c r="S80" s="377"/>
    </row>
    <row r="81" spans="1:19" ht="12.95" customHeight="1" x14ac:dyDescent="0.2">
      <c r="A81" s="811"/>
      <c r="B81" s="832"/>
      <c r="C81" s="304" t="s">
        <v>1396</v>
      </c>
      <c r="D81" s="526">
        <v>3106.7362430565413</v>
      </c>
      <c r="E81" s="527">
        <v>26.771814097588297</v>
      </c>
      <c r="F81" s="527">
        <v>96.885889066982202</v>
      </c>
      <c r="G81" s="527">
        <v>83.316737984291393</v>
      </c>
      <c r="H81" s="527">
        <v>130.32658520766736</v>
      </c>
      <c r="I81" s="528">
        <v>1.0365324810000001</v>
      </c>
      <c r="J81" s="238" t="s">
        <v>1397</v>
      </c>
      <c r="K81" s="423">
        <v>330269703</v>
      </c>
      <c r="L81" s="85"/>
      <c r="M81" s="164"/>
      <c r="N81" s="301"/>
      <c r="O81" s="305"/>
      <c r="P81" s="83"/>
      <c r="Q81" s="83"/>
      <c r="R81" s="83"/>
      <c r="S81" s="85"/>
    </row>
    <row r="82" spans="1:19" x14ac:dyDescent="0.2">
      <c r="A82" s="811"/>
      <c r="B82" s="832"/>
      <c r="C82" s="170" t="s">
        <v>1398</v>
      </c>
      <c r="D82" s="526">
        <v>1790.4491829954861</v>
      </c>
      <c r="E82" s="527">
        <v>16.004525871634616</v>
      </c>
      <c r="F82" s="527">
        <v>58.421237952770234</v>
      </c>
      <c r="G82" s="527">
        <v>50.427498335384719</v>
      </c>
      <c r="H82" s="527">
        <v>72.365561331386203</v>
      </c>
      <c r="I82" s="528">
        <v>0.78001407000000023</v>
      </c>
      <c r="J82" s="238" t="s">
        <v>1397</v>
      </c>
      <c r="K82" s="423">
        <v>277783076</v>
      </c>
      <c r="L82" s="85"/>
      <c r="M82" s="164"/>
      <c r="N82" s="301"/>
      <c r="O82" s="305"/>
      <c r="P82" s="83"/>
      <c r="Q82" s="83"/>
      <c r="R82" s="83"/>
      <c r="S82" s="85"/>
    </row>
    <row r="83" spans="1:19" ht="13.5" thickBot="1" x14ac:dyDescent="0.25">
      <c r="A83" s="812"/>
      <c r="B83" s="833"/>
      <c r="C83" s="104" t="s">
        <v>1399</v>
      </c>
      <c r="D83" s="529">
        <v>609.99167759503302</v>
      </c>
      <c r="E83" s="530">
        <v>5.4461176010479493</v>
      </c>
      <c r="F83" s="530">
        <v>15.80525258479341</v>
      </c>
      <c r="G83" s="530">
        <v>14.606076483085989</v>
      </c>
      <c r="H83" s="530">
        <v>19.039746288762235</v>
      </c>
      <c r="I83" s="531">
        <v>0.31200562800000003</v>
      </c>
      <c r="J83" s="239" t="s">
        <v>1397</v>
      </c>
      <c r="K83" s="240">
        <v>109350581</v>
      </c>
      <c r="L83" s="113"/>
      <c r="M83" s="114"/>
      <c r="N83" s="310"/>
      <c r="O83" s="115"/>
      <c r="P83" s="112"/>
      <c r="Q83" s="112"/>
      <c r="R83" s="116"/>
      <c r="S83" s="113"/>
    </row>
    <row r="84" spans="1:19" ht="12.75" customHeight="1" x14ac:dyDescent="0.2">
      <c r="A84" s="829" t="s">
        <v>1096</v>
      </c>
      <c r="B84" s="831" t="s">
        <v>1097</v>
      </c>
      <c r="C84" s="830" t="s">
        <v>1051</v>
      </c>
      <c r="D84" s="532"/>
      <c r="E84" s="533"/>
      <c r="F84" s="533"/>
      <c r="G84" s="533"/>
      <c r="H84" s="533"/>
      <c r="I84" s="534"/>
      <c r="J84" s="309"/>
      <c r="K84" s="96"/>
      <c r="L84" s="98"/>
      <c r="M84" s="103"/>
      <c r="N84" s="309"/>
      <c r="O84" s="99"/>
      <c r="P84" s="96"/>
      <c r="Q84" s="96"/>
      <c r="R84" s="97"/>
      <c r="S84" s="98"/>
    </row>
    <row r="85" spans="1:19" ht="12.6" customHeight="1" x14ac:dyDescent="0.2">
      <c r="A85" s="811"/>
      <c r="B85" s="832"/>
      <c r="C85" s="796"/>
      <c r="D85" s="535"/>
      <c r="E85" s="536"/>
      <c r="F85" s="536"/>
      <c r="G85" s="536"/>
      <c r="H85" s="536"/>
      <c r="I85" s="537"/>
      <c r="J85" s="301"/>
      <c r="K85" s="83"/>
      <c r="L85" s="85"/>
      <c r="M85" s="164"/>
      <c r="N85" s="301"/>
      <c r="O85" s="305"/>
      <c r="P85" s="83"/>
      <c r="Q85" s="83"/>
      <c r="R85" s="83"/>
      <c r="S85" s="85"/>
    </row>
    <row r="86" spans="1:19" ht="12.6" customHeight="1" x14ac:dyDescent="0.2">
      <c r="A86" s="811"/>
      <c r="B86" s="832"/>
      <c r="C86" s="805"/>
      <c r="D86" s="538"/>
      <c r="E86" s="539"/>
      <c r="F86" s="539"/>
      <c r="G86" s="539"/>
      <c r="H86" s="539"/>
      <c r="I86" s="540"/>
      <c r="J86" s="371"/>
      <c r="K86" s="372"/>
      <c r="L86" s="373"/>
      <c r="M86" s="374"/>
      <c r="N86" s="371"/>
      <c r="O86" s="375"/>
      <c r="P86" s="372"/>
      <c r="Q86" s="372"/>
      <c r="R86" s="372"/>
      <c r="S86" s="373"/>
    </row>
    <row r="87" spans="1:19" ht="12.6" customHeight="1" x14ac:dyDescent="0.2">
      <c r="A87" s="811"/>
      <c r="B87" s="832"/>
      <c r="C87" s="795" t="s">
        <v>1163</v>
      </c>
      <c r="D87" s="541"/>
      <c r="E87" s="542"/>
      <c r="F87" s="542"/>
      <c r="G87" s="542"/>
      <c r="H87" s="542"/>
      <c r="I87" s="543"/>
      <c r="J87" s="366"/>
      <c r="K87" s="367"/>
      <c r="L87" s="368"/>
      <c r="M87" s="369"/>
      <c r="N87" s="366"/>
      <c r="O87" s="370"/>
      <c r="P87" s="367"/>
      <c r="Q87" s="367"/>
      <c r="R87" s="367"/>
      <c r="S87" s="368"/>
    </row>
    <row r="88" spans="1:19" ht="12.6" customHeight="1" x14ac:dyDescent="0.2">
      <c r="A88" s="811"/>
      <c r="B88" s="832"/>
      <c r="C88" s="796"/>
      <c r="D88" s="535"/>
      <c r="E88" s="536"/>
      <c r="F88" s="536"/>
      <c r="G88" s="536"/>
      <c r="H88" s="536"/>
      <c r="I88" s="537"/>
      <c r="J88" s="301"/>
      <c r="K88" s="83"/>
      <c r="L88" s="85"/>
      <c r="M88" s="164"/>
      <c r="N88" s="301"/>
      <c r="O88" s="305"/>
      <c r="P88" s="83"/>
      <c r="Q88" s="83"/>
      <c r="R88" s="83"/>
      <c r="S88" s="85"/>
    </row>
    <row r="89" spans="1:19" ht="12.6" customHeight="1" x14ac:dyDescent="0.2">
      <c r="A89" s="811"/>
      <c r="B89" s="832"/>
      <c r="C89" s="805"/>
      <c r="D89" s="538"/>
      <c r="E89" s="539"/>
      <c r="F89" s="539"/>
      <c r="G89" s="539"/>
      <c r="H89" s="539"/>
      <c r="I89" s="540"/>
      <c r="J89" s="371"/>
      <c r="K89" s="372"/>
      <c r="L89" s="373"/>
      <c r="M89" s="374"/>
      <c r="N89" s="371"/>
      <c r="O89" s="375"/>
      <c r="P89" s="372"/>
      <c r="Q89" s="372"/>
      <c r="R89" s="372"/>
      <c r="S89" s="373"/>
    </row>
    <row r="90" spans="1:19" ht="12.6" customHeight="1" x14ac:dyDescent="0.2">
      <c r="A90" s="811"/>
      <c r="B90" s="832"/>
      <c r="C90" s="806" t="s">
        <v>1164</v>
      </c>
      <c r="D90" s="535"/>
      <c r="E90" s="536"/>
      <c r="F90" s="536"/>
      <c r="G90" s="536"/>
      <c r="H90" s="536"/>
      <c r="I90" s="537"/>
      <c r="J90" s="301"/>
      <c r="K90" s="83"/>
      <c r="L90" s="85"/>
      <c r="M90" s="164"/>
      <c r="N90" s="301"/>
      <c r="O90" s="305"/>
      <c r="P90" s="83"/>
      <c r="Q90" s="83"/>
      <c r="R90" s="83"/>
      <c r="S90" s="85"/>
    </row>
    <row r="91" spans="1:19" ht="12.6" customHeight="1" x14ac:dyDescent="0.2">
      <c r="A91" s="811"/>
      <c r="B91" s="832"/>
      <c r="C91" s="807"/>
      <c r="D91" s="535"/>
      <c r="E91" s="536"/>
      <c r="F91" s="536"/>
      <c r="G91" s="536"/>
      <c r="H91" s="536"/>
      <c r="I91" s="537"/>
      <c r="J91" s="301"/>
      <c r="K91" s="83"/>
      <c r="L91" s="85"/>
      <c r="M91" s="164"/>
      <c r="N91" s="301"/>
      <c r="O91" s="305"/>
      <c r="P91" s="83"/>
      <c r="Q91" s="83"/>
      <c r="R91" s="83"/>
      <c r="S91" s="85"/>
    </row>
    <row r="92" spans="1:19" ht="12.6" customHeight="1" x14ac:dyDescent="0.2">
      <c r="A92" s="811"/>
      <c r="B92" s="832"/>
      <c r="C92" s="808"/>
      <c r="D92" s="535"/>
      <c r="E92" s="536"/>
      <c r="F92" s="536"/>
      <c r="G92" s="536"/>
      <c r="H92" s="536"/>
      <c r="I92" s="537"/>
      <c r="J92" s="301"/>
      <c r="K92" s="83"/>
      <c r="L92" s="85"/>
      <c r="M92" s="164"/>
      <c r="N92" s="301"/>
      <c r="O92" s="305"/>
      <c r="P92" s="83"/>
      <c r="Q92" s="83"/>
      <c r="R92" s="83"/>
      <c r="S92" s="85"/>
    </row>
    <row r="93" spans="1:19" ht="12.6" customHeight="1" x14ac:dyDescent="0.2">
      <c r="A93" s="811"/>
      <c r="B93" s="832"/>
      <c r="C93" s="134" t="s">
        <v>1167</v>
      </c>
      <c r="D93" s="544"/>
      <c r="E93" s="545"/>
      <c r="F93" s="545"/>
      <c r="G93" s="545"/>
      <c r="H93" s="545"/>
      <c r="I93" s="546"/>
      <c r="J93" s="376"/>
      <c r="K93" s="30"/>
      <c r="L93" s="377"/>
      <c r="M93" s="378"/>
      <c r="N93" s="376"/>
      <c r="O93" s="379"/>
      <c r="P93" s="30"/>
      <c r="Q93" s="30"/>
      <c r="R93" s="30"/>
      <c r="S93" s="377"/>
    </row>
    <row r="94" spans="1:19" ht="12.95" customHeight="1" x14ac:dyDescent="0.2">
      <c r="A94" s="811"/>
      <c r="B94" s="832"/>
      <c r="C94" s="304" t="s">
        <v>1396</v>
      </c>
      <c r="D94" s="526">
        <v>26.016265985105928</v>
      </c>
      <c r="E94" s="527">
        <v>5.0174704851132237</v>
      </c>
      <c r="F94" s="527">
        <v>7.834891384502999</v>
      </c>
      <c r="G94" s="527">
        <v>7.0323637028920185</v>
      </c>
      <c r="H94" s="527">
        <v>465.18435628793725</v>
      </c>
      <c r="I94" s="528">
        <v>0.28808831999999995</v>
      </c>
      <c r="J94" s="238" t="s">
        <v>1397</v>
      </c>
      <c r="K94" s="423">
        <v>155784065.5</v>
      </c>
      <c r="L94" s="85"/>
      <c r="M94" s="164"/>
      <c r="N94" s="301"/>
      <c r="O94" s="305"/>
      <c r="P94" s="83"/>
      <c r="Q94" s="83"/>
      <c r="R94" s="83"/>
      <c r="S94" s="85"/>
    </row>
    <row r="95" spans="1:19" x14ac:dyDescent="0.2">
      <c r="A95" s="811"/>
      <c r="B95" s="832"/>
      <c r="C95" s="170" t="s">
        <v>1398</v>
      </c>
      <c r="D95" s="526">
        <v>12.761131944738919</v>
      </c>
      <c r="E95" s="527">
        <v>2.1220148475401128</v>
      </c>
      <c r="F95" s="527">
        <v>2.2801033800246575</v>
      </c>
      <c r="G95" s="527">
        <v>2.0348419557638326</v>
      </c>
      <c r="H95" s="527">
        <v>103.16749108494076</v>
      </c>
      <c r="I95" s="528">
        <v>0.1227543675</v>
      </c>
      <c r="J95" s="238" t="s">
        <v>1397</v>
      </c>
      <c r="K95" s="423">
        <v>60466801.5</v>
      </c>
      <c r="L95" s="85"/>
      <c r="M95" s="164"/>
      <c r="N95" s="301"/>
      <c r="O95" s="305"/>
      <c r="P95" s="83"/>
      <c r="Q95" s="83"/>
      <c r="R95" s="83"/>
      <c r="S95" s="85"/>
    </row>
    <row r="96" spans="1:19" ht="13.5" thickBot="1" x14ac:dyDescent="0.25">
      <c r="A96" s="812"/>
      <c r="B96" s="833"/>
      <c r="C96" s="104" t="s">
        <v>1399</v>
      </c>
      <c r="D96" s="529">
        <v>21.297803028863488</v>
      </c>
      <c r="E96" s="530">
        <v>2.495691529490351</v>
      </c>
      <c r="F96" s="530">
        <v>1.3034928763349851</v>
      </c>
      <c r="G96" s="530">
        <v>1.2149358369475796</v>
      </c>
      <c r="H96" s="530">
        <v>67.876277276899486</v>
      </c>
      <c r="I96" s="531">
        <v>0.1086789625</v>
      </c>
      <c r="J96" s="239" t="s">
        <v>1397</v>
      </c>
      <c r="K96" s="240">
        <v>50997143</v>
      </c>
      <c r="L96" s="113"/>
      <c r="M96" s="114"/>
      <c r="N96" s="310"/>
      <c r="O96" s="115"/>
      <c r="P96" s="112"/>
      <c r="Q96" s="112"/>
      <c r="R96" s="116"/>
      <c r="S96" s="113"/>
    </row>
    <row r="97" spans="1:19" ht="12.75" customHeight="1" x14ac:dyDescent="0.2">
      <c r="A97" s="829" t="s">
        <v>1098</v>
      </c>
      <c r="B97" s="831" t="s">
        <v>1099</v>
      </c>
      <c r="C97" s="830" t="s">
        <v>1051</v>
      </c>
      <c r="D97" s="532"/>
      <c r="E97" s="533"/>
      <c r="F97" s="533"/>
      <c r="G97" s="533"/>
      <c r="H97" s="533"/>
      <c r="I97" s="534"/>
      <c r="J97" s="309"/>
      <c r="K97" s="96"/>
      <c r="L97" s="98"/>
      <c r="M97" s="103"/>
      <c r="N97" s="309"/>
      <c r="O97" s="99"/>
      <c r="P97" s="96"/>
      <c r="Q97" s="96"/>
      <c r="R97" s="97"/>
      <c r="S97" s="98"/>
    </row>
    <row r="98" spans="1:19" ht="12.6" customHeight="1" x14ac:dyDescent="0.2">
      <c r="A98" s="811"/>
      <c r="B98" s="832"/>
      <c r="C98" s="796"/>
      <c r="D98" s="535"/>
      <c r="E98" s="536"/>
      <c r="F98" s="536"/>
      <c r="G98" s="536"/>
      <c r="H98" s="536"/>
      <c r="I98" s="537"/>
      <c r="J98" s="301"/>
      <c r="K98" s="83"/>
      <c r="L98" s="85"/>
      <c r="M98" s="164"/>
      <c r="N98" s="301"/>
      <c r="O98" s="305"/>
      <c r="P98" s="83"/>
      <c r="Q98" s="83"/>
      <c r="R98" s="83"/>
      <c r="S98" s="85"/>
    </row>
    <row r="99" spans="1:19" ht="12.6" customHeight="1" x14ac:dyDescent="0.2">
      <c r="A99" s="811"/>
      <c r="B99" s="832"/>
      <c r="C99" s="805"/>
      <c r="D99" s="538"/>
      <c r="E99" s="539"/>
      <c r="F99" s="539"/>
      <c r="G99" s="539"/>
      <c r="H99" s="539"/>
      <c r="I99" s="540"/>
      <c r="J99" s="371"/>
      <c r="K99" s="372"/>
      <c r="L99" s="373"/>
      <c r="M99" s="374"/>
      <c r="N99" s="371"/>
      <c r="O99" s="375"/>
      <c r="P99" s="372"/>
      <c r="Q99" s="372"/>
      <c r="R99" s="372"/>
      <c r="S99" s="373"/>
    </row>
    <row r="100" spans="1:19" ht="12.6" customHeight="1" x14ac:dyDescent="0.2">
      <c r="A100" s="811"/>
      <c r="B100" s="832"/>
      <c r="C100" s="795" t="s">
        <v>1163</v>
      </c>
      <c r="D100" s="541"/>
      <c r="E100" s="542"/>
      <c r="F100" s="542"/>
      <c r="G100" s="542"/>
      <c r="H100" s="542"/>
      <c r="I100" s="543"/>
      <c r="J100" s="366"/>
      <c r="K100" s="367"/>
      <c r="L100" s="368"/>
      <c r="M100" s="369"/>
      <c r="N100" s="366"/>
      <c r="O100" s="370"/>
      <c r="P100" s="367"/>
      <c r="Q100" s="367"/>
      <c r="R100" s="367"/>
      <c r="S100" s="368"/>
    </row>
    <row r="101" spans="1:19" ht="12.6" customHeight="1" x14ac:dyDescent="0.2">
      <c r="A101" s="811"/>
      <c r="B101" s="832"/>
      <c r="C101" s="796"/>
      <c r="D101" s="535"/>
      <c r="E101" s="536"/>
      <c r="F101" s="536"/>
      <c r="G101" s="536"/>
      <c r="H101" s="536"/>
      <c r="I101" s="537"/>
      <c r="J101" s="301"/>
      <c r="K101" s="83"/>
      <c r="L101" s="85"/>
      <c r="M101" s="164"/>
      <c r="N101" s="301"/>
      <c r="O101" s="305"/>
      <c r="P101" s="83"/>
      <c r="Q101" s="83"/>
      <c r="R101" s="83"/>
      <c r="S101" s="85"/>
    </row>
    <row r="102" spans="1:19" ht="12.6" customHeight="1" x14ac:dyDescent="0.2">
      <c r="A102" s="811"/>
      <c r="B102" s="832"/>
      <c r="C102" s="805"/>
      <c r="D102" s="538"/>
      <c r="E102" s="539"/>
      <c r="F102" s="539"/>
      <c r="G102" s="539"/>
      <c r="H102" s="539"/>
      <c r="I102" s="540"/>
      <c r="J102" s="371"/>
      <c r="K102" s="372"/>
      <c r="L102" s="373"/>
      <c r="M102" s="374"/>
      <c r="N102" s="371"/>
      <c r="O102" s="375"/>
      <c r="P102" s="372"/>
      <c r="Q102" s="372"/>
      <c r="R102" s="372"/>
      <c r="S102" s="373"/>
    </row>
    <row r="103" spans="1:19" ht="12.6" customHeight="1" x14ac:dyDescent="0.2">
      <c r="A103" s="811"/>
      <c r="B103" s="832"/>
      <c r="C103" s="806" t="s">
        <v>1164</v>
      </c>
      <c r="D103" s="535"/>
      <c r="E103" s="536"/>
      <c r="F103" s="536"/>
      <c r="G103" s="536"/>
      <c r="H103" s="536"/>
      <c r="I103" s="537"/>
      <c r="J103" s="301"/>
      <c r="K103" s="83"/>
      <c r="L103" s="85"/>
      <c r="M103" s="164"/>
      <c r="N103" s="301"/>
      <c r="O103" s="305"/>
      <c r="P103" s="83"/>
      <c r="Q103" s="83"/>
      <c r="R103" s="83"/>
      <c r="S103" s="85"/>
    </row>
    <row r="104" spans="1:19" ht="12.6" customHeight="1" x14ac:dyDescent="0.2">
      <c r="A104" s="811"/>
      <c r="B104" s="832"/>
      <c r="C104" s="807"/>
      <c r="D104" s="535"/>
      <c r="E104" s="536"/>
      <c r="F104" s="536"/>
      <c r="G104" s="536"/>
      <c r="H104" s="536"/>
      <c r="I104" s="537"/>
      <c r="J104" s="301"/>
      <c r="K104" s="83"/>
      <c r="L104" s="85"/>
      <c r="M104" s="164"/>
      <c r="N104" s="301"/>
      <c r="O104" s="305"/>
      <c r="P104" s="83"/>
      <c r="Q104" s="83"/>
      <c r="R104" s="83"/>
      <c r="S104" s="85"/>
    </row>
    <row r="105" spans="1:19" ht="12.6" customHeight="1" x14ac:dyDescent="0.2">
      <c r="A105" s="811"/>
      <c r="B105" s="832"/>
      <c r="C105" s="808"/>
      <c r="D105" s="535"/>
      <c r="E105" s="536"/>
      <c r="F105" s="536"/>
      <c r="G105" s="536"/>
      <c r="H105" s="536"/>
      <c r="I105" s="537"/>
      <c r="J105" s="301"/>
      <c r="K105" s="83"/>
      <c r="L105" s="85"/>
      <c r="M105" s="164"/>
      <c r="N105" s="301"/>
      <c r="O105" s="305"/>
      <c r="P105" s="83"/>
      <c r="Q105" s="83"/>
      <c r="R105" s="83"/>
      <c r="S105" s="85"/>
    </row>
    <row r="106" spans="1:19" ht="12.6" customHeight="1" x14ac:dyDescent="0.2">
      <c r="A106" s="811"/>
      <c r="B106" s="832"/>
      <c r="C106" s="134" t="s">
        <v>1167</v>
      </c>
      <c r="D106" s="544"/>
      <c r="E106" s="545"/>
      <c r="F106" s="545"/>
      <c r="G106" s="545"/>
      <c r="H106" s="545"/>
      <c r="I106" s="546"/>
      <c r="J106" s="376"/>
      <c r="K106" s="30"/>
      <c r="L106" s="377"/>
      <c r="M106" s="378"/>
      <c r="N106" s="376"/>
      <c r="O106" s="379"/>
      <c r="P106" s="30"/>
      <c r="Q106" s="30"/>
      <c r="R106" s="30"/>
      <c r="S106" s="377"/>
    </row>
    <row r="107" spans="1:19" ht="12.95" customHeight="1" x14ac:dyDescent="0.2">
      <c r="A107" s="811"/>
      <c r="B107" s="832"/>
      <c r="C107" s="304" t="s">
        <v>1396</v>
      </c>
      <c r="D107" s="547"/>
      <c r="E107" s="548"/>
      <c r="F107" s="548"/>
      <c r="G107" s="548"/>
      <c r="H107" s="527">
        <v>3390.3356682784433</v>
      </c>
      <c r="I107" s="549"/>
      <c r="J107" s="238" t="s">
        <v>1397</v>
      </c>
      <c r="K107" s="423">
        <v>4130144842.9354992</v>
      </c>
      <c r="L107" s="85"/>
      <c r="M107" s="164"/>
      <c r="N107" s="301"/>
      <c r="O107" s="305"/>
      <c r="P107" s="83"/>
      <c r="Q107" s="83"/>
      <c r="R107" s="83"/>
      <c r="S107" s="85"/>
    </row>
    <row r="108" spans="1:19" x14ac:dyDescent="0.2">
      <c r="A108" s="811"/>
      <c r="B108" s="832"/>
      <c r="C108" s="170" t="s">
        <v>1398</v>
      </c>
      <c r="D108" s="547"/>
      <c r="E108" s="548"/>
      <c r="F108" s="548"/>
      <c r="G108" s="548"/>
      <c r="H108" s="527">
        <v>419.92297505699503</v>
      </c>
      <c r="I108" s="549"/>
      <c r="J108" s="238" t="s">
        <v>1397</v>
      </c>
      <c r="K108" s="423">
        <v>1613396209.6503401</v>
      </c>
      <c r="L108" s="85"/>
      <c r="M108" s="164"/>
      <c r="N108" s="301"/>
      <c r="O108" s="305"/>
      <c r="P108" s="83"/>
      <c r="Q108" s="83"/>
      <c r="R108" s="83"/>
      <c r="S108" s="85"/>
    </row>
    <row r="109" spans="1:19" ht="13.5" thickBot="1" x14ac:dyDescent="0.25">
      <c r="A109" s="812"/>
      <c r="B109" s="833"/>
      <c r="C109" s="104" t="s">
        <v>1399</v>
      </c>
      <c r="D109" s="505"/>
      <c r="E109" s="506"/>
      <c r="F109" s="506"/>
      <c r="G109" s="506"/>
      <c r="H109" s="530">
        <v>419.92297505699503</v>
      </c>
      <c r="I109" s="550"/>
      <c r="J109" s="239" t="s">
        <v>1397</v>
      </c>
      <c r="K109" s="240">
        <v>1082482321.41416</v>
      </c>
      <c r="L109" s="113"/>
      <c r="M109" s="114"/>
      <c r="N109" s="310"/>
      <c r="O109" s="115"/>
      <c r="P109" s="112"/>
      <c r="Q109" s="112"/>
      <c r="R109" s="116"/>
      <c r="S109" s="113"/>
    </row>
    <row r="110" spans="1:19" ht="12.75" customHeight="1" x14ac:dyDescent="0.2">
      <c r="A110" s="829" t="s">
        <v>1100</v>
      </c>
      <c r="B110" s="831" t="s">
        <v>1101</v>
      </c>
      <c r="C110" s="830" t="s">
        <v>1051</v>
      </c>
      <c r="D110" s="532"/>
      <c r="E110" s="533"/>
      <c r="F110" s="533"/>
      <c r="G110" s="533"/>
      <c r="H110" s="533"/>
      <c r="I110" s="534"/>
      <c r="J110" s="309"/>
      <c r="K110" s="96"/>
      <c r="L110" s="98"/>
      <c r="M110" s="103"/>
      <c r="N110" s="309"/>
      <c r="O110" s="99"/>
      <c r="P110" s="96"/>
      <c r="Q110" s="96"/>
      <c r="R110" s="97"/>
      <c r="S110" s="98"/>
    </row>
    <row r="111" spans="1:19" ht="12.6" customHeight="1" x14ac:dyDescent="0.2">
      <c r="A111" s="811"/>
      <c r="B111" s="832"/>
      <c r="C111" s="796"/>
      <c r="D111" s="535"/>
      <c r="E111" s="536"/>
      <c r="F111" s="536"/>
      <c r="G111" s="536"/>
      <c r="H111" s="536"/>
      <c r="I111" s="537"/>
      <c r="J111" s="301"/>
      <c r="K111" s="83"/>
      <c r="L111" s="85"/>
      <c r="M111" s="164"/>
      <c r="N111" s="301"/>
      <c r="O111" s="305"/>
      <c r="P111" s="83"/>
      <c r="Q111" s="83"/>
      <c r="R111" s="83"/>
      <c r="S111" s="85"/>
    </row>
    <row r="112" spans="1:19" ht="12.6" customHeight="1" x14ac:dyDescent="0.2">
      <c r="A112" s="811"/>
      <c r="B112" s="832"/>
      <c r="C112" s="805"/>
      <c r="D112" s="538"/>
      <c r="E112" s="539"/>
      <c r="F112" s="539"/>
      <c r="G112" s="539"/>
      <c r="H112" s="539"/>
      <c r="I112" s="540"/>
      <c r="J112" s="371"/>
      <c r="K112" s="372"/>
      <c r="L112" s="373"/>
      <c r="M112" s="374"/>
      <c r="N112" s="371"/>
      <c r="O112" s="375"/>
      <c r="P112" s="372"/>
      <c r="Q112" s="372"/>
      <c r="R112" s="372"/>
      <c r="S112" s="373"/>
    </row>
    <row r="113" spans="1:19" ht="12.6" customHeight="1" x14ac:dyDescent="0.2">
      <c r="A113" s="811"/>
      <c r="B113" s="832"/>
      <c r="C113" s="795" t="s">
        <v>1163</v>
      </c>
      <c r="D113" s="541"/>
      <c r="E113" s="542"/>
      <c r="F113" s="542"/>
      <c r="G113" s="542"/>
      <c r="H113" s="542"/>
      <c r="I113" s="543"/>
      <c r="J113" s="366"/>
      <c r="K113" s="367"/>
      <c r="L113" s="368"/>
      <c r="M113" s="369"/>
      <c r="N113" s="366"/>
      <c r="O113" s="370"/>
      <c r="P113" s="367"/>
      <c r="Q113" s="367"/>
      <c r="R113" s="367"/>
      <c r="S113" s="368"/>
    </row>
    <row r="114" spans="1:19" ht="12.6" customHeight="1" x14ac:dyDescent="0.2">
      <c r="A114" s="811"/>
      <c r="B114" s="832"/>
      <c r="C114" s="796"/>
      <c r="D114" s="535"/>
      <c r="E114" s="536"/>
      <c r="F114" s="536"/>
      <c r="G114" s="536"/>
      <c r="H114" s="536"/>
      <c r="I114" s="537"/>
      <c r="J114" s="301"/>
      <c r="K114" s="83"/>
      <c r="L114" s="85"/>
      <c r="M114" s="164"/>
      <c r="N114" s="301"/>
      <c r="O114" s="305"/>
      <c r="P114" s="83"/>
      <c r="Q114" s="83"/>
      <c r="R114" s="83"/>
      <c r="S114" s="85"/>
    </row>
    <row r="115" spans="1:19" ht="12.6" customHeight="1" x14ac:dyDescent="0.2">
      <c r="A115" s="811"/>
      <c r="B115" s="832"/>
      <c r="C115" s="805"/>
      <c r="D115" s="538"/>
      <c r="E115" s="539"/>
      <c r="F115" s="539"/>
      <c r="G115" s="539"/>
      <c r="H115" s="539"/>
      <c r="I115" s="540"/>
      <c r="J115" s="371"/>
      <c r="K115" s="372"/>
      <c r="L115" s="373"/>
      <c r="M115" s="374"/>
      <c r="N115" s="371"/>
      <c r="O115" s="375"/>
      <c r="P115" s="372"/>
      <c r="Q115" s="372"/>
      <c r="R115" s="372"/>
      <c r="S115" s="373"/>
    </row>
    <row r="116" spans="1:19" ht="12.6" customHeight="1" x14ac:dyDescent="0.2">
      <c r="A116" s="811"/>
      <c r="B116" s="832"/>
      <c r="C116" s="806" t="s">
        <v>1164</v>
      </c>
      <c r="D116" s="535"/>
      <c r="E116" s="536"/>
      <c r="F116" s="536"/>
      <c r="G116" s="536"/>
      <c r="H116" s="536"/>
      <c r="I116" s="537"/>
      <c r="J116" s="301"/>
      <c r="K116" s="83"/>
      <c r="L116" s="85"/>
      <c r="M116" s="164"/>
      <c r="N116" s="301"/>
      <c r="O116" s="305"/>
      <c r="P116" s="83"/>
      <c r="Q116" s="83"/>
      <c r="R116" s="83"/>
      <c r="S116" s="85"/>
    </row>
    <row r="117" spans="1:19" ht="12.6" customHeight="1" x14ac:dyDescent="0.2">
      <c r="A117" s="811"/>
      <c r="B117" s="832"/>
      <c r="C117" s="807"/>
      <c r="D117" s="535"/>
      <c r="E117" s="536"/>
      <c r="F117" s="536"/>
      <c r="G117" s="536"/>
      <c r="H117" s="536"/>
      <c r="I117" s="537"/>
      <c r="J117" s="301"/>
      <c r="K117" s="83"/>
      <c r="L117" s="85"/>
      <c r="M117" s="164"/>
      <c r="N117" s="301"/>
      <c r="O117" s="305"/>
      <c r="P117" s="83"/>
      <c r="Q117" s="83"/>
      <c r="R117" s="83"/>
      <c r="S117" s="85"/>
    </row>
    <row r="118" spans="1:19" ht="12.6" customHeight="1" x14ac:dyDescent="0.2">
      <c r="A118" s="811"/>
      <c r="B118" s="832"/>
      <c r="C118" s="808"/>
      <c r="D118" s="535"/>
      <c r="E118" s="536"/>
      <c r="F118" s="536"/>
      <c r="G118" s="536"/>
      <c r="H118" s="536"/>
      <c r="I118" s="537"/>
      <c r="J118" s="301"/>
      <c r="K118" s="83"/>
      <c r="L118" s="85"/>
      <c r="M118" s="164"/>
      <c r="N118" s="301"/>
      <c r="O118" s="305"/>
      <c r="P118" s="83"/>
      <c r="Q118" s="83"/>
      <c r="R118" s="83"/>
      <c r="S118" s="85"/>
    </row>
    <row r="119" spans="1:19" ht="12.6" customHeight="1" x14ac:dyDescent="0.2">
      <c r="A119" s="811"/>
      <c r="B119" s="832"/>
      <c r="C119" s="134" t="s">
        <v>1167</v>
      </c>
      <c r="D119" s="544"/>
      <c r="E119" s="545"/>
      <c r="F119" s="545"/>
      <c r="G119" s="545"/>
      <c r="H119" s="545"/>
      <c r="I119" s="546"/>
      <c r="J119" s="376"/>
      <c r="K119" s="30"/>
      <c r="L119" s="377"/>
      <c r="M119" s="378"/>
      <c r="N119" s="376"/>
      <c r="O119" s="379"/>
      <c r="P119" s="30"/>
      <c r="Q119" s="30"/>
      <c r="R119" s="30"/>
      <c r="S119" s="377"/>
    </row>
    <row r="120" spans="1:19" ht="13.5" thickBot="1" x14ac:dyDescent="0.25">
      <c r="A120" s="812"/>
      <c r="B120" s="833"/>
      <c r="C120" s="104" t="s">
        <v>1052</v>
      </c>
      <c r="D120" s="505"/>
      <c r="E120" s="506"/>
      <c r="F120" s="530">
        <v>552.074008617</v>
      </c>
      <c r="G120" s="530">
        <v>296.3058575535</v>
      </c>
      <c r="H120" s="506"/>
      <c r="I120" s="550"/>
      <c r="J120" s="239" t="s">
        <v>1397</v>
      </c>
      <c r="K120" s="240">
        <v>27390499700</v>
      </c>
      <c r="L120" s="113"/>
      <c r="M120" s="114"/>
      <c r="N120" s="310"/>
      <c r="O120" s="115"/>
      <c r="P120" s="112"/>
      <c r="Q120" s="112"/>
      <c r="R120" s="116"/>
      <c r="S120" s="113"/>
    </row>
    <row r="121" spans="1:19" ht="12.75" customHeight="1" x14ac:dyDescent="0.2">
      <c r="A121" s="829" t="s">
        <v>1102</v>
      </c>
      <c r="B121" s="831" t="s">
        <v>1103</v>
      </c>
      <c r="C121" s="830" t="s">
        <v>1051</v>
      </c>
      <c r="D121" s="94"/>
      <c r="E121" s="95"/>
      <c r="F121" s="95"/>
      <c r="G121" s="95"/>
      <c r="H121" s="95"/>
      <c r="I121" s="145"/>
      <c r="J121" s="309"/>
      <c r="K121" s="96"/>
      <c r="L121" s="98"/>
      <c r="M121" s="103"/>
      <c r="N121" s="309"/>
      <c r="O121" s="99"/>
      <c r="P121" s="96"/>
      <c r="Q121" s="96"/>
      <c r="R121" s="97"/>
      <c r="S121" s="98"/>
    </row>
    <row r="122" spans="1:19" x14ac:dyDescent="0.2">
      <c r="A122" s="811"/>
      <c r="B122" s="832"/>
      <c r="C122" s="796"/>
      <c r="D122" s="77"/>
      <c r="E122" s="298"/>
      <c r="F122" s="298"/>
      <c r="G122" s="298"/>
      <c r="H122" s="298"/>
      <c r="I122" s="146"/>
      <c r="J122" s="301"/>
      <c r="K122" s="83"/>
      <c r="L122" s="85"/>
      <c r="M122" s="164"/>
      <c r="N122" s="301"/>
      <c r="O122" s="305"/>
      <c r="P122" s="83"/>
      <c r="Q122" s="83"/>
      <c r="R122" s="83"/>
      <c r="S122" s="85"/>
    </row>
    <row r="123" spans="1:19" x14ac:dyDescent="0.2">
      <c r="A123" s="811"/>
      <c r="B123" s="832"/>
      <c r="C123" s="805"/>
      <c r="D123" s="125"/>
      <c r="E123" s="126"/>
      <c r="F123" s="126"/>
      <c r="G123" s="126"/>
      <c r="H123" s="126"/>
      <c r="I123" s="148"/>
      <c r="J123" s="371"/>
      <c r="K123" s="372"/>
      <c r="L123" s="373"/>
      <c r="M123" s="374"/>
      <c r="N123" s="371"/>
      <c r="O123" s="375"/>
      <c r="P123" s="372"/>
      <c r="Q123" s="372"/>
      <c r="R123" s="372"/>
      <c r="S123" s="373"/>
    </row>
    <row r="124" spans="1:19" x14ac:dyDescent="0.2">
      <c r="A124" s="811"/>
      <c r="B124" s="832"/>
      <c r="C124" s="795" t="s">
        <v>1163</v>
      </c>
      <c r="D124" s="118"/>
      <c r="E124" s="119"/>
      <c r="F124" s="119"/>
      <c r="G124" s="119"/>
      <c r="H124" s="119"/>
      <c r="I124" s="147"/>
      <c r="J124" s="366"/>
      <c r="K124" s="367"/>
      <c r="L124" s="368"/>
      <c r="M124" s="369"/>
      <c r="N124" s="366"/>
      <c r="O124" s="370"/>
      <c r="P124" s="367"/>
      <c r="Q124" s="367"/>
      <c r="R124" s="367"/>
      <c r="S124" s="368"/>
    </row>
    <row r="125" spans="1:19" x14ac:dyDescent="0.2">
      <c r="A125" s="811"/>
      <c r="B125" s="832"/>
      <c r="C125" s="796"/>
      <c r="D125" s="77"/>
      <c r="E125" s="298"/>
      <c r="F125" s="298"/>
      <c r="G125" s="298"/>
      <c r="H125" s="298"/>
      <c r="I125" s="146"/>
      <c r="J125" s="301"/>
      <c r="K125" s="83"/>
      <c r="L125" s="85"/>
      <c r="M125" s="164"/>
      <c r="N125" s="301"/>
      <c r="O125" s="305"/>
      <c r="P125" s="83"/>
      <c r="Q125" s="83"/>
      <c r="R125" s="83"/>
      <c r="S125" s="85"/>
    </row>
    <row r="126" spans="1:19" x14ac:dyDescent="0.2">
      <c r="A126" s="811"/>
      <c r="B126" s="832"/>
      <c r="C126" s="805"/>
      <c r="D126" s="125"/>
      <c r="E126" s="126"/>
      <c r="F126" s="126"/>
      <c r="G126" s="126"/>
      <c r="H126" s="126"/>
      <c r="I126" s="148"/>
      <c r="J126" s="371"/>
      <c r="K126" s="372"/>
      <c r="L126" s="373"/>
      <c r="M126" s="374"/>
      <c r="N126" s="371"/>
      <c r="O126" s="375"/>
      <c r="P126" s="372"/>
      <c r="Q126" s="372"/>
      <c r="R126" s="372"/>
      <c r="S126" s="373"/>
    </row>
    <row r="127" spans="1:19" x14ac:dyDescent="0.2">
      <c r="A127" s="811"/>
      <c r="B127" s="832"/>
      <c r="C127" s="806" t="s">
        <v>1164</v>
      </c>
      <c r="D127" s="77"/>
      <c r="E127" s="298"/>
      <c r="F127" s="298"/>
      <c r="G127" s="298"/>
      <c r="H127" s="298"/>
      <c r="I127" s="146"/>
      <c r="J127" s="301"/>
      <c r="K127" s="83"/>
      <c r="L127" s="85"/>
      <c r="M127" s="164"/>
      <c r="N127" s="301"/>
      <c r="O127" s="305"/>
      <c r="P127" s="83"/>
      <c r="Q127" s="83"/>
      <c r="R127" s="83"/>
      <c r="S127" s="85"/>
    </row>
    <row r="128" spans="1:19" x14ac:dyDescent="0.2">
      <c r="A128" s="811"/>
      <c r="B128" s="832"/>
      <c r="C128" s="807"/>
      <c r="D128" s="77"/>
      <c r="E128" s="298"/>
      <c r="F128" s="298"/>
      <c r="G128" s="298"/>
      <c r="H128" s="298"/>
      <c r="I128" s="146"/>
      <c r="J128" s="301"/>
      <c r="K128" s="83"/>
      <c r="L128" s="85"/>
      <c r="M128" s="164"/>
      <c r="N128" s="301"/>
      <c r="O128" s="305"/>
      <c r="P128" s="83"/>
      <c r="Q128" s="83"/>
      <c r="R128" s="83"/>
      <c r="S128" s="85"/>
    </row>
    <row r="129" spans="1:19" x14ac:dyDescent="0.2">
      <c r="A129" s="811"/>
      <c r="B129" s="832"/>
      <c r="C129" s="808"/>
      <c r="D129" s="77"/>
      <c r="E129" s="298"/>
      <c r="F129" s="298"/>
      <c r="G129" s="298"/>
      <c r="H129" s="298"/>
      <c r="I129" s="146"/>
      <c r="J129" s="301"/>
      <c r="K129" s="83"/>
      <c r="L129" s="85"/>
      <c r="M129" s="164"/>
      <c r="N129" s="301"/>
      <c r="O129" s="305"/>
      <c r="P129" s="83"/>
      <c r="Q129" s="83"/>
      <c r="R129" s="83"/>
      <c r="S129" s="85"/>
    </row>
    <row r="130" spans="1:19" x14ac:dyDescent="0.2">
      <c r="A130" s="811"/>
      <c r="B130" s="832"/>
      <c r="C130" s="303" t="s">
        <v>1167</v>
      </c>
      <c r="D130" s="135"/>
      <c r="E130" s="136"/>
      <c r="F130" s="136"/>
      <c r="G130" s="136"/>
      <c r="H130" s="136"/>
      <c r="I130" s="149"/>
      <c r="J130" s="376"/>
      <c r="K130" s="30"/>
      <c r="L130" s="377"/>
      <c r="M130" s="378"/>
      <c r="N130" s="376"/>
      <c r="O130" s="379"/>
      <c r="P130" s="30"/>
      <c r="Q130" s="30"/>
      <c r="R130" s="30"/>
      <c r="S130" s="377"/>
    </row>
    <row r="131" spans="1:19" ht="13.5" thickBot="1" x14ac:dyDescent="0.25">
      <c r="A131" s="812"/>
      <c r="B131" s="833"/>
      <c r="C131" s="104" t="s">
        <v>1052</v>
      </c>
      <c r="D131" s="152"/>
      <c r="E131" s="153"/>
      <c r="F131" s="234">
        <v>305.08691068749999</v>
      </c>
      <c r="G131" s="234">
        <v>165.86386305900004</v>
      </c>
      <c r="H131" s="153"/>
      <c r="I131" s="154"/>
      <c r="J131" s="243" t="s">
        <v>1397</v>
      </c>
      <c r="K131" s="244">
        <v>27390499700</v>
      </c>
      <c r="L131" s="113"/>
      <c r="M131" s="114"/>
      <c r="N131" s="310"/>
      <c r="O131" s="115"/>
      <c r="P131" s="112"/>
      <c r="Q131" s="112"/>
      <c r="R131" s="116"/>
      <c r="S131" s="113"/>
    </row>
    <row r="132" spans="1:19" ht="12.75" customHeight="1" x14ac:dyDescent="0.2">
      <c r="A132" s="829" t="s">
        <v>1104</v>
      </c>
      <c r="B132" s="831" t="s">
        <v>1105</v>
      </c>
      <c r="C132" s="830" t="s">
        <v>1051</v>
      </c>
      <c r="D132" s="94"/>
      <c r="E132" s="95"/>
      <c r="F132" s="95"/>
      <c r="G132" s="95"/>
      <c r="H132" s="95"/>
      <c r="I132" s="145"/>
      <c r="J132" s="309"/>
      <c r="K132" s="96"/>
      <c r="L132" s="98"/>
      <c r="M132" s="103"/>
      <c r="N132" s="309"/>
      <c r="O132" s="99"/>
      <c r="P132" s="96"/>
      <c r="Q132" s="96"/>
      <c r="R132" s="97"/>
      <c r="S132" s="98"/>
    </row>
    <row r="133" spans="1:19" x14ac:dyDescent="0.2">
      <c r="A133" s="811"/>
      <c r="B133" s="832"/>
      <c r="C133" s="796"/>
      <c r="D133" s="77"/>
      <c r="E133" s="298"/>
      <c r="F133" s="298"/>
      <c r="G133" s="298"/>
      <c r="H133" s="298"/>
      <c r="I133" s="146"/>
      <c r="J133" s="301"/>
      <c r="K133" s="83"/>
      <c r="L133" s="85"/>
      <c r="M133" s="164"/>
      <c r="N133" s="301"/>
      <c r="O133" s="305"/>
      <c r="P133" s="83"/>
      <c r="Q133" s="83"/>
      <c r="R133" s="83"/>
      <c r="S133" s="85"/>
    </row>
    <row r="134" spans="1:19" x14ac:dyDescent="0.2">
      <c r="A134" s="811"/>
      <c r="B134" s="832"/>
      <c r="C134" s="805"/>
      <c r="D134" s="125"/>
      <c r="E134" s="126"/>
      <c r="F134" s="126"/>
      <c r="G134" s="126"/>
      <c r="H134" s="126"/>
      <c r="I134" s="148"/>
      <c r="J134" s="371"/>
      <c r="K134" s="372"/>
      <c r="L134" s="373"/>
      <c r="M134" s="374"/>
      <c r="N134" s="371"/>
      <c r="O134" s="375"/>
      <c r="P134" s="372"/>
      <c r="Q134" s="372"/>
      <c r="R134" s="372"/>
      <c r="S134" s="373"/>
    </row>
    <row r="135" spans="1:19" x14ac:dyDescent="0.2">
      <c r="A135" s="811"/>
      <c r="B135" s="832"/>
      <c r="C135" s="795" t="s">
        <v>1163</v>
      </c>
      <c r="D135" s="118"/>
      <c r="E135" s="119"/>
      <c r="F135" s="119"/>
      <c r="G135" s="119"/>
      <c r="H135" s="119"/>
      <c r="I135" s="147"/>
      <c r="J135" s="366"/>
      <c r="K135" s="367"/>
      <c r="L135" s="368"/>
      <c r="M135" s="369"/>
      <c r="N135" s="366"/>
      <c r="O135" s="370"/>
      <c r="P135" s="367"/>
      <c r="Q135" s="367"/>
      <c r="R135" s="367"/>
      <c r="S135" s="368"/>
    </row>
    <row r="136" spans="1:19" x14ac:dyDescent="0.2">
      <c r="A136" s="811"/>
      <c r="B136" s="832"/>
      <c r="C136" s="796"/>
      <c r="D136" s="77"/>
      <c r="E136" s="298"/>
      <c r="F136" s="298"/>
      <c r="G136" s="298"/>
      <c r="H136" s="298"/>
      <c r="I136" s="146"/>
      <c r="J136" s="301"/>
      <c r="K136" s="83"/>
      <c r="L136" s="85"/>
      <c r="M136" s="164"/>
      <c r="N136" s="301"/>
      <c r="O136" s="305"/>
      <c r="P136" s="83"/>
      <c r="Q136" s="83"/>
      <c r="R136" s="83"/>
      <c r="S136" s="85"/>
    </row>
    <row r="137" spans="1:19" x14ac:dyDescent="0.2">
      <c r="A137" s="811"/>
      <c r="B137" s="832"/>
      <c r="C137" s="805"/>
      <c r="D137" s="125"/>
      <c r="E137" s="126"/>
      <c r="F137" s="126"/>
      <c r="G137" s="126"/>
      <c r="H137" s="126"/>
      <c r="I137" s="148"/>
      <c r="J137" s="371"/>
      <c r="K137" s="372"/>
      <c r="L137" s="373"/>
      <c r="M137" s="374"/>
      <c r="N137" s="371"/>
      <c r="O137" s="375"/>
      <c r="P137" s="372"/>
      <c r="Q137" s="372"/>
      <c r="R137" s="372"/>
      <c r="S137" s="373"/>
    </row>
    <row r="138" spans="1:19" x14ac:dyDescent="0.2">
      <c r="A138" s="811"/>
      <c r="B138" s="832"/>
      <c r="C138" s="806" t="s">
        <v>1164</v>
      </c>
      <c r="D138" s="77"/>
      <c r="E138" s="298"/>
      <c r="F138" s="298"/>
      <c r="G138" s="298"/>
      <c r="H138" s="298"/>
      <c r="I138" s="146"/>
      <c r="J138" s="301"/>
      <c r="K138" s="83"/>
      <c r="L138" s="85"/>
      <c r="M138" s="164"/>
      <c r="N138" s="301"/>
      <c r="O138" s="305"/>
      <c r="P138" s="83"/>
      <c r="Q138" s="83"/>
      <c r="R138" s="83"/>
      <c r="S138" s="85"/>
    </row>
    <row r="139" spans="1:19" x14ac:dyDescent="0.2">
      <c r="A139" s="811"/>
      <c r="B139" s="832"/>
      <c r="C139" s="807"/>
      <c r="D139" s="77"/>
      <c r="E139" s="298"/>
      <c r="F139" s="298"/>
      <c r="G139" s="298"/>
      <c r="H139" s="298"/>
      <c r="I139" s="146"/>
      <c r="J139" s="301"/>
      <c r="K139" s="83"/>
      <c r="L139" s="85"/>
      <c r="M139" s="164"/>
      <c r="N139" s="301"/>
      <c r="O139" s="305"/>
      <c r="P139" s="83"/>
      <c r="Q139" s="83"/>
      <c r="R139" s="83"/>
      <c r="S139" s="85"/>
    </row>
    <row r="140" spans="1:19" x14ac:dyDescent="0.2">
      <c r="A140" s="811"/>
      <c r="B140" s="832"/>
      <c r="C140" s="808"/>
      <c r="D140" s="77"/>
      <c r="E140" s="298"/>
      <c r="F140" s="298"/>
      <c r="G140" s="298"/>
      <c r="H140" s="298"/>
      <c r="I140" s="146"/>
      <c r="J140" s="301"/>
      <c r="K140" s="83"/>
      <c r="L140" s="85"/>
      <c r="M140" s="164"/>
      <c r="N140" s="301"/>
      <c r="O140" s="305"/>
      <c r="P140" s="83"/>
      <c r="Q140" s="83"/>
      <c r="R140" s="83"/>
      <c r="S140" s="85"/>
    </row>
    <row r="141" spans="1:19" x14ac:dyDescent="0.2">
      <c r="A141" s="811"/>
      <c r="B141" s="832"/>
      <c r="C141" s="303" t="s">
        <v>1167</v>
      </c>
      <c r="D141" s="135"/>
      <c r="E141" s="136"/>
      <c r="F141" s="136"/>
      <c r="G141" s="136"/>
      <c r="H141" s="136"/>
      <c r="I141" s="149"/>
      <c r="J141" s="376"/>
      <c r="K141" s="30"/>
      <c r="L141" s="377"/>
      <c r="M141" s="378"/>
      <c r="N141" s="376"/>
      <c r="O141" s="379"/>
      <c r="P141" s="30"/>
      <c r="Q141" s="30"/>
      <c r="R141" s="30"/>
      <c r="S141" s="377"/>
    </row>
    <row r="142" spans="1:19" ht="13.5" thickBot="1" x14ac:dyDescent="0.25">
      <c r="A142" s="812"/>
      <c r="B142" s="833"/>
      <c r="C142" s="104" t="s">
        <v>1052</v>
      </c>
      <c r="D142" s="234">
        <v>524</v>
      </c>
      <c r="E142" s="235"/>
      <c r="F142" s="234">
        <v>14.4</v>
      </c>
      <c r="G142" s="234">
        <v>13.700000000000003</v>
      </c>
      <c r="H142" s="234">
        <v>46.5</v>
      </c>
      <c r="I142" s="245">
        <v>6.9999999999999993E-2</v>
      </c>
      <c r="J142" s="236" t="s">
        <v>1634</v>
      </c>
      <c r="K142" s="237">
        <v>10</v>
      </c>
      <c r="L142" s="113"/>
      <c r="M142" s="114"/>
      <c r="N142" s="310"/>
      <c r="O142" s="115"/>
      <c r="P142" s="112"/>
      <c r="Q142" s="112"/>
      <c r="R142" s="116"/>
      <c r="S142" s="113"/>
    </row>
    <row r="143" spans="1:19" ht="12.75" customHeight="1" x14ac:dyDescent="0.2">
      <c r="A143" s="829" t="s">
        <v>1106</v>
      </c>
      <c r="B143" s="831" t="s">
        <v>1107</v>
      </c>
      <c r="C143" s="830" t="s">
        <v>1051</v>
      </c>
      <c r="D143" s="94"/>
      <c r="E143" s="95"/>
      <c r="F143" s="95"/>
      <c r="G143" s="95"/>
      <c r="H143" s="95"/>
      <c r="I143" s="145"/>
      <c r="J143" s="309"/>
      <c r="K143" s="96"/>
      <c r="L143" s="98"/>
      <c r="M143" s="103"/>
      <c r="N143" s="309"/>
      <c r="O143" s="99"/>
      <c r="P143" s="96"/>
      <c r="Q143" s="96"/>
      <c r="R143" s="97"/>
      <c r="S143" s="98"/>
    </row>
    <row r="144" spans="1:19" x14ac:dyDescent="0.2">
      <c r="A144" s="811"/>
      <c r="B144" s="832"/>
      <c r="C144" s="796"/>
      <c r="D144" s="77"/>
      <c r="E144" s="298"/>
      <c r="F144" s="298"/>
      <c r="G144" s="298"/>
      <c r="H144" s="298"/>
      <c r="I144" s="146"/>
      <c r="J144" s="301"/>
      <c r="K144" s="83"/>
      <c r="L144" s="85"/>
      <c r="M144" s="164"/>
      <c r="N144" s="301"/>
      <c r="O144" s="305"/>
      <c r="P144" s="83"/>
      <c r="Q144" s="83"/>
      <c r="R144" s="83"/>
      <c r="S144" s="85"/>
    </row>
    <row r="145" spans="1:19" x14ac:dyDescent="0.2">
      <c r="A145" s="811"/>
      <c r="B145" s="832"/>
      <c r="C145" s="805"/>
      <c r="D145" s="125"/>
      <c r="E145" s="126"/>
      <c r="F145" s="126"/>
      <c r="G145" s="126"/>
      <c r="H145" s="126"/>
      <c r="I145" s="148"/>
      <c r="J145" s="371"/>
      <c r="K145" s="372"/>
      <c r="L145" s="373"/>
      <c r="M145" s="374"/>
      <c r="N145" s="371"/>
      <c r="O145" s="375"/>
      <c r="P145" s="372"/>
      <c r="Q145" s="372"/>
      <c r="R145" s="372"/>
      <c r="S145" s="373"/>
    </row>
    <row r="146" spans="1:19" x14ac:dyDescent="0.2">
      <c r="A146" s="811"/>
      <c r="B146" s="832"/>
      <c r="C146" s="795" t="s">
        <v>1163</v>
      </c>
      <c r="D146" s="118"/>
      <c r="E146" s="119"/>
      <c r="F146" s="119"/>
      <c r="G146" s="119"/>
      <c r="H146" s="119"/>
      <c r="I146" s="147"/>
      <c r="J146" s="366"/>
      <c r="K146" s="367"/>
      <c r="L146" s="368"/>
      <c r="M146" s="369"/>
      <c r="N146" s="366"/>
      <c r="O146" s="370"/>
      <c r="P146" s="367"/>
      <c r="Q146" s="367"/>
      <c r="R146" s="367"/>
      <c r="S146" s="368"/>
    </row>
    <row r="147" spans="1:19" x14ac:dyDescent="0.2">
      <c r="A147" s="811"/>
      <c r="B147" s="832"/>
      <c r="C147" s="796"/>
      <c r="D147" s="77"/>
      <c r="E147" s="298"/>
      <c r="F147" s="298"/>
      <c r="G147" s="298"/>
      <c r="H147" s="298"/>
      <c r="I147" s="146"/>
      <c r="J147" s="301"/>
      <c r="K147" s="83"/>
      <c r="L147" s="85"/>
      <c r="M147" s="164"/>
      <c r="N147" s="301"/>
      <c r="O147" s="305"/>
      <c r="P147" s="83"/>
      <c r="Q147" s="83"/>
      <c r="R147" s="83"/>
      <c r="S147" s="85"/>
    </row>
    <row r="148" spans="1:19" x14ac:dyDescent="0.2">
      <c r="A148" s="811"/>
      <c r="B148" s="832"/>
      <c r="C148" s="805"/>
      <c r="D148" s="125"/>
      <c r="E148" s="126"/>
      <c r="F148" s="126"/>
      <c r="G148" s="126"/>
      <c r="H148" s="126"/>
      <c r="I148" s="148"/>
      <c r="J148" s="371"/>
      <c r="K148" s="372"/>
      <c r="L148" s="373"/>
      <c r="M148" s="374"/>
      <c r="N148" s="371"/>
      <c r="O148" s="375"/>
      <c r="P148" s="372"/>
      <c r="Q148" s="372"/>
      <c r="R148" s="372"/>
      <c r="S148" s="373"/>
    </row>
    <row r="149" spans="1:19" x14ac:dyDescent="0.2">
      <c r="A149" s="811"/>
      <c r="B149" s="832"/>
      <c r="C149" s="806" t="s">
        <v>1164</v>
      </c>
      <c r="D149" s="77"/>
      <c r="E149" s="298"/>
      <c r="F149" s="298"/>
      <c r="G149" s="298"/>
      <c r="H149" s="298"/>
      <c r="I149" s="146"/>
      <c r="J149" s="301"/>
      <c r="K149" s="83"/>
      <c r="L149" s="85"/>
      <c r="M149" s="164"/>
      <c r="N149" s="301"/>
      <c r="O149" s="305"/>
      <c r="P149" s="83"/>
      <c r="Q149" s="83"/>
      <c r="R149" s="83"/>
      <c r="S149" s="85"/>
    </row>
    <row r="150" spans="1:19" x14ac:dyDescent="0.2">
      <c r="A150" s="811"/>
      <c r="B150" s="832"/>
      <c r="C150" s="807"/>
      <c r="D150" s="77"/>
      <c r="E150" s="298"/>
      <c r="F150" s="298"/>
      <c r="G150" s="298"/>
      <c r="H150" s="298"/>
      <c r="I150" s="146"/>
      <c r="J150" s="301"/>
      <c r="K150" s="83"/>
      <c r="L150" s="85"/>
      <c r="M150" s="164"/>
      <c r="N150" s="301"/>
      <c r="O150" s="305"/>
      <c r="P150" s="83"/>
      <c r="Q150" s="83"/>
      <c r="R150" s="83"/>
      <c r="S150" s="85"/>
    </row>
    <row r="151" spans="1:19" x14ac:dyDescent="0.2">
      <c r="A151" s="811"/>
      <c r="B151" s="832"/>
      <c r="C151" s="808"/>
      <c r="D151" s="77"/>
      <c r="E151" s="298"/>
      <c r="F151" s="298"/>
      <c r="G151" s="298"/>
      <c r="H151" s="298"/>
      <c r="I151" s="146"/>
      <c r="J151" s="301"/>
      <c r="K151" s="83"/>
      <c r="L151" s="85"/>
      <c r="M151" s="164"/>
      <c r="N151" s="301"/>
      <c r="O151" s="305"/>
      <c r="P151" s="83"/>
      <c r="Q151" s="83"/>
      <c r="R151" s="83"/>
      <c r="S151" s="85"/>
    </row>
    <row r="152" spans="1:19" x14ac:dyDescent="0.2">
      <c r="A152" s="811"/>
      <c r="B152" s="832"/>
      <c r="C152" s="303" t="s">
        <v>1167</v>
      </c>
      <c r="D152" s="135"/>
      <c r="E152" s="136"/>
      <c r="F152" s="136"/>
      <c r="G152" s="136"/>
      <c r="H152" s="136"/>
      <c r="I152" s="149"/>
      <c r="J152" s="376"/>
      <c r="K152" s="30"/>
      <c r="L152" s="377"/>
      <c r="M152" s="378"/>
      <c r="N152" s="376"/>
      <c r="O152" s="379"/>
      <c r="P152" s="30"/>
      <c r="Q152" s="30"/>
      <c r="R152" s="30"/>
      <c r="S152" s="377"/>
    </row>
    <row r="153" spans="1:19" ht="13.5" thickBot="1" x14ac:dyDescent="0.25">
      <c r="A153" s="812"/>
      <c r="B153" s="833"/>
      <c r="C153" s="104" t="s">
        <v>1052</v>
      </c>
      <c r="D153" s="234">
        <v>713.7</v>
      </c>
      <c r="E153" s="234">
        <v>180</v>
      </c>
      <c r="F153" s="234">
        <v>55.800000000000004</v>
      </c>
      <c r="G153" s="234">
        <v>50.4</v>
      </c>
      <c r="H153" s="234">
        <v>24.299999999999997</v>
      </c>
      <c r="I153" s="235"/>
      <c r="J153" s="236" t="s">
        <v>1634</v>
      </c>
      <c r="K153" s="237">
        <v>9</v>
      </c>
      <c r="L153" s="113"/>
      <c r="M153" s="114"/>
      <c r="N153" s="310"/>
      <c r="O153" s="115"/>
      <c r="P153" s="112"/>
      <c r="Q153" s="112"/>
      <c r="R153" s="116"/>
      <c r="S153" s="113"/>
    </row>
  </sheetData>
  <mergeCells count="67">
    <mergeCell ref="A32:A44"/>
    <mergeCell ref="B32:B44"/>
    <mergeCell ref="C10:C12"/>
    <mergeCell ref="C13:C15"/>
    <mergeCell ref="C16:C18"/>
    <mergeCell ref="C32:C34"/>
    <mergeCell ref="C35:C37"/>
    <mergeCell ref="C38:C40"/>
    <mergeCell ref="N8:S8"/>
    <mergeCell ref="A10:A20"/>
    <mergeCell ref="B10:B20"/>
    <mergeCell ref="A21:A31"/>
    <mergeCell ref="B21:B31"/>
    <mergeCell ref="D8:I8"/>
    <mergeCell ref="J8:L8"/>
    <mergeCell ref="C21:C23"/>
    <mergeCell ref="C24:C26"/>
    <mergeCell ref="C27:C29"/>
    <mergeCell ref="M8:M9"/>
    <mergeCell ref="A8:A9"/>
    <mergeCell ref="B8:B9"/>
    <mergeCell ref="C8:C9"/>
    <mergeCell ref="C100:C102"/>
    <mergeCell ref="C103:C105"/>
    <mergeCell ref="A97:A109"/>
    <mergeCell ref="B97:B109"/>
    <mergeCell ref="C97:C99"/>
    <mergeCell ref="A45:A57"/>
    <mergeCell ref="B45:B57"/>
    <mergeCell ref="C45:C47"/>
    <mergeCell ref="C48:C50"/>
    <mergeCell ref="C51:C53"/>
    <mergeCell ref="A58:A70"/>
    <mergeCell ref="B58:B70"/>
    <mergeCell ref="C58:C60"/>
    <mergeCell ref="C61:C63"/>
    <mergeCell ref="C64:C66"/>
    <mergeCell ref="A84:A96"/>
    <mergeCell ref="B84:B96"/>
    <mergeCell ref="C84:C86"/>
    <mergeCell ref="C87:C89"/>
    <mergeCell ref="C90:C92"/>
    <mergeCell ref="A71:A83"/>
    <mergeCell ref="B71:B83"/>
    <mergeCell ref="C74:C76"/>
    <mergeCell ref="C77:C79"/>
    <mergeCell ref="C71:C73"/>
    <mergeCell ref="C116:C118"/>
    <mergeCell ref="A121:A131"/>
    <mergeCell ref="B121:B131"/>
    <mergeCell ref="C121:C123"/>
    <mergeCell ref="C124:C126"/>
    <mergeCell ref="C127:C129"/>
    <mergeCell ref="A110:A120"/>
    <mergeCell ref="B110:B120"/>
    <mergeCell ref="C110:C112"/>
    <mergeCell ref="C113:C115"/>
    <mergeCell ref="A132:A142"/>
    <mergeCell ref="B132:B142"/>
    <mergeCell ref="C132:C134"/>
    <mergeCell ref="C135:C137"/>
    <mergeCell ref="C138:C140"/>
    <mergeCell ref="A143:A153"/>
    <mergeCell ref="B143:B153"/>
    <mergeCell ref="C143:C145"/>
    <mergeCell ref="C146:C148"/>
    <mergeCell ref="C149:C151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"/>
  <sheetViews>
    <sheetView zoomScale="80" zoomScaleNormal="8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J33" sqref="J33:L37"/>
    </sheetView>
  </sheetViews>
  <sheetFormatPr defaultColWidth="16" defaultRowHeight="12.75" x14ac:dyDescent="0.2"/>
  <cols>
    <col min="2" max="2" width="34.5703125" customWidth="1"/>
  </cols>
  <sheetData>
    <row r="1" spans="1:19" ht="32.25" thickBot="1" x14ac:dyDescent="0.25">
      <c r="A1" s="52" t="s">
        <v>27</v>
      </c>
      <c r="B1" s="75" t="s">
        <v>1062</v>
      </c>
      <c r="C1" s="53"/>
      <c r="D1" s="53"/>
      <c r="E1" s="53"/>
      <c r="F1" s="53"/>
      <c r="G1" s="71"/>
    </row>
    <row r="2" spans="1:19" x14ac:dyDescent="0.2">
      <c r="D2" s="61"/>
      <c r="E2" s="63"/>
      <c r="F2" s="63"/>
      <c r="G2" s="71"/>
    </row>
    <row r="3" spans="1:19" x14ac:dyDescent="0.2">
      <c r="A3" s="43" t="s">
        <v>28</v>
      </c>
      <c r="B3" s="43"/>
      <c r="C3" s="43"/>
      <c r="D3" s="43"/>
      <c r="E3" s="64"/>
      <c r="F3" s="64"/>
      <c r="G3" s="71"/>
    </row>
    <row r="4" spans="1:19" x14ac:dyDescent="0.2">
      <c r="A4" s="34" t="s">
        <v>1063</v>
      </c>
      <c r="B4" s="34"/>
      <c r="C4" s="34"/>
      <c r="D4" s="34"/>
      <c r="E4" s="65"/>
      <c r="F4" s="65"/>
      <c r="G4" s="71"/>
    </row>
    <row r="5" spans="1:19" x14ac:dyDescent="0.2">
      <c r="A5" s="60" t="s">
        <v>1285</v>
      </c>
      <c r="B5" s="42"/>
      <c r="C5" s="42"/>
      <c r="D5" s="42"/>
      <c r="E5" s="66"/>
      <c r="F5" s="66"/>
      <c r="G5" s="71"/>
    </row>
    <row r="6" spans="1:19" ht="13.5" thickBot="1" x14ac:dyDescent="0.25">
      <c r="A6" s="60"/>
      <c r="B6" s="42"/>
      <c r="C6" s="42"/>
      <c r="D6" s="42"/>
      <c r="E6" s="66"/>
      <c r="F6" s="66"/>
      <c r="G6" s="71"/>
    </row>
    <row r="7" spans="1:19" x14ac:dyDescent="0.2">
      <c r="A7" s="813" t="s">
        <v>37</v>
      </c>
      <c r="B7" s="815" t="s">
        <v>38</v>
      </c>
      <c r="C7" s="817" t="s">
        <v>1049</v>
      </c>
      <c r="D7" s="790" t="s">
        <v>1050</v>
      </c>
      <c r="E7" s="791"/>
      <c r="F7" s="791"/>
      <c r="G7" s="791"/>
      <c r="H7" s="791"/>
      <c r="I7" s="792"/>
      <c r="J7" s="790" t="s">
        <v>1055</v>
      </c>
      <c r="K7" s="791"/>
      <c r="L7" s="792"/>
      <c r="M7" s="793" t="s">
        <v>1162</v>
      </c>
      <c r="N7" s="790" t="s">
        <v>29</v>
      </c>
      <c r="O7" s="791"/>
      <c r="P7" s="791"/>
      <c r="Q7" s="791"/>
      <c r="R7" s="791"/>
      <c r="S7" s="792"/>
    </row>
    <row r="8" spans="1:19" ht="13.5" thickBot="1" x14ac:dyDescent="0.25">
      <c r="A8" s="814"/>
      <c r="B8" s="816"/>
      <c r="C8" s="818"/>
      <c r="D8" s="102" t="s">
        <v>4</v>
      </c>
      <c r="E8" s="55" t="s">
        <v>3</v>
      </c>
      <c r="F8" s="57" t="s">
        <v>1023</v>
      </c>
      <c r="G8" s="57" t="s">
        <v>1079</v>
      </c>
      <c r="H8" s="55" t="s">
        <v>18</v>
      </c>
      <c r="I8" s="56" t="s">
        <v>21</v>
      </c>
      <c r="J8" s="102" t="s">
        <v>1053</v>
      </c>
      <c r="K8" s="55" t="s">
        <v>1054</v>
      </c>
      <c r="L8" s="56" t="s">
        <v>1056</v>
      </c>
      <c r="M8" s="794"/>
      <c r="N8" s="102" t="s">
        <v>30</v>
      </c>
      <c r="O8" s="57" t="s">
        <v>31</v>
      </c>
      <c r="P8" s="55" t="s">
        <v>1012</v>
      </c>
      <c r="Q8" s="55" t="s">
        <v>1013</v>
      </c>
      <c r="R8" s="62" t="s">
        <v>1014</v>
      </c>
      <c r="S8" s="56" t="s">
        <v>29</v>
      </c>
    </row>
    <row r="9" spans="1:19" ht="15.75" customHeight="1" thickTop="1" x14ac:dyDescent="0.2">
      <c r="A9" s="810" t="s">
        <v>1108</v>
      </c>
      <c r="B9" s="809" t="s">
        <v>1109</v>
      </c>
      <c r="C9" s="862" t="s">
        <v>1051</v>
      </c>
      <c r="D9" s="76"/>
      <c r="E9" s="296"/>
      <c r="F9" s="296"/>
      <c r="G9" s="296"/>
      <c r="H9" s="296"/>
      <c r="I9" s="156"/>
      <c r="J9" s="157"/>
      <c r="K9" s="68"/>
      <c r="L9" s="69"/>
      <c r="M9" s="158"/>
      <c r="N9" s="157"/>
      <c r="O9" s="70"/>
      <c r="P9" s="68"/>
      <c r="Q9" s="68"/>
      <c r="R9" s="68"/>
      <c r="S9" s="69"/>
    </row>
    <row r="10" spans="1:19" ht="15.75" customHeight="1" x14ac:dyDescent="0.2">
      <c r="A10" s="811"/>
      <c r="B10" s="758"/>
      <c r="C10" s="796"/>
      <c r="D10" s="77"/>
      <c r="E10" s="298"/>
      <c r="F10" s="298"/>
      <c r="G10" s="298"/>
      <c r="H10" s="298"/>
      <c r="I10" s="146"/>
      <c r="J10" s="47"/>
      <c r="K10" s="45"/>
      <c r="L10" s="46"/>
      <c r="M10" s="100"/>
      <c r="N10" s="47"/>
      <c r="O10" s="44"/>
      <c r="P10" s="45"/>
      <c r="Q10" s="45"/>
      <c r="R10" s="45"/>
      <c r="S10" s="46"/>
    </row>
    <row r="11" spans="1:19" ht="15.75" customHeight="1" x14ac:dyDescent="0.2">
      <c r="A11" s="811"/>
      <c r="B11" s="758"/>
      <c r="C11" s="805"/>
      <c r="D11" s="125"/>
      <c r="E11" s="126"/>
      <c r="F11" s="126"/>
      <c r="G11" s="126"/>
      <c r="H11" s="126"/>
      <c r="I11" s="148"/>
      <c r="J11" s="127"/>
      <c r="K11" s="128"/>
      <c r="L11" s="129"/>
      <c r="M11" s="130"/>
      <c r="N11" s="127"/>
      <c r="O11" s="131"/>
      <c r="P11" s="128"/>
      <c r="Q11" s="128"/>
      <c r="R11" s="128"/>
      <c r="S11" s="129"/>
    </row>
    <row r="12" spans="1:19" ht="15.75" customHeight="1" x14ac:dyDescent="0.2">
      <c r="A12" s="811"/>
      <c r="B12" s="758"/>
      <c r="C12" s="795" t="s">
        <v>1163</v>
      </c>
      <c r="D12" s="118"/>
      <c r="E12" s="119"/>
      <c r="F12" s="119"/>
      <c r="G12" s="119"/>
      <c r="H12" s="119"/>
      <c r="I12" s="147"/>
      <c r="J12" s="120"/>
      <c r="K12" s="121"/>
      <c r="L12" s="122"/>
      <c r="M12" s="123"/>
      <c r="N12" s="120"/>
      <c r="O12" s="124"/>
      <c r="P12" s="121"/>
      <c r="Q12" s="121"/>
      <c r="R12" s="121"/>
      <c r="S12" s="122"/>
    </row>
    <row r="13" spans="1:19" ht="15.75" customHeight="1" x14ac:dyDescent="0.2">
      <c r="A13" s="811"/>
      <c r="B13" s="758"/>
      <c r="C13" s="796"/>
      <c r="D13" s="77"/>
      <c r="E13" s="298"/>
      <c r="F13" s="298"/>
      <c r="G13" s="298"/>
      <c r="H13" s="298"/>
      <c r="I13" s="146"/>
      <c r="J13" s="47"/>
      <c r="K13" s="45"/>
      <c r="L13" s="46"/>
      <c r="M13" s="100"/>
      <c r="N13" s="47"/>
      <c r="O13" s="44"/>
      <c r="P13" s="45"/>
      <c r="Q13" s="45"/>
      <c r="R13" s="45"/>
      <c r="S13" s="46"/>
    </row>
    <row r="14" spans="1:19" ht="15.75" customHeight="1" x14ac:dyDescent="0.2">
      <c r="A14" s="811"/>
      <c r="B14" s="758"/>
      <c r="C14" s="805"/>
      <c r="D14" s="125"/>
      <c r="E14" s="126"/>
      <c r="F14" s="126"/>
      <c r="G14" s="126"/>
      <c r="H14" s="126"/>
      <c r="I14" s="148"/>
      <c r="J14" s="127"/>
      <c r="K14" s="128"/>
      <c r="L14" s="129"/>
      <c r="M14" s="130"/>
      <c r="N14" s="127"/>
      <c r="O14" s="131"/>
      <c r="P14" s="128"/>
      <c r="Q14" s="128"/>
      <c r="R14" s="128"/>
      <c r="S14" s="129"/>
    </row>
    <row r="15" spans="1:19" ht="15.75" customHeight="1" x14ac:dyDescent="0.2">
      <c r="A15" s="811"/>
      <c r="B15" s="758"/>
      <c r="C15" s="806" t="s">
        <v>1164</v>
      </c>
      <c r="D15" s="77"/>
      <c r="E15" s="298"/>
      <c r="F15" s="298"/>
      <c r="G15" s="298"/>
      <c r="H15" s="298"/>
      <c r="I15" s="146"/>
      <c r="J15" s="47"/>
      <c r="K15" s="45"/>
      <c r="L15" s="46"/>
      <c r="M15" s="100"/>
      <c r="N15" s="47"/>
      <c r="O15" s="44"/>
      <c r="P15" s="45"/>
      <c r="Q15" s="45"/>
      <c r="R15" s="45"/>
      <c r="S15" s="46"/>
    </row>
    <row r="16" spans="1:19" ht="15.75" customHeight="1" x14ac:dyDescent="0.2">
      <c r="A16" s="811"/>
      <c r="B16" s="758"/>
      <c r="C16" s="807"/>
      <c r="D16" s="77"/>
      <c r="E16" s="298"/>
      <c r="F16" s="298"/>
      <c r="G16" s="298"/>
      <c r="H16" s="298"/>
      <c r="I16" s="146"/>
      <c r="J16" s="47"/>
      <c r="K16" s="45"/>
      <c r="L16" s="46"/>
      <c r="M16" s="100"/>
      <c r="N16" s="47"/>
      <c r="O16" s="44"/>
      <c r="P16" s="45"/>
      <c r="Q16" s="45"/>
      <c r="R16" s="45"/>
      <c r="S16" s="46"/>
    </row>
    <row r="17" spans="1:19" ht="15.75" customHeight="1" x14ac:dyDescent="0.2">
      <c r="A17" s="811"/>
      <c r="B17" s="758"/>
      <c r="C17" s="808"/>
      <c r="D17" s="77"/>
      <c r="E17" s="298"/>
      <c r="F17" s="298"/>
      <c r="G17" s="298"/>
      <c r="H17" s="298"/>
      <c r="I17" s="146"/>
      <c r="J17" s="47"/>
      <c r="K17" s="45"/>
      <c r="L17" s="46"/>
      <c r="M17" s="100"/>
      <c r="N17" s="47"/>
      <c r="O17" s="44"/>
      <c r="P17" s="45"/>
      <c r="Q17" s="45"/>
      <c r="R17" s="45"/>
      <c r="S17" s="46"/>
    </row>
    <row r="18" spans="1:19" ht="15.75" customHeight="1" x14ac:dyDescent="0.2">
      <c r="A18" s="811"/>
      <c r="B18" s="758"/>
      <c r="C18" s="134" t="s">
        <v>1167</v>
      </c>
      <c r="D18" s="135"/>
      <c r="E18" s="136"/>
      <c r="F18" s="136"/>
      <c r="G18" s="136"/>
      <c r="H18" s="136"/>
      <c r="I18" s="149"/>
      <c r="J18" s="137"/>
      <c r="K18" s="138"/>
      <c r="L18" s="139"/>
      <c r="M18" s="140"/>
      <c r="N18" s="137"/>
      <c r="O18" s="141"/>
      <c r="P18" s="138"/>
      <c r="Q18" s="138"/>
      <c r="R18" s="138"/>
      <c r="S18" s="139"/>
    </row>
    <row r="19" spans="1:19" ht="15.75" customHeight="1" x14ac:dyDescent="0.2">
      <c r="A19" s="811"/>
      <c r="B19" s="758"/>
      <c r="C19" s="795" t="s">
        <v>1078</v>
      </c>
      <c r="D19" s="142">
        <v>469.54103000000003</v>
      </c>
      <c r="E19" s="143">
        <v>2279.8523999999998</v>
      </c>
      <c r="F19" s="143">
        <v>317.55086999999997</v>
      </c>
      <c r="G19" s="143">
        <v>293.12387999999999</v>
      </c>
      <c r="H19" s="143">
        <v>241.012968</v>
      </c>
      <c r="I19" s="150" t="s">
        <v>1080</v>
      </c>
      <c r="J19" s="301" t="s">
        <v>1071</v>
      </c>
      <c r="K19" s="132">
        <v>2714110</v>
      </c>
      <c r="L19" s="85" t="s">
        <v>1116</v>
      </c>
      <c r="M19" s="100"/>
      <c r="N19" s="47"/>
      <c r="O19" s="44"/>
      <c r="P19" s="45"/>
      <c r="Q19" s="45"/>
      <c r="R19" s="45"/>
      <c r="S19" s="46"/>
    </row>
    <row r="20" spans="1:19" ht="15.75" customHeight="1" x14ac:dyDescent="0.2">
      <c r="A20" s="811"/>
      <c r="B20" s="758"/>
      <c r="C20" s="796"/>
      <c r="D20" s="142">
        <v>935.36029800000006</v>
      </c>
      <c r="E20" s="143">
        <v>287.33290199999999</v>
      </c>
      <c r="F20" s="143">
        <v>64.191393000000005</v>
      </c>
      <c r="G20" s="143">
        <v>55.021194000000001</v>
      </c>
      <c r="H20" s="143">
        <v>61.134660000000004</v>
      </c>
      <c r="I20" s="150" t="s">
        <v>1080</v>
      </c>
      <c r="J20" s="301" t="s">
        <v>1071</v>
      </c>
      <c r="K20" s="132">
        <v>3056733</v>
      </c>
      <c r="L20" s="85" t="s">
        <v>1117</v>
      </c>
      <c r="M20" s="100"/>
      <c r="N20" s="47"/>
      <c r="O20" s="44"/>
      <c r="P20" s="45"/>
      <c r="Q20" s="45"/>
      <c r="R20" s="45"/>
      <c r="S20" s="46"/>
    </row>
    <row r="21" spans="1:19" ht="15.75" customHeight="1" x14ac:dyDescent="0.2">
      <c r="A21" s="811"/>
      <c r="B21" s="758"/>
      <c r="C21" s="796"/>
      <c r="D21" s="142">
        <v>417.98160000000007</v>
      </c>
      <c r="E21" s="143">
        <v>3.7844280000000015</v>
      </c>
      <c r="F21" s="143">
        <v>4.4057520000000014</v>
      </c>
      <c r="G21" s="143">
        <v>4.4057520000000014</v>
      </c>
      <c r="H21" s="143">
        <v>129.91320000000005</v>
      </c>
      <c r="I21" s="150" t="s">
        <v>1080</v>
      </c>
      <c r="J21" s="301" t="s">
        <v>1071</v>
      </c>
      <c r="K21" s="132">
        <v>5648400.0000000009</v>
      </c>
      <c r="L21" s="85" t="s">
        <v>1075</v>
      </c>
      <c r="M21" s="100"/>
      <c r="N21" s="47"/>
      <c r="O21" s="44"/>
      <c r="P21" s="45"/>
      <c r="Q21" s="45"/>
      <c r="R21" s="45"/>
      <c r="S21" s="46"/>
    </row>
    <row r="22" spans="1:19" ht="16.5" customHeight="1" thickBot="1" x14ac:dyDescent="0.25">
      <c r="A22" s="812"/>
      <c r="B22" s="759"/>
      <c r="C22" s="155" t="s">
        <v>1052</v>
      </c>
      <c r="D22" s="152">
        <v>1822.8829280000002</v>
      </c>
      <c r="E22" s="153">
        <v>2570.9697299999998</v>
      </c>
      <c r="F22" s="153">
        <v>386.14801499999999</v>
      </c>
      <c r="G22" s="153">
        <v>352.55082599999997</v>
      </c>
      <c r="H22" s="153">
        <v>432.06082800000001</v>
      </c>
      <c r="I22" s="154">
        <v>0</v>
      </c>
      <c r="J22" s="302" t="s">
        <v>1071</v>
      </c>
      <c r="K22" s="133">
        <v>11419243</v>
      </c>
      <c r="L22" s="87" t="s">
        <v>1077</v>
      </c>
      <c r="M22" s="101"/>
      <c r="N22" s="48"/>
      <c r="O22" s="51"/>
      <c r="P22" s="49"/>
      <c r="Q22" s="49"/>
      <c r="R22" s="49"/>
      <c r="S22" s="50"/>
    </row>
    <row r="23" spans="1:19" ht="12.75" customHeight="1" x14ac:dyDescent="0.2">
      <c r="A23" s="829" t="s">
        <v>1110</v>
      </c>
      <c r="B23" s="831" t="s">
        <v>1111</v>
      </c>
      <c r="C23" s="830" t="s">
        <v>1051</v>
      </c>
      <c r="D23" s="94"/>
      <c r="E23" s="95"/>
      <c r="F23" s="95"/>
      <c r="G23" s="95"/>
      <c r="H23" s="95"/>
      <c r="I23" s="145"/>
      <c r="J23" s="309"/>
      <c r="K23" s="96"/>
      <c r="L23" s="98"/>
      <c r="M23" s="103"/>
      <c r="N23" s="309"/>
      <c r="O23" s="99"/>
      <c r="P23" s="96"/>
      <c r="Q23" s="96"/>
      <c r="R23" s="97"/>
      <c r="S23" s="98"/>
    </row>
    <row r="24" spans="1:19" x14ac:dyDescent="0.2">
      <c r="A24" s="811"/>
      <c r="B24" s="832"/>
      <c r="C24" s="796"/>
      <c r="D24" s="77"/>
      <c r="E24" s="298"/>
      <c r="F24" s="298"/>
      <c r="G24" s="298"/>
      <c r="H24" s="298"/>
      <c r="I24" s="146"/>
      <c r="J24" s="47"/>
      <c r="K24" s="45"/>
      <c r="L24" s="46"/>
      <c r="M24" s="100"/>
      <c r="N24" s="47"/>
      <c r="O24" s="44"/>
      <c r="P24" s="45"/>
      <c r="Q24" s="45"/>
      <c r="R24" s="45"/>
      <c r="S24" s="46"/>
    </row>
    <row r="25" spans="1:19" x14ac:dyDescent="0.2">
      <c r="A25" s="811"/>
      <c r="B25" s="832"/>
      <c r="C25" s="805"/>
      <c r="D25" s="125"/>
      <c r="E25" s="126"/>
      <c r="F25" s="126"/>
      <c r="G25" s="126"/>
      <c r="H25" s="126"/>
      <c r="I25" s="148"/>
      <c r="J25" s="127"/>
      <c r="K25" s="128"/>
      <c r="L25" s="129"/>
      <c r="M25" s="130"/>
      <c r="N25" s="127"/>
      <c r="O25" s="131"/>
      <c r="P25" s="128"/>
      <c r="Q25" s="128"/>
      <c r="R25" s="128"/>
      <c r="S25" s="129"/>
    </row>
    <row r="26" spans="1:19" x14ac:dyDescent="0.2">
      <c r="A26" s="811"/>
      <c r="B26" s="832"/>
      <c r="C26" s="795" t="s">
        <v>1163</v>
      </c>
      <c r="D26" s="118"/>
      <c r="E26" s="119"/>
      <c r="F26" s="119"/>
      <c r="G26" s="119"/>
      <c r="H26" s="119"/>
      <c r="I26" s="147"/>
      <c r="J26" s="120"/>
      <c r="K26" s="121"/>
      <c r="L26" s="122"/>
      <c r="M26" s="123"/>
      <c r="N26" s="120"/>
      <c r="O26" s="124"/>
      <c r="P26" s="121"/>
      <c r="Q26" s="121"/>
      <c r="R26" s="121"/>
      <c r="S26" s="122"/>
    </row>
    <row r="27" spans="1:19" x14ac:dyDescent="0.2">
      <c r="A27" s="811"/>
      <c r="B27" s="832"/>
      <c r="C27" s="796"/>
      <c r="D27" s="77"/>
      <c r="E27" s="298"/>
      <c r="F27" s="298"/>
      <c r="G27" s="298"/>
      <c r="H27" s="298"/>
      <c r="I27" s="146"/>
      <c r="J27" s="47"/>
      <c r="K27" s="45"/>
      <c r="L27" s="46"/>
      <c r="M27" s="100"/>
      <c r="N27" s="47"/>
      <c r="O27" s="44"/>
      <c r="P27" s="45"/>
      <c r="Q27" s="45"/>
      <c r="R27" s="45"/>
      <c r="S27" s="46"/>
    </row>
    <row r="28" spans="1:19" x14ac:dyDescent="0.2">
      <c r="A28" s="811"/>
      <c r="B28" s="832"/>
      <c r="C28" s="805"/>
      <c r="D28" s="125"/>
      <c r="E28" s="126"/>
      <c r="F28" s="126"/>
      <c r="G28" s="126"/>
      <c r="H28" s="126"/>
      <c r="I28" s="148"/>
      <c r="J28" s="127"/>
      <c r="K28" s="128"/>
      <c r="L28" s="129"/>
      <c r="M28" s="130"/>
      <c r="N28" s="127"/>
      <c r="O28" s="131"/>
      <c r="P28" s="128"/>
      <c r="Q28" s="128"/>
      <c r="R28" s="128"/>
      <c r="S28" s="129"/>
    </row>
    <row r="29" spans="1:19" x14ac:dyDescent="0.2">
      <c r="A29" s="811"/>
      <c r="B29" s="832"/>
      <c r="C29" s="806" t="s">
        <v>1164</v>
      </c>
      <c r="D29" s="77"/>
      <c r="E29" s="298"/>
      <c r="F29" s="298"/>
      <c r="G29" s="298"/>
      <c r="H29" s="298"/>
      <c r="I29" s="146"/>
      <c r="J29" s="47"/>
      <c r="K29" s="45"/>
      <c r="L29" s="46"/>
      <c r="M29" s="100"/>
      <c r="N29" s="47"/>
      <c r="O29" s="44"/>
      <c r="P29" s="45"/>
      <c r="Q29" s="45"/>
      <c r="R29" s="45"/>
      <c r="S29" s="46"/>
    </row>
    <row r="30" spans="1:19" x14ac:dyDescent="0.2">
      <c r="A30" s="811"/>
      <c r="B30" s="832"/>
      <c r="C30" s="807"/>
      <c r="D30" s="77"/>
      <c r="E30" s="298"/>
      <c r="F30" s="298"/>
      <c r="G30" s="298"/>
      <c r="H30" s="298"/>
      <c r="I30" s="146"/>
      <c r="J30" s="47"/>
      <c r="K30" s="45"/>
      <c r="L30" s="46"/>
      <c r="M30" s="100"/>
      <c r="N30" s="47"/>
      <c r="O30" s="44"/>
      <c r="P30" s="45"/>
      <c r="Q30" s="45"/>
      <c r="R30" s="45"/>
      <c r="S30" s="46"/>
    </row>
    <row r="31" spans="1:19" x14ac:dyDescent="0.2">
      <c r="A31" s="811"/>
      <c r="B31" s="832"/>
      <c r="C31" s="808"/>
      <c r="D31" s="77"/>
      <c r="E31" s="298"/>
      <c r="F31" s="298"/>
      <c r="G31" s="298"/>
      <c r="H31" s="298"/>
      <c r="I31" s="146"/>
      <c r="J31" s="47"/>
      <c r="K31" s="45"/>
      <c r="L31" s="46"/>
      <c r="M31" s="100"/>
      <c r="N31" s="47"/>
      <c r="O31" s="44"/>
      <c r="P31" s="45"/>
      <c r="Q31" s="45"/>
      <c r="R31" s="45"/>
      <c r="S31" s="46"/>
    </row>
    <row r="32" spans="1:19" x14ac:dyDescent="0.2">
      <c r="A32" s="811"/>
      <c r="B32" s="832"/>
      <c r="C32" s="134" t="s">
        <v>1167</v>
      </c>
      <c r="D32" s="135"/>
      <c r="E32" s="136"/>
      <c r="F32" s="136"/>
      <c r="G32" s="136"/>
      <c r="H32" s="136"/>
      <c r="I32" s="149"/>
      <c r="J32" s="137"/>
      <c r="K32" s="138"/>
      <c r="L32" s="139"/>
      <c r="M32" s="140"/>
      <c r="N32" s="137"/>
      <c r="O32" s="141"/>
      <c r="P32" s="138"/>
      <c r="Q32" s="138"/>
      <c r="R32" s="138"/>
      <c r="S32" s="139"/>
    </row>
    <row r="33" spans="1:19" ht="12.75" customHeight="1" x14ac:dyDescent="0.2">
      <c r="A33" s="811"/>
      <c r="B33" s="832"/>
      <c r="C33" s="795" t="s">
        <v>1078</v>
      </c>
      <c r="D33" s="142">
        <v>719.00246000000004</v>
      </c>
      <c r="E33" s="143">
        <v>5882.7474000000002</v>
      </c>
      <c r="F33" s="143">
        <v>2640.699944</v>
      </c>
      <c r="G33" s="143">
        <v>2601.481628</v>
      </c>
      <c r="H33" s="143">
        <v>3163.6108239999999</v>
      </c>
      <c r="I33" s="143">
        <v>1.9609158</v>
      </c>
      <c r="J33" s="301" t="s">
        <v>1071</v>
      </c>
      <c r="K33" s="132">
        <v>6536386</v>
      </c>
      <c r="L33" s="85" t="s">
        <v>1116</v>
      </c>
      <c r="M33" s="100"/>
      <c r="N33" s="47"/>
      <c r="O33" s="44"/>
      <c r="P33" s="45"/>
      <c r="Q33" s="45"/>
      <c r="R33" s="45"/>
      <c r="S33" s="46"/>
    </row>
    <row r="34" spans="1:19" x14ac:dyDescent="0.2">
      <c r="A34" s="811"/>
      <c r="B34" s="832"/>
      <c r="C34" s="796"/>
      <c r="D34" s="142">
        <v>130.29449400000001</v>
      </c>
      <c r="E34" s="143">
        <v>178.83558000000002</v>
      </c>
      <c r="F34" s="143">
        <v>4.8541086000000009</v>
      </c>
      <c r="G34" s="143">
        <v>4.8541086000000009</v>
      </c>
      <c r="H34" s="143">
        <v>1.7628078600000001</v>
      </c>
      <c r="I34" s="150" t="s">
        <v>1080</v>
      </c>
      <c r="J34" s="301" t="s">
        <v>1071</v>
      </c>
      <c r="K34" s="132">
        <v>2554794</v>
      </c>
      <c r="L34" s="85" t="s">
        <v>1117</v>
      </c>
      <c r="M34" s="100"/>
      <c r="N34" s="47"/>
      <c r="O34" s="44"/>
      <c r="P34" s="45"/>
      <c r="Q34" s="45"/>
      <c r="R34" s="45"/>
      <c r="S34" s="46"/>
    </row>
    <row r="35" spans="1:19" x14ac:dyDescent="0.2">
      <c r="A35" s="811"/>
      <c r="B35" s="832"/>
      <c r="C35" s="796"/>
      <c r="D35" s="142">
        <v>322.7229000000001</v>
      </c>
      <c r="E35" s="143">
        <v>1.8983700000000003</v>
      </c>
      <c r="F35" s="143">
        <v>7.5934800000000013</v>
      </c>
      <c r="G35" s="143">
        <v>7.5934800000000013</v>
      </c>
      <c r="H35" s="143">
        <v>12.023010000000003</v>
      </c>
      <c r="I35" s="150" t="s">
        <v>1080</v>
      </c>
      <c r="J35" s="301" t="s">
        <v>1071</v>
      </c>
      <c r="K35" s="132">
        <v>6327900.0000000009</v>
      </c>
      <c r="L35" s="85" t="s">
        <v>1075</v>
      </c>
      <c r="M35" s="100"/>
      <c r="N35" s="47"/>
      <c r="O35" s="44"/>
      <c r="P35" s="45"/>
      <c r="Q35" s="45"/>
      <c r="R35" s="45"/>
      <c r="S35" s="46"/>
    </row>
    <row r="36" spans="1:19" x14ac:dyDescent="0.2">
      <c r="A36" s="811"/>
      <c r="B36" s="832"/>
      <c r="C36" s="796"/>
      <c r="D36" s="142">
        <v>1773.5</v>
      </c>
      <c r="E36" s="143">
        <v>390.17</v>
      </c>
      <c r="F36" s="143">
        <v>26957.200000000001</v>
      </c>
      <c r="G36" s="143">
        <v>26247.8</v>
      </c>
      <c r="H36" s="143">
        <v>21282</v>
      </c>
      <c r="I36" s="143">
        <v>2482.9</v>
      </c>
      <c r="J36" s="301" t="s">
        <v>1071</v>
      </c>
      <c r="K36" s="132">
        <v>35470000</v>
      </c>
      <c r="L36" s="85" t="s">
        <v>1076</v>
      </c>
      <c r="M36" s="100"/>
      <c r="N36" s="47"/>
      <c r="O36" s="44"/>
      <c r="P36" s="45"/>
      <c r="Q36" s="45"/>
      <c r="R36" s="45"/>
      <c r="S36" s="46"/>
    </row>
    <row r="37" spans="1:19" ht="13.5" thickBot="1" x14ac:dyDescent="0.25">
      <c r="A37" s="812"/>
      <c r="B37" s="833"/>
      <c r="C37" s="104" t="s">
        <v>1052</v>
      </c>
      <c r="D37" s="152">
        <v>2945.5198540000001</v>
      </c>
      <c r="E37" s="153">
        <v>6453.6513500000001</v>
      </c>
      <c r="F37" s="153">
        <v>29610.347532600001</v>
      </c>
      <c r="G37" s="153">
        <v>28861.729216600001</v>
      </c>
      <c r="H37" s="153">
        <v>24459.396641859999</v>
      </c>
      <c r="I37" s="154">
        <v>2484.8609157999999</v>
      </c>
      <c r="J37" s="302" t="s">
        <v>1071</v>
      </c>
      <c r="K37" s="133">
        <v>44352694</v>
      </c>
      <c r="L37" s="87" t="s">
        <v>1077</v>
      </c>
      <c r="M37" s="114"/>
      <c r="N37" s="310"/>
      <c r="O37" s="115"/>
      <c r="P37" s="112"/>
      <c r="Q37" s="112"/>
      <c r="R37" s="116"/>
      <c r="S37" s="113"/>
    </row>
    <row r="38" spans="1:19" ht="12.75" customHeight="1" x14ac:dyDescent="0.2">
      <c r="A38" s="829" t="s">
        <v>1112</v>
      </c>
      <c r="B38" s="831" t="s">
        <v>1113</v>
      </c>
      <c r="C38" s="830" t="s">
        <v>1051</v>
      </c>
      <c r="D38" s="94"/>
      <c r="E38" s="95"/>
      <c r="F38" s="95"/>
      <c r="G38" s="95"/>
      <c r="H38" s="95"/>
      <c r="I38" s="145"/>
      <c r="J38" s="309"/>
      <c r="K38" s="96"/>
      <c r="L38" s="98"/>
      <c r="M38" s="103"/>
      <c r="N38" s="309"/>
      <c r="O38" s="99"/>
      <c r="P38" s="96"/>
      <c r="Q38" s="96"/>
      <c r="R38" s="97"/>
      <c r="S38" s="98"/>
    </row>
    <row r="39" spans="1:19" x14ac:dyDescent="0.2">
      <c r="A39" s="811"/>
      <c r="B39" s="832"/>
      <c r="C39" s="796"/>
      <c r="D39" s="77"/>
      <c r="E39" s="298"/>
      <c r="F39" s="298"/>
      <c r="G39" s="298"/>
      <c r="H39" s="298"/>
      <c r="I39" s="146"/>
      <c r="J39" s="47"/>
      <c r="K39" s="45"/>
      <c r="L39" s="46"/>
      <c r="M39" s="100"/>
      <c r="N39" s="47"/>
      <c r="O39" s="44"/>
      <c r="P39" s="45"/>
      <c r="Q39" s="45"/>
      <c r="R39" s="45"/>
      <c r="S39" s="46"/>
    </row>
    <row r="40" spans="1:19" x14ac:dyDescent="0.2">
      <c r="A40" s="811"/>
      <c r="B40" s="832"/>
      <c r="C40" s="805"/>
      <c r="D40" s="125"/>
      <c r="E40" s="126"/>
      <c r="F40" s="126"/>
      <c r="G40" s="126"/>
      <c r="H40" s="126"/>
      <c r="I40" s="148"/>
      <c r="J40" s="127"/>
      <c r="K40" s="128"/>
      <c r="L40" s="129"/>
      <c r="M40" s="130"/>
      <c r="N40" s="127"/>
      <c r="O40" s="131"/>
      <c r="P40" s="128"/>
      <c r="Q40" s="128"/>
      <c r="R40" s="128"/>
      <c r="S40" s="129"/>
    </row>
    <row r="41" spans="1:19" x14ac:dyDescent="0.2">
      <c r="A41" s="811"/>
      <c r="B41" s="832"/>
      <c r="C41" s="795" t="s">
        <v>1163</v>
      </c>
      <c r="D41" s="118"/>
      <c r="E41" s="119"/>
      <c r="F41" s="119"/>
      <c r="G41" s="119"/>
      <c r="H41" s="119"/>
      <c r="I41" s="147"/>
      <c r="J41" s="120"/>
      <c r="K41" s="121"/>
      <c r="L41" s="122"/>
      <c r="M41" s="123"/>
      <c r="N41" s="120"/>
      <c r="O41" s="124"/>
      <c r="P41" s="121"/>
      <c r="Q41" s="121"/>
      <c r="R41" s="121"/>
      <c r="S41" s="122"/>
    </row>
    <row r="42" spans="1:19" x14ac:dyDescent="0.2">
      <c r="A42" s="811"/>
      <c r="B42" s="832"/>
      <c r="C42" s="796"/>
      <c r="D42" s="77"/>
      <c r="E42" s="298"/>
      <c r="F42" s="298"/>
      <c r="G42" s="298"/>
      <c r="H42" s="298"/>
      <c r="I42" s="146"/>
      <c r="J42" s="47"/>
      <c r="K42" s="45"/>
      <c r="L42" s="46"/>
      <c r="M42" s="100"/>
      <c r="N42" s="47"/>
      <c r="O42" s="44"/>
      <c r="P42" s="45"/>
      <c r="Q42" s="45"/>
      <c r="R42" s="45"/>
      <c r="S42" s="46"/>
    </row>
    <row r="43" spans="1:19" x14ac:dyDescent="0.2">
      <c r="A43" s="811"/>
      <c r="B43" s="832"/>
      <c r="C43" s="805"/>
      <c r="D43" s="125"/>
      <c r="E43" s="126"/>
      <c r="F43" s="126"/>
      <c r="G43" s="126"/>
      <c r="H43" s="126"/>
      <c r="I43" s="148"/>
      <c r="J43" s="127"/>
      <c r="K43" s="128"/>
      <c r="L43" s="129"/>
      <c r="M43" s="130"/>
      <c r="N43" s="127"/>
      <c r="O43" s="131"/>
      <c r="P43" s="128"/>
      <c r="Q43" s="128"/>
      <c r="R43" s="128"/>
      <c r="S43" s="129"/>
    </row>
    <row r="44" spans="1:19" x14ac:dyDescent="0.2">
      <c r="A44" s="811"/>
      <c r="B44" s="832"/>
      <c r="C44" s="806" t="s">
        <v>1164</v>
      </c>
      <c r="D44" s="77"/>
      <c r="E44" s="298"/>
      <c r="F44" s="298"/>
      <c r="G44" s="298"/>
      <c r="H44" s="298"/>
      <c r="I44" s="146"/>
      <c r="J44" s="47"/>
      <c r="K44" s="45"/>
      <c r="L44" s="46"/>
      <c r="M44" s="100"/>
      <c r="N44" s="47"/>
      <c r="O44" s="44"/>
      <c r="P44" s="45"/>
      <c r="Q44" s="45"/>
      <c r="R44" s="45"/>
      <c r="S44" s="46"/>
    </row>
    <row r="45" spans="1:19" x14ac:dyDescent="0.2">
      <c r="A45" s="811"/>
      <c r="B45" s="832"/>
      <c r="C45" s="807"/>
      <c r="D45" s="77"/>
      <c r="E45" s="298"/>
      <c r="F45" s="298"/>
      <c r="G45" s="298"/>
      <c r="H45" s="298"/>
      <c r="I45" s="146"/>
      <c r="J45" s="47"/>
      <c r="K45" s="45"/>
      <c r="L45" s="46"/>
      <c r="M45" s="100"/>
      <c r="N45" s="47"/>
      <c r="O45" s="44"/>
      <c r="P45" s="45"/>
      <c r="Q45" s="45"/>
      <c r="R45" s="45"/>
      <c r="S45" s="46"/>
    </row>
    <row r="46" spans="1:19" x14ac:dyDescent="0.2">
      <c r="A46" s="811"/>
      <c r="B46" s="832"/>
      <c r="C46" s="808"/>
      <c r="D46" s="77"/>
      <c r="E46" s="298"/>
      <c r="F46" s="298"/>
      <c r="G46" s="298"/>
      <c r="H46" s="298"/>
      <c r="I46" s="146"/>
      <c r="J46" s="47"/>
      <c r="K46" s="45"/>
      <c r="L46" s="46"/>
      <c r="M46" s="100"/>
      <c r="N46" s="47"/>
      <c r="O46" s="44"/>
      <c r="P46" s="45"/>
      <c r="Q46" s="45"/>
      <c r="R46" s="45"/>
      <c r="S46" s="46"/>
    </row>
    <row r="47" spans="1:19" x14ac:dyDescent="0.2">
      <c r="A47" s="811"/>
      <c r="B47" s="832"/>
      <c r="C47" s="134" t="s">
        <v>1167</v>
      </c>
      <c r="D47" s="135"/>
      <c r="E47" s="136"/>
      <c r="F47" s="136"/>
      <c r="G47" s="136"/>
      <c r="H47" s="136"/>
      <c r="I47" s="149"/>
      <c r="J47" s="137"/>
      <c r="K47" s="138"/>
      <c r="L47" s="139"/>
      <c r="M47" s="140"/>
      <c r="N47" s="137"/>
      <c r="O47" s="141"/>
      <c r="P47" s="138"/>
      <c r="Q47" s="138"/>
      <c r="R47" s="138"/>
      <c r="S47" s="139"/>
    </row>
    <row r="48" spans="1:19" ht="12.75" customHeight="1" x14ac:dyDescent="0.2">
      <c r="A48" s="811"/>
      <c r="B48" s="832"/>
      <c r="C48" s="795" t="s">
        <v>1078</v>
      </c>
      <c r="D48" s="142">
        <v>43.431498000000005</v>
      </c>
      <c r="E48" s="143">
        <v>13.341702000000002</v>
      </c>
      <c r="F48" s="143">
        <v>2.9805930000000003</v>
      </c>
      <c r="G48" s="143">
        <v>2.5547940000000002</v>
      </c>
      <c r="H48" s="143">
        <v>2.8386600000000004</v>
      </c>
      <c r="I48" s="150" t="s">
        <v>1080</v>
      </c>
      <c r="J48" s="301" t="s">
        <v>1071</v>
      </c>
      <c r="K48" s="132">
        <v>141933</v>
      </c>
      <c r="L48" s="85" t="s">
        <v>1117</v>
      </c>
      <c r="M48" s="100"/>
      <c r="N48" s="47"/>
      <c r="O48" s="44"/>
      <c r="P48" s="45"/>
      <c r="Q48" s="45"/>
      <c r="R48" s="45"/>
      <c r="S48" s="46"/>
    </row>
    <row r="49" spans="1:19" x14ac:dyDescent="0.2">
      <c r="A49" s="811"/>
      <c r="B49" s="832"/>
      <c r="C49" s="796"/>
      <c r="D49" s="142">
        <v>51.082200000000007</v>
      </c>
      <c r="E49" s="143">
        <v>0.46250100000000011</v>
      </c>
      <c r="F49" s="143">
        <v>0.53843400000000008</v>
      </c>
      <c r="G49" s="143">
        <v>0.53843400000000008</v>
      </c>
      <c r="H49" s="143">
        <v>15.876900000000001</v>
      </c>
      <c r="I49" s="150" t="s">
        <v>1080</v>
      </c>
      <c r="J49" s="301" t="s">
        <v>1071</v>
      </c>
      <c r="K49" s="132">
        <v>690300.00000000012</v>
      </c>
      <c r="L49" s="85" t="s">
        <v>1075</v>
      </c>
      <c r="M49" s="100"/>
      <c r="N49" s="47"/>
      <c r="O49" s="44"/>
      <c r="P49" s="45"/>
      <c r="Q49" s="45"/>
      <c r="R49" s="45"/>
      <c r="S49" s="46"/>
    </row>
    <row r="50" spans="1:19" x14ac:dyDescent="0.2">
      <c r="A50" s="811"/>
      <c r="B50" s="832"/>
      <c r="C50" s="796"/>
      <c r="D50" s="142">
        <v>9.7370000000000019</v>
      </c>
      <c r="E50" s="143">
        <v>1.1770000000000003</v>
      </c>
      <c r="F50" s="143">
        <v>15.301000000000002</v>
      </c>
      <c r="G50" s="143">
        <v>14.980000000000002</v>
      </c>
      <c r="H50" s="143">
        <v>32.1</v>
      </c>
      <c r="I50" s="143">
        <v>3.9590000000000005</v>
      </c>
      <c r="J50" s="301" t="s">
        <v>1071</v>
      </c>
      <c r="K50" s="132">
        <v>107000</v>
      </c>
      <c r="L50" s="85" t="s">
        <v>1076</v>
      </c>
      <c r="M50" s="100"/>
      <c r="N50" s="47"/>
      <c r="O50" s="44"/>
      <c r="P50" s="45"/>
      <c r="Q50" s="45"/>
      <c r="R50" s="45"/>
      <c r="S50" s="46"/>
    </row>
    <row r="51" spans="1:19" ht="13.5" thickBot="1" x14ac:dyDescent="0.25">
      <c r="A51" s="812"/>
      <c r="B51" s="833"/>
      <c r="C51" s="104" t="s">
        <v>1052</v>
      </c>
      <c r="D51" s="152">
        <v>104.250698</v>
      </c>
      <c r="E51" s="153">
        <v>14.981203000000001</v>
      </c>
      <c r="F51" s="153">
        <v>18.820027000000003</v>
      </c>
      <c r="G51" s="153">
        <v>18.073228000000004</v>
      </c>
      <c r="H51" s="153">
        <v>50.815560000000005</v>
      </c>
      <c r="I51" s="154">
        <v>3.9590000000000005</v>
      </c>
      <c r="J51" s="302" t="s">
        <v>1071</v>
      </c>
      <c r="K51" s="133">
        <v>939233.00000000012</v>
      </c>
      <c r="L51" s="87" t="s">
        <v>1077</v>
      </c>
      <c r="M51" s="114"/>
      <c r="N51" s="310"/>
      <c r="O51" s="115"/>
      <c r="P51" s="112"/>
      <c r="Q51" s="112"/>
      <c r="R51" s="116"/>
      <c r="S51" s="113"/>
    </row>
    <row r="52" spans="1:19" ht="12.75" customHeight="1" x14ac:dyDescent="0.2">
      <c r="A52" s="829" t="s">
        <v>1114</v>
      </c>
      <c r="B52" s="831" t="s">
        <v>1115</v>
      </c>
      <c r="C52" s="830" t="s">
        <v>1051</v>
      </c>
      <c r="D52" s="94"/>
      <c r="E52" s="95"/>
      <c r="F52" s="95"/>
      <c r="G52" s="95"/>
      <c r="H52" s="95"/>
      <c r="I52" s="145"/>
      <c r="J52" s="309"/>
      <c r="K52" s="96"/>
      <c r="L52" s="98"/>
      <c r="M52" s="103"/>
      <c r="N52" s="309"/>
      <c r="O52" s="99"/>
      <c r="P52" s="96"/>
      <c r="Q52" s="96"/>
      <c r="R52" s="97"/>
      <c r="S52" s="98"/>
    </row>
    <row r="53" spans="1:19" x14ac:dyDescent="0.2">
      <c r="A53" s="811"/>
      <c r="B53" s="832"/>
      <c r="C53" s="796"/>
      <c r="D53" s="77"/>
      <c r="E53" s="298"/>
      <c r="F53" s="298"/>
      <c r="G53" s="298"/>
      <c r="H53" s="298"/>
      <c r="I53" s="146"/>
      <c r="J53" s="47"/>
      <c r="K53" s="45"/>
      <c r="L53" s="46"/>
      <c r="M53" s="100"/>
      <c r="N53" s="47"/>
      <c r="O53" s="44"/>
      <c r="P53" s="45"/>
      <c r="Q53" s="45"/>
      <c r="R53" s="45"/>
      <c r="S53" s="46"/>
    </row>
    <row r="54" spans="1:19" x14ac:dyDescent="0.2">
      <c r="A54" s="811"/>
      <c r="B54" s="832"/>
      <c r="C54" s="805"/>
      <c r="D54" s="125"/>
      <c r="E54" s="126"/>
      <c r="F54" s="126"/>
      <c r="G54" s="126"/>
      <c r="H54" s="126"/>
      <c r="I54" s="148"/>
      <c r="J54" s="127"/>
      <c r="K54" s="128"/>
      <c r="L54" s="129"/>
      <c r="M54" s="130"/>
      <c r="N54" s="127"/>
      <c r="O54" s="131"/>
      <c r="P54" s="128"/>
      <c r="Q54" s="128"/>
      <c r="R54" s="128"/>
      <c r="S54" s="129"/>
    </row>
    <row r="55" spans="1:19" x14ac:dyDescent="0.2">
      <c r="A55" s="811"/>
      <c r="B55" s="832"/>
      <c r="C55" s="795" t="s">
        <v>1163</v>
      </c>
      <c r="D55" s="118"/>
      <c r="E55" s="119"/>
      <c r="F55" s="119"/>
      <c r="G55" s="119"/>
      <c r="H55" s="119"/>
      <c r="I55" s="147"/>
      <c r="J55" s="120"/>
      <c r="K55" s="121"/>
      <c r="L55" s="122"/>
      <c r="M55" s="123"/>
      <c r="N55" s="120"/>
      <c r="O55" s="124"/>
      <c r="P55" s="121"/>
      <c r="Q55" s="121"/>
      <c r="R55" s="121"/>
      <c r="S55" s="122"/>
    </row>
    <row r="56" spans="1:19" x14ac:dyDescent="0.2">
      <c r="A56" s="811"/>
      <c r="B56" s="832"/>
      <c r="C56" s="796"/>
      <c r="D56" s="77"/>
      <c r="E56" s="298"/>
      <c r="F56" s="298"/>
      <c r="G56" s="298"/>
      <c r="H56" s="298"/>
      <c r="I56" s="146"/>
      <c r="J56" s="47"/>
      <c r="K56" s="45"/>
      <c r="L56" s="46"/>
      <c r="M56" s="100"/>
      <c r="N56" s="47"/>
      <c r="O56" s="44"/>
      <c r="P56" s="45"/>
      <c r="Q56" s="45"/>
      <c r="R56" s="45"/>
      <c r="S56" s="46"/>
    </row>
    <row r="57" spans="1:19" x14ac:dyDescent="0.2">
      <c r="A57" s="811"/>
      <c r="B57" s="832"/>
      <c r="C57" s="805"/>
      <c r="D57" s="125"/>
      <c r="E57" s="126"/>
      <c r="F57" s="126"/>
      <c r="G57" s="126"/>
      <c r="H57" s="126"/>
      <c r="I57" s="148"/>
      <c r="J57" s="127"/>
      <c r="K57" s="128"/>
      <c r="L57" s="129"/>
      <c r="M57" s="130"/>
      <c r="N57" s="127"/>
      <c r="O57" s="131"/>
      <c r="P57" s="128"/>
      <c r="Q57" s="128"/>
      <c r="R57" s="128"/>
      <c r="S57" s="129"/>
    </row>
    <row r="58" spans="1:19" x14ac:dyDescent="0.2">
      <c r="A58" s="811"/>
      <c r="B58" s="832"/>
      <c r="C58" s="806" t="s">
        <v>1164</v>
      </c>
      <c r="D58" s="77"/>
      <c r="E58" s="298"/>
      <c r="F58" s="298"/>
      <c r="G58" s="298"/>
      <c r="H58" s="298"/>
      <c r="I58" s="146"/>
      <c r="J58" s="47"/>
      <c r="K58" s="45"/>
      <c r="L58" s="46"/>
      <c r="M58" s="100"/>
      <c r="N58" s="47"/>
      <c r="O58" s="44"/>
      <c r="P58" s="45"/>
      <c r="Q58" s="45"/>
      <c r="R58" s="45"/>
      <c r="S58" s="46"/>
    </row>
    <row r="59" spans="1:19" x14ac:dyDescent="0.2">
      <c r="A59" s="811"/>
      <c r="B59" s="832"/>
      <c r="C59" s="807"/>
      <c r="D59" s="77"/>
      <c r="E59" s="298"/>
      <c r="F59" s="298"/>
      <c r="G59" s="298"/>
      <c r="H59" s="298"/>
      <c r="I59" s="146"/>
      <c r="J59" s="47"/>
      <c r="K59" s="45"/>
      <c r="L59" s="46"/>
      <c r="M59" s="100"/>
      <c r="N59" s="47"/>
      <c r="O59" s="44"/>
      <c r="P59" s="45"/>
      <c r="Q59" s="45"/>
      <c r="R59" s="45"/>
      <c r="S59" s="46"/>
    </row>
    <row r="60" spans="1:19" x14ac:dyDescent="0.2">
      <c r="A60" s="811"/>
      <c r="B60" s="832"/>
      <c r="C60" s="808"/>
      <c r="D60" s="77"/>
      <c r="E60" s="298"/>
      <c r="F60" s="298"/>
      <c r="G60" s="298"/>
      <c r="H60" s="298"/>
      <c r="I60" s="146"/>
      <c r="J60" s="47"/>
      <c r="K60" s="45"/>
      <c r="L60" s="46"/>
      <c r="M60" s="100"/>
      <c r="N60" s="47"/>
      <c r="O60" s="44"/>
      <c r="P60" s="45"/>
      <c r="Q60" s="45"/>
      <c r="R60" s="45"/>
      <c r="S60" s="46"/>
    </row>
    <row r="61" spans="1:19" x14ac:dyDescent="0.2">
      <c r="A61" s="811"/>
      <c r="B61" s="832"/>
      <c r="C61" s="134" t="s">
        <v>1167</v>
      </c>
      <c r="D61" s="135"/>
      <c r="E61" s="136"/>
      <c r="F61" s="136"/>
      <c r="G61" s="136"/>
      <c r="H61" s="136"/>
      <c r="I61" s="149"/>
      <c r="J61" s="137"/>
      <c r="K61" s="138"/>
      <c r="L61" s="139"/>
      <c r="M61" s="140"/>
      <c r="N61" s="137"/>
      <c r="O61" s="141"/>
      <c r="P61" s="138"/>
      <c r="Q61" s="138"/>
      <c r="R61" s="138"/>
      <c r="S61" s="139"/>
    </row>
    <row r="62" spans="1:19" ht="12.75" customHeight="1" x14ac:dyDescent="0.2">
      <c r="A62" s="811"/>
      <c r="B62" s="832"/>
      <c r="C62" s="795" t="s">
        <v>1078</v>
      </c>
      <c r="D62" s="142">
        <v>1412.7369999999999</v>
      </c>
      <c r="E62" s="143">
        <v>12.299999999999999</v>
      </c>
      <c r="F62" s="143">
        <v>78.433000000000007</v>
      </c>
      <c r="G62" s="143">
        <v>78.433000000000007</v>
      </c>
      <c r="H62" s="143">
        <v>145.22200000000001</v>
      </c>
      <c r="I62" s="143">
        <v>0.32800000000000001</v>
      </c>
      <c r="J62" s="301" t="s">
        <v>1120</v>
      </c>
      <c r="K62" s="132">
        <v>41000</v>
      </c>
      <c r="L62" s="85" t="s">
        <v>1118</v>
      </c>
      <c r="M62" s="100"/>
      <c r="N62" s="47"/>
      <c r="O62" s="44"/>
      <c r="P62" s="45"/>
      <c r="Q62" s="45"/>
      <c r="R62" s="45"/>
      <c r="S62" s="46"/>
    </row>
    <row r="63" spans="1:19" x14ac:dyDescent="0.2">
      <c r="A63" s="811"/>
      <c r="B63" s="832"/>
      <c r="C63" s="796"/>
      <c r="D63" s="142">
        <v>85.713000000000008</v>
      </c>
      <c r="E63" s="143">
        <v>30.000000000000004</v>
      </c>
      <c r="F63" s="143">
        <v>0.67500000000000016</v>
      </c>
      <c r="G63" s="143">
        <v>0.67500000000000016</v>
      </c>
      <c r="H63" s="143">
        <v>20.160000000000004</v>
      </c>
      <c r="I63" s="143">
        <v>3.0000000000000002E-2</v>
      </c>
      <c r="J63" s="301" t="s">
        <v>1120</v>
      </c>
      <c r="K63" s="132">
        <v>3000</v>
      </c>
      <c r="L63" s="85" t="s">
        <v>1119</v>
      </c>
      <c r="M63" s="100"/>
      <c r="N63" s="47"/>
      <c r="O63" s="44"/>
      <c r="P63" s="45"/>
      <c r="Q63" s="45"/>
      <c r="R63" s="45"/>
      <c r="S63" s="46"/>
    </row>
    <row r="64" spans="1:19" ht="13.5" thickBot="1" x14ac:dyDescent="0.25">
      <c r="A64" s="812"/>
      <c r="B64" s="833"/>
      <c r="C64" s="104" t="s">
        <v>1052</v>
      </c>
      <c r="D64" s="152">
        <v>1498.4499999999998</v>
      </c>
      <c r="E64" s="153">
        <v>42.300000000000004</v>
      </c>
      <c r="F64" s="153">
        <v>79.108000000000004</v>
      </c>
      <c r="G64" s="153">
        <v>79.108000000000004</v>
      </c>
      <c r="H64" s="153">
        <v>165.38200000000001</v>
      </c>
      <c r="I64" s="154">
        <v>0.35800000000000004</v>
      </c>
      <c r="J64" s="310" t="s">
        <v>1120</v>
      </c>
      <c r="K64" s="144">
        <v>44000</v>
      </c>
      <c r="L64" s="113" t="s">
        <v>1077</v>
      </c>
      <c r="M64" s="114"/>
      <c r="N64" s="310"/>
      <c r="O64" s="115"/>
      <c r="P64" s="112"/>
      <c r="Q64" s="112"/>
      <c r="R64" s="116"/>
      <c r="S64" s="113"/>
    </row>
  </sheetData>
  <mergeCells count="31">
    <mergeCell ref="C52:C54"/>
    <mergeCell ref="C55:C57"/>
    <mergeCell ref="C58:C60"/>
    <mergeCell ref="B38:B51"/>
    <mergeCell ref="C48:C50"/>
    <mergeCell ref="C38:C40"/>
    <mergeCell ref="C41:C43"/>
    <mergeCell ref="C44:C46"/>
    <mergeCell ref="C26:C28"/>
    <mergeCell ref="C29:C31"/>
    <mergeCell ref="M7:M8"/>
    <mergeCell ref="A7:A8"/>
    <mergeCell ref="B7:B8"/>
    <mergeCell ref="C7:C8"/>
    <mergeCell ref="C9:C11"/>
    <mergeCell ref="A52:A64"/>
    <mergeCell ref="B52:B64"/>
    <mergeCell ref="C62:C63"/>
    <mergeCell ref="N7:S7"/>
    <mergeCell ref="A9:A22"/>
    <mergeCell ref="B9:B22"/>
    <mergeCell ref="C19:C21"/>
    <mergeCell ref="A23:A37"/>
    <mergeCell ref="B23:B37"/>
    <mergeCell ref="C33:C36"/>
    <mergeCell ref="D7:I7"/>
    <mergeCell ref="J7:L7"/>
    <mergeCell ref="A38:A51"/>
    <mergeCell ref="C12:C14"/>
    <mergeCell ref="C15:C17"/>
    <mergeCell ref="C23:C2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29"/>
  <sheetViews>
    <sheetView zoomScale="85" zoomScaleNormal="85" workbookViewId="0">
      <pane xSplit="3" ySplit="8" topLeftCell="D254" activePane="bottomRight" state="frozen"/>
      <selection pane="topRight" activeCell="D1" sqref="D1"/>
      <selection pane="bottomLeft" activeCell="A9" sqref="A9"/>
      <selection pane="bottomRight" activeCell="E1" sqref="E1"/>
    </sheetView>
  </sheetViews>
  <sheetFormatPr defaultColWidth="11.42578125" defaultRowHeight="12.75" x14ac:dyDescent="0.2"/>
  <cols>
    <col min="1" max="1" width="12.140625" style="34" customWidth="1"/>
    <col min="2" max="2" width="29.28515625" style="34" customWidth="1"/>
    <col min="3" max="3" width="49.42578125" style="34" customWidth="1"/>
    <col min="4" max="4" width="47.28515625" style="65" customWidth="1"/>
    <col min="5" max="5" width="20.5703125" style="65" customWidth="1"/>
    <col min="6" max="6" width="12.42578125" style="71" customWidth="1"/>
    <col min="7" max="7" width="11.5703125" style="34" bestFit="1" customWidth="1"/>
    <col min="8" max="8" width="12.42578125" style="34" bestFit="1" customWidth="1"/>
    <col min="9" max="9" width="29.42578125" style="34" bestFit="1" customWidth="1"/>
    <col min="10" max="10" width="20.140625" style="34" bestFit="1" customWidth="1"/>
    <col min="11" max="11" width="24.85546875" style="34" customWidth="1"/>
    <col min="12" max="12" width="41.5703125" style="34" customWidth="1"/>
    <col min="13" max="13" width="34.140625" style="34" customWidth="1"/>
    <col min="14" max="14" width="12.85546875" style="34" bestFit="1" customWidth="1"/>
    <col min="15" max="17" width="11.5703125" style="34" bestFit="1" customWidth="1"/>
    <col min="18" max="18" width="11.42578125" style="34"/>
    <col min="19" max="19" width="21.42578125" style="34" bestFit="1" customWidth="1"/>
    <col min="20" max="16384" width="11.42578125" style="34"/>
  </cols>
  <sheetData>
    <row r="1" spans="1:19" ht="41.25" customHeight="1" thickBot="1" x14ac:dyDescent="0.25">
      <c r="A1" s="52" t="s">
        <v>27</v>
      </c>
      <c r="B1" s="75" t="s">
        <v>1068</v>
      </c>
      <c r="C1" s="53"/>
      <c r="D1" s="53"/>
      <c r="E1" s="53"/>
    </row>
    <row r="2" spans="1:19" x14ac:dyDescent="0.2">
      <c r="C2" s="35"/>
      <c r="D2" s="364"/>
      <c r="E2" s="364"/>
    </row>
    <row r="3" spans="1:19" x14ac:dyDescent="0.2">
      <c r="A3" s="43" t="s">
        <v>28</v>
      </c>
      <c r="B3" s="43"/>
      <c r="C3" s="43"/>
      <c r="D3" s="64"/>
      <c r="E3" s="64"/>
    </row>
    <row r="4" spans="1:19" x14ac:dyDescent="0.2">
      <c r="A4" s="34" t="s">
        <v>1069</v>
      </c>
    </row>
    <row r="5" spans="1:19" x14ac:dyDescent="0.2">
      <c r="A5" s="60" t="s">
        <v>1285</v>
      </c>
      <c r="B5" s="42"/>
      <c r="C5" s="42"/>
      <c r="D5" s="66"/>
      <c r="E5" s="66"/>
    </row>
    <row r="6" spans="1:19" ht="13.5" thickBot="1" x14ac:dyDescent="0.25">
      <c r="A6" s="60"/>
      <c r="B6" s="42"/>
      <c r="C6" s="42"/>
      <c r="D6" s="66"/>
      <c r="E6" s="66"/>
    </row>
    <row r="7" spans="1:19" x14ac:dyDescent="0.2">
      <c r="A7" s="813" t="s">
        <v>37</v>
      </c>
      <c r="B7" s="815" t="s">
        <v>38</v>
      </c>
      <c r="C7" s="817" t="s">
        <v>1049</v>
      </c>
      <c r="D7" s="790" t="s">
        <v>1050</v>
      </c>
      <c r="E7" s="791"/>
      <c r="F7" s="791"/>
      <c r="G7" s="791"/>
      <c r="H7" s="791"/>
      <c r="I7" s="792"/>
      <c r="J7" s="790" t="s">
        <v>1055</v>
      </c>
      <c r="K7" s="791"/>
      <c r="L7" s="792"/>
      <c r="M7" s="793" t="s">
        <v>1162</v>
      </c>
      <c r="N7" s="790" t="s">
        <v>29</v>
      </c>
      <c r="O7" s="791"/>
      <c r="P7" s="791"/>
      <c r="Q7" s="791"/>
      <c r="R7" s="791"/>
      <c r="S7" s="792"/>
    </row>
    <row r="8" spans="1:19" ht="13.5" thickBot="1" x14ac:dyDescent="0.25">
      <c r="A8" s="814"/>
      <c r="B8" s="816"/>
      <c r="C8" s="818"/>
      <c r="D8" s="102" t="s">
        <v>4</v>
      </c>
      <c r="E8" s="55" t="s">
        <v>3</v>
      </c>
      <c r="F8" s="57" t="s">
        <v>1023</v>
      </c>
      <c r="G8" s="57" t="s">
        <v>1079</v>
      </c>
      <c r="H8" s="55" t="s">
        <v>18</v>
      </c>
      <c r="I8" s="56" t="s">
        <v>21</v>
      </c>
      <c r="J8" s="102" t="s">
        <v>1053</v>
      </c>
      <c r="K8" s="55" t="s">
        <v>1054</v>
      </c>
      <c r="L8" s="56" t="s">
        <v>1056</v>
      </c>
      <c r="M8" s="794"/>
      <c r="N8" s="102" t="s">
        <v>30</v>
      </c>
      <c r="O8" s="57" t="s">
        <v>31</v>
      </c>
      <c r="P8" s="55" t="s">
        <v>1012</v>
      </c>
      <c r="Q8" s="55" t="s">
        <v>1013</v>
      </c>
      <c r="R8" s="62" t="s">
        <v>1014</v>
      </c>
      <c r="S8" s="56" t="s">
        <v>29</v>
      </c>
    </row>
    <row r="9" spans="1:19" s="35" customFormat="1" ht="13.5" thickTop="1" x14ac:dyDescent="0.2">
      <c r="A9" s="810" t="s">
        <v>1407</v>
      </c>
      <c r="B9" s="809" t="s">
        <v>1351</v>
      </c>
      <c r="C9" s="797" t="s">
        <v>1051</v>
      </c>
      <c r="D9" s="178">
        <v>579.97663998126438</v>
      </c>
      <c r="E9" s="191">
        <v>398.72498643287952</v>
      </c>
      <c r="F9" s="191">
        <v>145.90994281709283</v>
      </c>
      <c r="G9" s="191">
        <v>112.9437295813005</v>
      </c>
      <c r="H9" s="191">
        <v>110.06529851101376</v>
      </c>
      <c r="I9" s="160"/>
      <c r="J9" s="161"/>
      <c r="K9" s="162"/>
      <c r="L9" s="163"/>
      <c r="M9" s="224" t="s">
        <v>991</v>
      </c>
      <c r="N9" s="652">
        <v>44.604965</v>
      </c>
      <c r="O9" s="653">
        <v>20.964673000000001</v>
      </c>
      <c r="P9" s="173" t="s">
        <v>194</v>
      </c>
      <c r="Q9" s="174" t="s">
        <v>524</v>
      </c>
      <c r="R9" s="173" t="s">
        <v>766</v>
      </c>
      <c r="S9" s="175" t="s">
        <v>988</v>
      </c>
    </row>
    <row r="10" spans="1:19" s="35" customFormat="1" x14ac:dyDescent="0.2">
      <c r="A10" s="811"/>
      <c r="B10" s="758"/>
      <c r="C10" s="798"/>
      <c r="D10" s="190">
        <v>16.046644446741929</v>
      </c>
      <c r="E10" s="191">
        <v>11.031820332500125</v>
      </c>
      <c r="F10" s="191">
        <v>4.0369987551670539</v>
      </c>
      <c r="G10" s="191">
        <v>3.1248980495811778</v>
      </c>
      <c r="H10" s="191">
        <v>3.0452583593501399</v>
      </c>
      <c r="I10" s="145"/>
      <c r="J10" s="309"/>
      <c r="K10" s="96"/>
      <c r="L10" s="98"/>
      <c r="M10" s="172" t="s">
        <v>784</v>
      </c>
      <c r="N10" s="309">
        <v>44.973999999999997</v>
      </c>
      <c r="O10" s="99">
        <v>19.655999999999999</v>
      </c>
      <c r="P10" s="174" t="s">
        <v>50</v>
      </c>
      <c r="Q10" s="174" t="s">
        <v>94</v>
      </c>
      <c r="R10" s="176" t="s">
        <v>375</v>
      </c>
      <c r="S10" s="175" t="s">
        <v>375</v>
      </c>
    </row>
    <row r="11" spans="1:19" s="35" customFormat="1" x14ac:dyDescent="0.2">
      <c r="A11" s="811"/>
      <c r="B11" s="758"/>
      <c r="C11" s="798"/>
      <c r="D11" s="190">
        <v>5.9219874841264314E-2</v>
      </c>
      <c r="E11" s="191">
        <v>4.0712749729717931E-2</v>
      </c>
      <c r="F11" s="191">
        <v>1.4898476862798132E-2</v>
      </c>
      <c r="G11" s="191">
        <v>1.1532384356249734E-2</v>
      </c>
      <c r="H11" s="191">
        <v>1.1238475402042385E-2</v>
      </c>
      <c r="I11" s="145"/>
      <c r="J11" s="309"/>
      <c r="K11" s="96"/>
      <c r="L11" s="98"/>
      <c r="M11" s="172" t="s">
        <v>352</v>
      </c>
      <c r="N11" s="309">
        <v>45.951700000000002</v>
      </c>
      <c r="O11" s="99">
        <v>20.1538</v>
      </c>
      <c r="P11" s="174" t="s">
        <v>50</v>
      </c>
      <c r="Q11" s="174" t="s">
        <v>257</v>
      </c>
      <c r="R11" s="176" t="s">
        <v>349</v>
      </c>
      <c r="S11" s="175" t="s">
        <v>349</v>
      </c>
    </row>
    <row r="12" spans="1:19" x14ac:dyDescent="0.2">
      <c r="A12" s="811"/>
      <c r="B12" s="758"/>
      <c r="C12" s="798"/>
      <c r="D12" s="190">
        <v>11.179547388886283</v>
      </c>
      <c r="E12" s="191">
        <v>7.6857662424186834</v>
      </c>
      <c r="F12" s="191">
        <v>2.8125393469055431</v>
      </c>
      <c r="G12" s="191">
        <v>2.1770872998824493</v>
      </c>
      <c r="H12" s="191">
        <v>2.1216030711435945</v>
      </c>
      <c r="I12" s="145"/>
      <c r="J12" s="301"/>
      <c r="K12" s="83"/>
      <c r="L12" s="85"/>
      <c r="M12" s="193" t="s">
        <v>496</v>
      </c>
      <c r="N12" s="652">
        <v>45.367637000000002</v>
      </c>
      <c r="O12" s="652">
        <v>20.432729999999999</v>
      </c>
      <c r="P12" s="174" t="s">
        <v>50</v>
      </c>
      <c r="Q12" s="174" t="s">
        <v>51</v>
      </c>
      <c r="R12" s="177" t="s">
        <v>52</v>
      </c>
      <c r="S12" s="175" t="s">
        <v>52</v>
      </c>
    </row>
    <row r="13" spans="1:19" x14ac:dyDescent="0.2">
      <c r="A13" s="811"/>
      <c r="B13" s="758"/>
      <c r="C13" s="798"/>
      <c r="D13" s="190">
        <v>6.8390218083077139</v>
      </c>
      <c r="E13" s="191">
        <v>4.7017219138683757</v>
      </c>
      <c r="F13" s="191">
        <v>1.7205542640601263</v>
      </c>
      <c r="G13" s="191">
        <v>1.3318202432137192</v>
      </c>
      <c r="H13" s="191">
        <v>1.2978780953643896</v>
      </c>
      <c r="I13" s="145"/>
      <c r="J13" s="301"/>
      <c r="K13" s="83"/>
      <c r="L13" s="85"/>
      <c r="M13" s="193" t="s">
        <v>868</v>
      </c>
      <c r="N13" s="309">
        <v>45.814700000000002</v>
      </c>
      <c r="O13" s="99">
        <v>20.4406</v>
      </c>
      <c r="P13" s="174" t="s">
        <v>50</v>
      </c>
      <c r="Q13" s="174" t="s">
        <v>257</v>
      </c>
      <c r="R13" s="177" t="s">
        <v>258</v>
      </c>
      <c r="S13" s="175" t="s">
        <v>258</v>
      </c>
    </row>
    <row r="14" spans="1:19" ht="15.75" customHeight="1" x14ac:dyDescent="0.2">
      <c r="A14" s="811"/>
      <c r="B14" s="758"/>
      <c r="C14" s="798"/>
      <c r="D14" s="190">
        <v>19.943020966011016</v>
      </c>
      <c r="E14" s="191">
        <v>13.71051903807755</v>
      </c>
      <c r="F14" s="191">
        <v>5.0172452615414844</v>
      </c>
      <c r="G14" s="191">
        <v>3.883672223578035</v>
      </c>
      <c r="H14" s="191">
        <v>3.7846947696140272</v>
      </c>
      <c r="I14" s="145"/>
      <c r="J14" s="301"/>
      <c r="K14" s="83"/>
      <c r="L14" s="85"/>
      <c r="M14" s="193" t="s">
        <v>787</v>
      </c>
      <c r="N14" s="309">
        <v>44.977600000000002</v>
      </c>
      <c r="O14" s="99">
        <v>19.647400000000001</v>
      </c>
      <c r="P14" s="174" t="s">
        <v>50</v>
      </c>
      <c r="Q14" s="174" t="s">
        <v>94</v>
      </c>
      <c r="R14" s="177" t="s">
        <v>375</v>
      </c>
      <c r="S14" s="175" t="s">
        <v>375</v>
      </c>
    </row>
    <row r="15" spans="1:19" ht="15.75" customHeight="1" x14ac:dyDescent="0.2">
      <c r="A15" s="811"/>
      <c r="B15" s="758"/>
      <c r="C15" s="798"/>
      <c r="D15" s="190">
        <v>52.21600820102141</v>
      </c>
      <c r="E15" s="191">
        <v>35.897699538733058</v>
      </c>
      <c r="F15" s="191">
        <v>13.136451100847792</v>
      </c>
      <c r="G15" s="191">
        <v>10.168462492319767</v>
      </c>
      <c r="H15" s="191">
        <v>9.9093138128539486</v>
      </c>
      <c r="I15" s="145"/>
      <c r="J15" s="301"/>
      <c r="K15" s="83"/>
      <c r="L15" s="85"/>
      <c r="M15" s="193" t="s">
        <v>894</v>
      </c>
      <c r="N15" s="652">
        <v>44.978014000000002</v>
      </c>
      <c r="O15" s="653">
        <v>19.646691000000001</v>
      </c>
      <c r="P15" s="174" t="s">
        <v>50</v>
      </c>
      <c r="Q15" s="174" t="s">
        <v>94</v>
      </c>
      <c r="R15" s="177" t="s">
        <v>375</v>
      </c>
      <c r="S15" s="175" t="s">
        <v>375</v>
      </c>
    </row>
    <row r="16" spans="1:19" ht="15.75" customHeight="1" x14ac:dyDescent="0.2">
      <c r="A16" s="811"/>
      <c r="B16" s="758"/>
      <c r="C16" s="798"/>
      <c r="D16" s="190">
        <v>0.12290551073613215</v>
      </c>
      <c r="E16" s="191">
        <v>8.4495641242332609E-2</v>
      </c>
      <c r="F16" s="191">
        <v>3.0920445423446609E-2</v>
      </c>
      <c r="G16" s="191">
        <v>2.3934423926249445E-2</v>
      </c>
      <c r="H16" s="191">
        <v>2.3324442391779766E-2</v>
      </c>
      <c r="I16" s="145"/>
      <c r="J16" s="301"/>
      <c r="K16" s="83"/>
      <c r="L16" s="85"/>
      <c r="M16" s="193" t="s">
        <v>505</v>
      </c>
      <c r="N16" s="309">
        <v>43.890231</v>
      </c>
      <c r="O16" s="99">
        <v>20.386811000000002</v>
      </c>
      <c r="P16" s="174" t="s">
        <v>77</v>
      </c>
      <c r="Q16" s="174" t="s">
        <v>395</v>
      </c>
      <c r="R16" s="177" t="s">
        <v>402</v>
      </c>
      <c r="S16" s="175" t="s">
        <v>502</v>
      </c>
    </row>
    <row r="17" spans="1:19" ht="15.75" customHeight="1" x14ac:dyDescent="0.2">
      <c r="A17" s="811"/>
      <c r="B17" s="758"/>
      <c r="C17" s="798"/>
      <c r="D17" s="190">
        <v>2.0888111919420376</v>
      </c>
      <c r="E17" s="191">
        <v>1.4360254478436245</v>
      </c>
      <c r="F17" s="191">
        <v>0.52550102980322067</v>
      </c>
      <c r="G17" s="191">
        <v>0.40677177345749055</v>
      </c>
      <c r="H17" s="191">
        <v>0.39640497827925236</v>
      </c>
      <c r="I17" s="145"/>
      <c r="J17" s="301"/>
      <c r="K17" s="83"/>
      <c r="L17" s="85"/>
      <c r="M17" s="193" t="s">
        <v>849</v>
      </c>
      <c r="N17" s="309">
        <v>45.057200000000002</v>
      </c>
      <c r="O17" s="99">
        <v>20.096299999999999</v>
      </c>
      <c r="P17" s="174" t="s">
        <v>50</v>
      </c>
      <c r="Q17" s="174" t="s">
        <v>94</v>
      </c>
      <c r="R17" s="177" t="s">
        <v>270</v>
      </c>
      <c r="S17" s="175" t="s">
        <v>270</v>
      </c>
    </row>
    <row r="18" spans="1:19" ht="15.75" customHeight="1" x14ac:dyDescent="0.2">
      <c r="A18" s="811"/>
      <c r="B18" s="758"/>
      <c r="C18" s="798"/>
      <c r="D18" s="190">
        <v>0.71791963024778627</v>
      </c>
      <c r="E18" s="191">
        <v>0.49355866270699034</v>
      </c>
      <c r="F18" s="191">
        <v>0.1806135022957249</v>
      </c>
      <c r="G18" s="191">
        <v>0.13980652838437177</v>
      </c>
      <c r="H18" s="191">
        <v>0.13624348458705482</v>
      </c>
      <c r="I18" s="145"/>
      <c r="J18" s="301"/>
      <c r="K18" s="83"/>
      <c r="L18" s="85"/>
      <c r="M18" s="193" t="s">
        <v>994</v>
      </c>
      <c r="N18" s="652">
        <v>44.743734000000003</v>
      </c>
      <c r="O18" s="653">
        <v>19.722805999999999</v>
      </c>
      <c r="P18" s="174" t="s">
        <v>77</v>
      </c>
      <c r="Q18" s="174" t="s">
        <v>687</v>
      </c>
      <c r="R18" s="177" t="s">
        <v>688</v>
      </c>
      <c r="S18" s="175" t="s">
        <v>688</v>
      </c>
    </row>
    <row r="19" spans="1:19" ht="15.75" customHeight="1" x14ac:dyDescent="0.2">
      <c r="A19" s="811"/>
      <c r="B19" s="758"/>
      <c r="C19" s="798"/>
      <c r="D19" s="456"/>
      <c r="E19" s="473"/>
      <c r="F19" s="473"/>
      <c r="G19" s="473"/>
      <c r="H19" s="473"/>
      <c r="I19" s="145"/>
      <c r="J19" s="365" t="s">
        <v>1609</v>
      </c>
      <c r="K19" s="83"/>
      <c r="L19" s="85"/>
      <c r="M19" s="193"/>
      <c r="N19" s="301"/>
      <c r="O19" s="305"/>
      <c r="P19" s="83"/>
      <c r="Q19" s="83"/>
      <c r="R19" s="83"/>
      <c r="S19" s="85"/>
    </row>
    <row r="20" spans="1:19" ht="15.75" customHeight="1" x14ac:dyDescent="0.2">
      <c r="A20" s="811"/>
      <c r="B20" s="758"/>
      <c r="C20" s="798"/>
      <c r="D20" s="456"/>
      <c r="E20" s="473"/>
      <c r="F20" s="473"/>
      <c r="G20" s="473"/>
      <c r="H20" s="473"/>
      <c r="I20" s="145"/>
      <c r="J20" s="301"/>
      <c r="K20" s="83"/>
      <c r="L20" s="85"/>
      <c r="M20" s="193"/>
      <c r="N20" s="301"/>
      <c r="O20" s="305"/>
      <c r="P20" s="83"/>
      <c r="Q20" s="83"/>
      <c r="R20" s="83"/>
      <c r="S20" s="85"/>
    </row>
    <row r="21" spans="1:19" ht="15.75" customHeight="1" x14ac:dyDescent="0.2">
      <c r="A21" s="811"/>
      <c r="B21" s="758"/>
      <c r="C21" s="798"/>
      <c r="D21" s="456"/>
      <c r="E21" s="473"/>
      <c r="F21" s="473"/>
      <c r="G21" s="473"/>
      <c r="H21" s="473"/>
      <c r="I21" s="145"/>
      <c r="J21" s="301"/>
      <c r="K21" s="83"/>
      <c r="L21" s="85"/>
      <c r="M21" s="193"/>
      <c r="N21" s="301"/>
      <c r="O21" s="305"/>
      <c r="P21" s="83"/>
      <c r="Q21" s="83"/>
      <c r="R21" s="83"/>
      <c r="S21" s="85"/>
    </row>
    <row r="22" spans="1:19" ht="15.75" customHeight="1" x14ac:dyDescent="0.2">
      <c r="A22" s="811"/>
      <c r="B22" s="758"/>
      <c r="C22" s="799"/>
      <c r="D22" s="456"/>
      <c r="E22" s="460"/>
      <c r="F22" s="460"/>
      <c r="G22" s="460"/>
      <c r="H22" s="460"/>
      <c r="I22" s="563"/>
      <c r="J22" s="301"/>
      <c r="K22" s="83"/>
      <c r="L22" s="85"/>
      <c r="M22" s="193"/>
      <c r="N22" s="301"/>
      <c r="O22" s="305"/>
      <c r="P22" s="83"/>
      <c r="Q22" s="83"/>
      <c r="R22" s="83"/>
      <c r="S22" s="85"/>
    </row>
    <row r="23" spans="1:19" ht="15.75" customHeight="1" x14ac:dyDescent="0.2">
      <c r="A23" s="811"/>
      <c r="B23" s="758"/>
      <c r="C23" s="795" t="s">
        <v>1163</v>
      </c>
      <c r="D23" s="564"/>
      <c r="E23" s="565"/>
      <c r="F23" s="565"/>
      <c r="G23" s="565"/>
      <c r="H23" s="565"/>
      <c r="I23" s="566"/>
      <c r="J23" s="366"/>
      <c r="K23" s="367"/>
      <c r="L23" s="368"/>
      <c r="M23" s="369"/>
      <c r="N23" s="366"/>
      <c r="O23" s="370"/>
      <c r="P23" s="367"/>
      <c r="Q23" s="367"/>
      <c r="R23" s="367"/>
      <c r="S23" s="368"/>
    </row>
    <row r="24" spans="1:19" ht="15.75" customHeight="1" x14ac:dyDescent="0.2">
      <c r="A24" s="811"/>
      <c r="B24" s="758"/>
      <c r="C24" s="796"/>
      <c r="D24" s="456"/>
      <c r="E24" s="473"/>
      <c r="F24" s="473"/>
      <c r="G24" s="473"/>
      <c r="H24" s="473"/>
      <c r="I24" s="145"/>
      <c r="J24" s="301"/>
      <c r="K24" s="83"/>
      <c r="L24" s="85"/>
      <c r="M24" s="164"/>
      <c r="N24" s="301"/>
      <c r="O24" s="305"/>
      <c r="P24" s="83"/>
      <c r="Q24" s="83"/>
      <c r="R24" s="83"/>
      <c r="S24" s="85"/>
    </row>
    <row r="25" spans="1:19" ht="15.75" customHeight="1" x14ac:dyDescent="0.2">
      <c r="A25" s="811"/>
      <c r="B25" s="758"/>
      <c r="C25" s="805"/>
      <c r="D25" s="567"/>
      <c r="E25" s="568"/>
      <c r="F25" s="568"/>
      <c r="G25" s="568"/>
      <c r="H25" s="568"/>
      <c r="I25" s="569"/>
      <c r="J25" s="371"/>
      <c r="K25" s="372"/>
      <c r="L25" s="373"/>
      <c r="M25" s="374"/>
      <c r="N25" s="371"/>
      <c r="O25" s="375"/>
      <c r="P25" s="372"/>
      <c r="Q25" s="372"/>
      <c r="R25" s="372"/>
      <c r="S25" s="373"/>
    </row>
    <row r="26" spans="1:19" ht="15.75" customHeight="1" x14ac:dyDescent="0.2">
      <c r="A26" s="811"/>
      <c r="B26" s="758"/>
      <c r="C26" s="806" t="s">
        <v>1164</v>
      </c>
      <c r="D26" s="456"/>
      <c r="E26" s="473"/>
      <c r="F26" s="473"/>
      <c r="G26" s="473"/>
      <c r="H26" s="473"/>
      <c r="I26" s="145"/>
      <c r="J26" s="301"/>
      <c r="K26" s="83"/>
      <c r="L26" s="85"/>
      <c r="M26" s="164"/>
      <c r="N26" s="301"/>
      <c r="O26" s="305"/>
      <c r="P26" s="83"/>
      <c r="Q26" s="83"/>
      <c r="R26" s="83"/>
      <c r="S26" s="85"/>
    </row>
    <row r="27" spans="1:19" ht="15.75" customHeight="1" x14ac:dyDescent="0.2">
      <c r="A27" s="811"/>
      <c r="B27" s="758"/>
      <c r="C27" s="807"/>
      <c r="D27" s="456"/>
      <c r="E27" s="473"/>
      <c r="F27" s="473"/>
      <c r="G27" s="473"/>
      <c r="H27" s="473"/>
      <c r="I27" s="145"/>
      <c r="J27" s="301"/>
      <c r="K27" s="83"/>
      <c r="L27" s="85"/>
      <c r="M27" s="164"/>
      <c r="N27" s="301"/>
      <c r="O27" s="305"/>
      <c r="P27" s="83"/>
      <c r="Q27" s="83"/>
      <c r="R27" s="83"/>
      <c r="S27" s="85"/>
    </row>
    <row r="28" spans="1:19" ht="15.75" customHeight="1" x14ac:dyDescent="0.2">
      <c r="A28" s="811"/>
      <c r="B28" s="758"/>
      <c r="C28" s="808"/>
      <c r="D28" s="567"/>
      <c r="E28" s="568"/>
      <c r="F28" s="568"/>
      <c r="G28" s="568"/>
      <c r="H28" s="568"/>
      <c r="I28" s="569"/>
      <c r="J28" s="371"/>
      <c r="K28" s="372"/>
      <c r="L28" s="373"/>
      <c r="M28" s="374"/>
      <c r="N28" s="371"/>
      <c r="O28" s="375"/>
      <c r="P28" s="372"/>
      <c r="Q28" s="372"/>
      <c r="R28" s="372"/>
      <c r="S28" s="373"/>
    </row>
    <row r="29" spans="1:19" ht="15.75" customHeight="1" x14ac:dyDescent="0.2">
      <c r="A29" s="811"/>
      <c r="B29" s="758"/>
      <c r="C29" s="134" t="s">
        <v>1165</v>
      </c>
      <c r="D29" s="570">
        <v>689.1897389999998</v>
      </c>
      <c r="E29" s="192">
        <v>473.80730599999998</v>
      </c>
      <c r="F29" s="222">
        <v>173.38566500000002</v>
      </c>
      <c r="G29" s="222">
        <v>134.211715</v>
      </c>
      <c r="H29" s="222">
        <v>130.791258</v>
      </c>
      <c r="I29" s="223">
        <v>0</v>
      </c>
      <c r="J29" s="376"/>
      <c r="K29" s="30"/>
      <c r="L29" s="377"/>
      <c r="M29" s="378"/>
      <c r="N29" s="376"/>
      <c r="O29" s="379"/>
      <c r="P29" s="30"/>
      <c r="Q29" s="30"/>
      <c r="R29" s="30"/>
      <c r="S29" s="377"/>
    </row>
    <row r="30" spans="1:19" ht="15.75" customHeight="1" x14ac:dyDescent="0.2">
      <c r="A30" s="811"/>
      <c r="B30" s="758"/>
      <c r="C30" s="795" t="s">
        <v>1078</v>
      </c>
      <c r="D30" s="571">
        <v>7.2320000000000002</v>
      </c>
      <c r="E30" s="572">
        <v>34.351999999999997</v>
      </c>
      <c r="F30" s="572">
        <v>38.793239999999997</v>
      </c>
      <c r="G30" s="572">
        <v>24.245775000000002</v>
      </c>
      <c r="H30" s="572"/>
      <c r="I30" s="572"/>
      <c r="J30" s="301" t="s">
        <v>1120</v>
      </c>
      <c r="K30" s="380">
        <v>904000</v>
      </c>
      <c r="L30" s="85" t="s">
        <v>1346</v>
      </c>
      <c r="M30" s="164"/>
      <c r="N30" s="301"/>
      <c r="O30" s="305"/>
      <c r="P30" s="83"/>
      <c r="Q30" s="83"/>
      <c r="R30" s="83"/>
      <c r="S30" s="85"/>
    </row>
    <row r="31" spans="1:19" ht="15.75" customHeight="1" x14ac:dyDescent="0.2">
      <c r="A31" s="811"/>
      <c r="B31" s="758"/>
      <c r="C31" s="796"/>
      <c r="D31" s="552">
        <v>493.57889999999998</v>
      </c>
      <c r="E31" s="552">
        <v>409.54664999999994</v>
      </c>
      <c r="F31" s="552">
        <v>88.454999999999998</v>
      </c>
      <c r="G31" s="552">
        <v>70.763999999999996</v>
      </c>
      <c r="H31" s="552">
        <v>122.06789999999999</v>
      </c>
      <c r="I31" s="552"/>
      <c r="J31" s="301" t="s">
        <v>1120</v>
      </c>
      <c r="K31" s="380">
        <v>884550</v>
      </c>
      <c r="L31" s="85" t="s">
        <v>1347</v>
      </c>
      <c r="M31" s="164"/>
      <c r="N31" s="301"/>
      <c r="O31" s="305"/>
      <c r="P31" s="83"/>
      <c r="Q31" s="83"/>
      <c r="R31" s="83"/>
      <c r="S31" s="85"/>
    </row>
    <row r="32" spans="1:19" ht="15.75" customHeight="1" x14ac:dyDescent="0.2">
      <c r="A32" s="811"/>
      <c r="B32" s="758"/>
      <c r="C32" s="796"/>
      <c r="D32" s="573">
        <v>178.82883900000002</v>
      </c>
      <c r="E32" s="552">
        <v>29.908656000000001</v>
      </c>
      <c r="F32" s="552">
        <v>15.577425</v>
      </c>
      <c r="G32" s="552">
        <v>12.461939999999998</v>
      </c>
      <c r="H32" s="552">
        <v>8.7233580000000011</v>
      </c>
      <c r="I32" s="552"/>
      <c r="J32" s="301" t="s">
        <v>1120</v>
      </c>
      <c r="K32" s="380">
        <v>623097</v>
      </c>
      <c r="L32" s="85" t="s">
        <v>1348</v>
      </c>
      <c r="M32" s="164"/>
      <c r="N32" s="301"/>
      <c r="O32" s="305"/>
      <c r="P32" s="83"/>
      <c r="Q32" s="83"/>
      <c r="R32" s="83"/>
      <c r="S32" s="85"/>
    </row>
    <row r="33" spans="1:19" ht="15.75" customHeight="1" x14ac:dyDescent="0.2">
      <c r="A33" s="811"/>
      <c r="B33" s="758"/>
      <c r="C33" s="796"/>
      <c r="D33" s="573">
        <v>9.5500000000000007</v>
      </c>
      <c r="E33" s="225"/>
      <c r="F33" s="225">
        <v>30.56</v>
      </c>
      <c r="G33" s="552">
        <v>26.74</v>
      </c>
      <c r="H33" s="552"/>
      <c r="I33" s="574"/>
      <c r="J33" s="301" t="s">
        <v>1120</v>
      </c>
      <c r="K33" s="380">
        <v>955000</v>
      </c>
      <c r="L33" s="85" t="s">
        <v>1226</v>
      </c>
      <c r="M33" s="164"/>
      <c r="N33" s="301"/>
      <c r="O33" s="305"/>
      <c r="P33" s="83"/>
      <c r="Q33" s="83"/>
      <c r="R33" s="83"/>
      <c r="S33" s="85"/>
    </row>
    <row r="34" spans="1:19" ht="16.5" customHeight="1" thickBot="1" x14ac:dyDescent="0.25">
      <c r="A34" s="812"/>
      <c r="B34" s="759"/>
      <c r="C34" s="299" t="s">
        <v>1052</v>
      </c>
      <c r="D34" s="575">
        <v>689.18973899999992</v>
      </c>
      <c r="E34" s="560">
        <v>473.80730599999993</v>
      </c>
      <c r="F34" s="560">
        <v>173.38566499999999</v>
      </c>
      <c r="G34" s="561">
        <v>134.211715</v>
      </c>
      <c r="H34" s="561">
        <v>130.791258</v>
      </c>
      <c r="I34" s="562">
        <v>0</v>
      </c>
      <c r="J34" s="302" t="s">
        <v>1120</v>
      </c>
      <c r="K34" s="381">
        <v>2411647</v>
      </c>
      <c r="L34" s="87" t="s">
        <v>1077</v>
      </c>
      <c r="M34" s="382"/>
      <c r="N34" s="302"/>
      <c r="O34" s="306"/>
      <c r="P34" s="383"/>
      <c r="Q34" s="383"/>
      <c r="R34" s="383"/>
      <c r="S34" s="87"/>
    </row>
    <row r="35" spans="1:19" s="35" customFormat="1" x14ac:dyDescent="0.2">
      <c r="A35" s="829" t="s">
        <v>1409</v>
      </c>
      <c r="B35" s="757" t="s">
        <v>1350</v>
      </c>
      <c r="C35" s="874" t="s">
        <v>1051</v>
      </c>
      <c r="D35" s="190">
        <v>11.876700000000001</v>
      </c>
      <c r="E35" s="194">
        <v>102.54849</v>
      </c>
      <c r="F35" s="194">
        <v>62.304000000000002</v>
      </c>
      <c r="G35" s="194">
        <v>62.304000000000002</v>
      </c>
      <c r="H35" s="476"/>
      <c r="I35" s="151"/>
      <c r="J35" s="384" t="s">
        <v>1390</v>
      </c>
      <c r="K35" s="107"/>
      <c r="L35" s="108" t="s">
        <v>1227</v>
      </c>
      <c r="M35" s="171" t="s">
        <v>764</v>
      </c>
      <c r="N35" s="309">
        <v>43.391800000000003</v>
      </c>
      <c r="O35" s="99">
        <v>20.634699999999999</v>
      </c>
      <c r="P35" s="173" t="s">
        <v>77</v>
      </c>
      <c r="Q35" s="174" t="s">
        <v>78</v>
      </c>
      <c r="R35" s="173" t="s">
        <v>728</v>
      </c>
      <c r="S35" s="175" t="s">
        <v>729</v>
      </c>
    </row>
    <row r="36" spans="1:19" s="35" customFormat="1" x14ac:dyDescent="0.2">
      <c r="A36" s="811"/>
      <c r="B36" s="758"/>
      <c r="C36" s="798"/>
      <c r="D36" s="190">
        <v>300.38994503502738</v>
      </c>
      <c r="E36" s="191">
        <v>891.41947773658353</v>
      </c>
      <c r="F36" s="191">
        <v>11.58155968704486</v>
      </c>
      <c r="G36" s="191">
        <v>8.9038008936100628</v>
      </c>
      <c r="H36" s="473"/>
      <c r="I36" s="145"/>
      <c r="J36" s="365" t="s">
        <v>1391</v>
      </c>
      <c r="K36" s="96"/>
      <c r="L36" s="98" t="s">
        <v>1377</v>
      </c>
      <c r="M36" s="172" t="s">
        <v>248</v>
      </c>
      <c r="N36" s="309">
        <v>44.077646999999999</v>
      </c>
      <c r="O36" s="99">
        <v>22.109940399999999</v>
      </c>
      <c r="P36" s="174" t="s">
        <v>194</v>
      </c>
      <c r="Q36" s="174" t="s">
        <v>243</v>
      </c>
      <c r="R36" s="176" t="s">
        <v>244</v>
      </c>
      <c r="S36" s="175" t="s">
        <v>244</v>
      </c>
    </row>
    <row r="37" spans="1:19" s="35" customFormat="1" x14ac:dyDescent="0.2">
      <c r="A37" s="811"/>
      <c r="B37" s="758"/>
      <c r="C37" s="798"/>
      <c r="D37" s="190">
        <v>0.11231496497260686</v>
      </c>
      <c r="E37" s="191">
        <v>0.33329926341645444</v>
      </c>
      <c r="F37" s="191">
        <v>4.3303129551387591E-3</v>
      </c>
      <c r="G37" s="191">
        <v>3.3291063899368199E-3</v>
      </c>
      <c r="H37" s="473"/>
      <c r="I37" s="145"/>
      <c r="J37" s="309"/>
      <c r="K37" s="96"/>
      <c r="L37" s="85" t="s">
        <v>1377</v>
      </c>
      <c r="M37" s="193" t="s">
        <v>619</v>
      </c>
      <c r="N37" s="309">
        <v>43.832700000000003</v>
      </c>
      <c r="O37" s="99">
        <v>19.8752</v>
      </c>
      <c r="P37" s="174" t="s">
        <v>77</v>
      </c>
      <c r="Q37" s="174" t="s">
        <v>388</v>
      </c>
      <c r="R37" s="177" t="s">
        <v>591</v>
      </c>
      <c r="S37" s="175" t="s">
        <v>591</v>
      </c>
    </row>
    <row r="38" spans="1:19" x14ac:dyDescent="0.2">
      <c r="A38" s="811"/>
      <c r="B38" s="758"/>
      <c r="C38" s="798"/>
      <c r="D38" s="576">
        <v>0</v>
      </c>
      <c r="E38" s="551">
        <v>0</v>
      </c>
      <c r="F38" s="551">
        <v>0</v>
      </c>
      <c r="G38" s="551">
        <v>0</v>
      </c>
      <c r="H38" s="473"/>
      <c r="I38" s="145"/>
      <c r="J38" s="365" t="s">
        <v>1392</v>
      </c>
      <c r="K38" s="83"/>
      <c r="L38" s="85" t="s">
        <v>1188</v>
      </c>
      <c r="M38" s="193" t="s">
        <v>594</v>
      </c>
      <c r="N38" s="309">
        <v>43.832700000000003</v>
      </c>
      <c r="O38" s="99">
        <v>19.8752</v>
      </c>
      <c r="P38" s="174" t="s">
        <v>77</v>
      </c>
      <c r="Q38" s="174" t="s">
        <v>388</v>
      </c>
      <c r="R38" s="177" t="s">
        <v>591</v>
      </c>
      <c r="S38" s="175" t="s">
        <v>591</v>
      </c>
    </row>
    <row r="39" spans="1:19" ht="15.75" customHeight="1" x14ac:dyDescent="0.2">
      <c r="A39" s="811"/>
      <c r="B39" s="758"/>
      <c r="C39" s="798"/>
      <c r="D39" s="576">
        <v>4.9316330000000006</v>
      </c>
      <c r="E39" s="551">
        <v>3.4031850000000006</v>
      </c>
      <c r="F39" s="551">
        <v>16.717400000000001</v>
      </c>
      <c r="G39" s="551">
        <v>6.5675499999999998</v>
      </c>
      <c r="H39" s="473"/>
      <c r="I39" s="145"/>
      <c r="J39" s="301"/>
      <c r="K39" s="83"/>
      <c r="L39" s="85" t="s">
        <v>1188</v>
      </c>
      <c r="M39" s="193" t="s">
        <v>681</v>
      </c>
      <c r="N39" s="309">
        <v>44.951999999999998</v>
      </c>
      <c r="O39" s="99">
        <v>20.191800000000001</v>
      </c>
      <c r="P39" s="174" t="s">
        <v>50</v>
      </c>
      <c r="Q39" s="174" t="s">
        <v>94</v>
      </c>
      <c r="R39" s="177" t="s">
        <v>95</v>
      </c>
      <c r="S39" s="175" t="s">
        <v>96</v>
      </c>
    </row>
    <row r="40" spans="1:19" ht="15.75" customHeight="1" x14ac:dyDescent="0.2">
      <c r="A40" s="811"/>
      <c r="B40" s="758"/>
      <c r="C40" s="798"/>
      <c r="D40" s="576">
        <v>0</v>
      </c>
      <c r="E40" s="551">
        <v>0</v>
      </c>
      <c r="F40" s="551">
        <v>0</v>
      </c>
      <c r="G40" s="551">
        <v>0</v>
      </c>
      <c r="H40" s="473"/>
      <c r="I40" s="145"/>
      <c r="J40" s="301"/>
      <c r="K40" s="83"/>
      <c r="L40" s="85" t="s">
        <v>1188</v>
      </c>
      <c r="M40" s="193" t="s">
        <v>969</v>
      </c>
      <c r="N40" s="309">
        <v>43.301299999999998</v>
      </c>
      <c r="O40" s="99">
        <v>22.012499999999999</v>
      </c>
      <c r="P40" s="174" t="s">
        <v>194</v>
      </c>
      <c r="Q40" s="174" t="s">
        <v>290</v>
      </c>
      <c r="R40" s="177" t="s">
        <v>967</v>
      </c>
      <c r="S40" s="175" t="s">
        <v>967</v>
      </c>
    </row>
    <row r="41" spans="1:19" ht="15.75" customHeight="1" x14ac:dyDescent="0.2">
      <c r="A41" s="811"/>
      <c r="B41" s="758"/>
      <c r="C41" s="798"/>
      <c r="D41" s="456"/>
      <c r="E41" s="473"/>
      <c r="F41" s="473"/>
      <c r="G41" s="473"/>
      <c r="H41" s="473"/>
      <c r="I41" s="145"/>
      <c r="J41" s="301"/>
      <c r="K41" s="83"/>
      <c r="L41" s="85"/>
      <c r="M41" s="193"/>
      <c r="N41" s="301"/>
      <c r="O41" s="305"/>
      <c r="P41" s="83"/>
      <c r="Q41" s="83"/>
      <c r="R41" s="83"/>
      <c r="S41" s="85"/>
    </row>
    <row r="42" spans="1:19" ht="15.75" customHeight="1" x14ac:dyDescent="0.2">
      <c r="A42" s="811"/>
      <c r="B42" s="758"/>
      <c r="C42" s="799"/>
      <c r="D42" s="456"/>
      <c r="E42" s="473"/>
      <c r="F42" s="473"/>
      <c r="G42" s="473"/>
      <c r="H42" s="473"/>
      <c r="I42" s="145"/>
      <c r="J42" s="301"/>
      <c r="K42" s="83"/>
      <c r="L42" s="85"/>
      <c r="M42" s="164"/>
      <c r="N42" s="301"/>
      <c r="O42" s="305"/>
      <c r="P42" s="83"/>
      <c r="Q42" s="83"/>
      <c r="R42" s="83"/>
      <c r="S42" s="85"/>
    </row>
    <row r="43" spans="1:19" ht="15.75" customHeight="1" x14ac:dyDescent="0.2">
      <c r="A43" s="811"/>
      <c r="B43" s="758"/>
      <c r="C43" s="795" t="s">
        <v>1163</v>
      </c>
      <c r="D43" s="564"/>
      <c r="E43" s="565"/>
      <c r="F43" s="565"/>
      <c r="G43" s="565"/>
      <c r="H43" s="565"/>
      <c r="I43" s="566"/>
      <c r="J43" s="366"/>
      <c r="K43" s="367"/>
      <c r="L43" s="368"/>
      <c r="M43" s="369"/>
      <c r="N43" s="366"/>
      <c r="O43" s="370"/>
      <c r="P43" s="367"/>
      <c r="Q43" s="367"/>
      <c r="R43" s="367"/>
      <c r="S43" s="368"/>
    </row>
    <row r="44" spans="1:19" ht="15.75" customHeight="1" x14ac:dyDescent="0.2">
      <c r="A44" s="811"/>
      <c r="B44" s="758"/>
      <c r="C44" s="796"/>
      <c r="D44" s="456"/>
      <c r="E44" s="473"/>
      <c r="F44" s="473"/>
      <c r="G44" s="473"/>
      <c r="H44" s="473"/>
      <c r="I44" s="145"/>
      <c r="J44" s="301"/>
      <c r="K44" s="83"/>
      <c r="L44" s="85"/>
      <c r="M44" s="164"/>
      <c r="N44" s="301"/>
      <c r="O44" s="305"/>
      <c r="P44" s="83"/>
      <c r="Q44" s="83"/>
      <c r="R44" s="83"/>
      <c r="S44" s="85"/>
    </row>
    <row r="45" spans="1:19" ht="15.75" customHeight="1" x14ac:dyDescent="0.2">
      <c r="A45" s="811"/>
      <c r="B45" s="758"/>
      <c r="C45" s="805"/>
      <c r="D45" s="567"/>
      <c r="E45" s="568"/>
      <c r="F45" s="568"/>
      <c r="G45" s="568"/>
      <c r="H45" s="568"/>
      <c r="I45" s="569"/>
      <c r="J45" s="371"/>
      <c r="K45" s="372"/>
      <c r="L45" s="373"/>
      <c r="M45" s="374"/>
      <c r="N45" s="371"/>
      <c r="O45" s="375"/>
      <c r="P45" s="372"/>
      <c r="Q45" s="372"/>
      <c r="R45" s="372"/>
      <c r="S45" s="373"/>
    </row>
    <row r="46" spans="1:19" ht="15.75" customHeight="1" x14ac:dyDescent="0.2">
      <c r="A46" s="811"/>
      <c r="B46" s="758"/>
      <c r="C46" s="806" t="s">
        <v>1164</v>
      </c>
      <c r="D46" s="456"/>
      <c r="E46" s="473"/>
      <c r="F46" s="473"/>
      <c r="G46" s="473"/>
      <c r="H46" s="473"/>
      <c r="I46" s="145"/>
      <c r="J46" s="301"/>
      <c r="K46" s="83"/>
      <c r="L46" s="85"/>
      <c r="M46" s="164"/>
      <c r="N46" s="301"/>
      <c r="O46" s="305"/>
      <c r="P46" s="83"/>
      <c r="Q46" s="83"/>
      <c r="R46" s="83"/>
      <c r="S46" s="85"/>
    </row>
    <row r="47" spans="1:19" ht="15.75" customHeight="1" x14ac:dyDescent="0.2">
      <c r="A47" s="811"/>
      <c r="B47" s="758"/>
      <c r="C47" s="807"/>
      <c r="D47" s="456"/>
      <c r="E47" s="473"/>
      <c r="F47" s="473"/>
      <c r="G47" s="473"/>
      <c r="H47" s="473"/>
      <c r="I47" s="145"/>
      <c r="J47" s="301"/>
      <c r="K47" s="83"/>
      <c r="L47" s="85"/>
      <c r="M47" s="164"/>
      <c r="N47" s="301"/>
      <c r="O47" s="305"/>
      <c r="P47" s="83"/>
      <c r="Q47" s="83"/>
      <c r="R47" s="83"/>
      <c r="S47" s="85"/>
    </row>
    <row r="48" spans="1:19" ht="15.75" customHeight="1" x14ac:dyDescent="0.2">
      <c r="A48" s="811"/>
      <c r="B48" s="758"/>
      <c r="C48" s="808"/>
      <c r="D48" s="567"/>
      <c r="E48" s="568"/>
      <c r="F48" s="568"/>
      <c r="G48" s="568"/>
      <c r="H48" s="568"/>
      <c r="I48" s="569"/>
      <c r="J48" s="371"/>
      <c r="K48" s="372"/>
      <c r="L48" s="373"/>
      <c r="M48" s="374"/>
      <c r="N48" s="371"/>
      <c r="O48" s="375"/>
      <c r="P48" s="372"/>
      <c r="Q48" s="372"/>
      <c r="R48" s="372"/>
      <c r="S48" s="373"/>
    </row>
    <row r="49" spans="1:19" ht="15.75" customHeight="1" x14ac:dyDescent="0.2">
      <c r="A49" s="811"/>
      <c r="B49" s="758"/>
      <c r="C49" s="134" t="s">
        <v>1165</v>
      </c>
      <c r="D49" s="195">
        <v>317.31059299999998</v>
      </c>
      <c r="E49" s="196">
        <v>997.70445200000006</v>
      </c>
      <c r="F49" s="136">
        <v>90.607289999999992</v>
      </c>
      <c r="G49" s="136">
        <v>77.778680000000008</v>
      </c>
      <c r="H49" s="136">
        <v>0</v>
      </c>
      <c r="I49" s="149">
        <v>0</v>
      </c>
      <c r="J49" s="376"/>
      <c r="K49" s="30"/>
      <c r="L49" s="377"/>
      <c r="M49" s="378"/>
      <c r="N49" s="376"/>
      <c r="O49" s="379"/>
      <c r="P49" s="30"/>
      <c r="Q49" s="30"/>
      <c r="R49" s="30"/>
      <c r="S49" s="377"/>
    </row>
    <row r="50" spans="1:19" ht="15.75" customHeight="1" x14ac:dyDescent="0.2">
      <c r="A50" s="811"/>
      <c r="B50" s="758"/>
      <c r="C50" s="303" t="s">
        <v>1410</v>
      </c>
      <c r="D50" s="207">
        <v>4.9316330000000006</v>
      </c>
      <c r="E50" s="207">
        <v>3.4031850000000006</v>
      </c>
      <c r="F50" s="143">
        <v>16.717400000000001</v>
      </c>
      <c r="G50" s="143">
        <v>6.5675499999999998</v>
      </c>
      <c r="H50" s="298"/>
      <c r="I50" s="146"/>
      <c r="J50" s="301" t="s">
        <v>1120</v>
      </c>
      <c r="K50" s="380">
        <v>11941</v>
      </c>
      <c r="L50" s="85" t="s">
        <v>1352</v>
      </c>
      <c r="M50" s="164"/>
      <c r="N50" s="301"/>
      <c r="O50" s="305"/>
      <c r="P50" s="83"/>
      <c r="Q50" s="83"/>
      <c r="R50" s="83"/>
      <c r="S50" s="85"/>
    </row>
    <row r="51" spans="1:19" ht="15.75" customHeight="1" x14ac:dyDescent="0.2">
      <c r="A51" s="811"/>
      <c r="B51" s="758"/>
      <c r="C51" s="796" t="s">
        <v>1412</v>
      </c>
      <c r="D51" s="207">
        <v>299.61934000000002</v>
      </c>
      <c r="E51" s="207">
        <v>881.40053999999998</v>
      </c>
      <c r="F51" s="298">
        <v>11.585889999999999</v>
      </c>
      <c r="G51" s="298">
        <v>8.9071300000000004</v>
      </c>
      <c r="H51" s="298"/>
      <c r="I51" s="146"/>
      <c r="J51" s="301" t="s">
        <v>1120</v>
      </c>
      <c r="K51" s="380">
        <v>42439</v>
      </c>
      <c r="L51" s="85" t="s">
        <v>1353</v>
      </c>
      <c r="M51" s="164"/>
      <c r="N51" s="301"/>
      <c r="O51" s="305"/>
      <c r="P51" s="83"/>
      <c r="Q51" s="83"/>
      <c r="R51" s="83"/>
      <c r="S51" s="85"/>
    </row>
    <row r="52" spans="1:19" ht="15.75" customHeight="1" x14ac:dyDescent="0.2">
      <c r="A52" s="811"/>
      <c r="B52" s="758"/>
      <c r="C52" s="796"/>
      <c r="D52" s="207">
        <v>0.88292000000000004</v>
      </c>
      <c r="E52" s="207">
        <v>10.352237000000001</v>
      </c>
      <c r="F52" s="298"/>
      <c r="G52" s="298"/>
      <c r="H52" s="298"/>
      <c r="I52" s="146"/>
      <c r="J52" s="301" t="s">
        <v>1120</v>
      </c>
      <c r="K52" s="380">
        <v>2207.3000000000002</v>
      </c>
      <c r="L52" s="85" t="s">
        <v>1354</v>
      </c>
      <c r="M52" s="164"/>
      <c r="N52" s="301"/>
      <c r="O52" s="305"/>
      <c r="P52" s="83"/>
      <c r="Q52" s="83"/>
      <c r="R52" s="83"/>
      <c r="S52" s="85"/>
    </row>
    <row r="53" spans="1:19" ht="15.75" customHeight="1" x14ac:dyDescent="0.2">
      <c r="A53" s="811"/>
      <c r="B53" s="758"/>
      <c r="C53" s="303" t="s">
        <v>1411</v>
      </c>
      <c r="D53" s="207">
        <v>11.876700000000001</v>
      </c>
      <c r="E53" s="207">
        <v>102.54849</v>
      </c>
      <c r="F53" s="247">
        <v>62.304000000000002</v>
      </c>
      <c r="G53" s="247">
        <v>62.304000000000002</v>
      </c>
      <c r="H53" s="298"/>
      <c r="I53" s="146"/>
      <c r="J53" s="301" t="s">
        <v>1120</v>
      </c>
      <c r="K53" s="380">
        <v>3894</v>
      </c>
      <c r="L53" s="85" t="s">
        <v>1227</v>
      </c>
      <c r="M53" s="164"/>
      <c r="N53" s="301"/>
      <c r="O53" s="305"/>
      <c r="P53" s="83"/>
      <c r="Q53" s="83"/>
      <c r="R53" s="83"/>
      <c r="S53" s="85"/>
    </row>
    <row r="54" spans="1:19" ht="16.5" customHeight="1" thickBot="1" x14ac:dyDescent="0.25">
      <c r="A54" s="812"/>
      <c r="B54" s="759"/>
      <c r="C54" s="299" t="s">
        <v>1052</v>
      </c>
      <c r="D54" s="152">
        <v>317.31059300000004</v>
      </c>
      <c r="E54" s="153">
        <v>997.70445199999995</v>
      </c>
      <c r="F54" s="210">
        <v>90.607290000000006</v>
      </c>
      <c r="G54" s="210">
        <v>77.778680000000008</v>
      </c>
      <c r="H54" s="210">
        <v>0</v>
      </c>
      <c r="I54" s="211">
        <v>0</v>
      </c>
      <c r="J54" s="302" t="s">
        <v>1120</v>
      </c>
      <c r="K54" s="381">
        <v>60481.3</v>
      </c>
      <c r="L54" s="87" t="s">
        <v>1077</v>
      </c>
      <c r="M54" s="382"/>
      <c r="N54" s="302"/>
      <c r="O54" s="306"/>
      <c r="P54" s="383"/>
      <c r="Q54" s="383"/>
      <c r="R54" s="383"/>
      <c r="S54" s="87"/>
    </row>
    <row r="55" spans="1:19" s="35" customFormat="1" x14ac:dyDescent="0.2">
      <c r="A55" s="829" t="s">
        <v>1419</v>
      </c>
      <c r="B55" s="757" t="s">
        <v>1356</v>
      </c>
      <c r="C55" s="874" t="s">
        <v>1051</v>
      </c>
      <c r="D55" s="94">
        <v>0.17973087503857543</v>
      </c>
      <c r="E55" s="233">
        <v>7.1471356924791313E-2</v>
      </c>
      <c r="F55" s="227">
        <v>2.2889555756326337E-2</v>
      </c>
      <c r="G55" s="186">
        <v>2.1816874664899864E-2</v>
      </c>
      <c r="H55" s="187">
        <v>1.8223180632688202E-2</v>
      </c>
      <c r="I55" s="227"/>
      <c r="J55" s="308"/>
      <c r="K55" s="107"/>
      <c r="L55" s="108"/>
      <c r="M55" s="109" t="s">
        <v>83</v>
      </c>
      <c r="N55" s="309">
        <v>43.710799999999999</v>
      </c>
      <c r="O55" s="99">
        <v>20.693300000000001</v>
      </c>
      <c r="P55" s="173" t="s">
        <v>77</v>
      </c>
      <c r="Q55" s="174" t="s">
        <v>78</v>
      </c>
      <c r="R55" s="173" t="s">
        <v>79</v>
      </c>
      <c r="S55" s="175" t="s">
        <v>80</v>
      </c>
    </row>
    <row r="56" spans="1:19" s="35" customFormat="1" x14ac:dyDescent="0.2">
      <c r="A56" s="811"/>
      <c r="B56" s="758"/>
      <c r="C56" s="798"/>
      <c r="D56" s="94">
        <v>4.2656127675821907E-2</v>
      </c>
      <c r="E56" s="551">
        <v>1.6962535376817141E-2</v>
      </c>
      <c r="F56" s="552">
        <v>5.4324545661681174E-3</v>
      </c>
      <c r="G56" s="191">
        <v>5.1778715871362352E-3</v>
      </c>
      <c r="H56" s="191">
        <v>4.3249682034913342E-3</v>
      </c>
      <c r="I56" s="145"/>
      <c r="J56" s="309"/>
      <c r="K56" s="96"/>
      <c r="L56" s="98"/>
      <c r="M56" s="103" t="s">
        <v>88</v>
      </c>
      <c r="N56" s="309">
        <v>44.7547</v>
      </c>
      <c r="O56" s="99">
        <v>20.4651</v>
      </c>
      <c r="P56" s="174" t="s">
        <v>39</v>
      </c>
      <c r="Q56" s="174" t="s">
        <v>40</v>
      </c>
      <c r="R56" s="176" t="s">
        <v>85</v>
      </c>
      <c r="S56" s="175" t="s">
        <v>86</v>
      </c>
    </row>
    <row r="57" spans="1:19" s="35" customFormat="1" x14ac:dyDescent="0.2">
      <c r="A57" s="811"/>
      <c r="B57" s="758"/>
      <c r="C57" s="798"/>
      <c r="D57" s="179">
        <v>474.4166428682932</v>
      </c>
      <c r="E57" s="191">
        <v>68.646600000000007</v>
      </c>
      <c r="F57" s="191">
        <v>52.176827184820489</v>
      </c>
      <c r="G57" s="191">
        <v>49.731646661108726</v>
      </c>
      <c r="H57" s="191">
        <v>454.13619999999997</v>
      </c>
      <c r="I57" s="145"/>
      <c r="J57" s="386" t="s">
        <v>1605</v>
      </c>
      <c r="K57" s="96"/>
      <c r="L57" s="98"/>
      <c r="M57" s="103" t="s">
        <v>455</v>
      </c>
      <c r="N57" s="309">
        <v>44.841999999999999</v>
      </c>
      <c r="O57" s="99">
        <v>20.6692</v>
      </c>
      <c r="P57" s="174" t="s">
        <v>50</v>
      </c>
      <c r="Q57" s="174" t="s">
        <v>209</v>
      </c>
      <c r="R57" s="177" t="s">
        <v>286</v>
      </c>
      <c r="S57" s="175" t="s">
        <v>286</v>
      </c>
    </row>
    <row r="58" spans="1:19" s="35" customFormat="1" x14ac:dyDescent="0.2">
      <c r="A58" s="811"/>
      <c r="B58" s="758"/>
      <c r="C58" s="798"/>
      <c r="D58" s="179">
        <v>61.711003334478306</v>
      </c>
      <c r="E58" s="551">
        <v>24.539852401869467</v>
      </c>
      <c r="F58" s="191">
        <v>9.5700000000000007E-2</v>
      </c>
      <c r="G58" s="191">
        <v>9.1215178121307999E-2</v>
      </c>
      <c r="H58" s="191">
        <v>7.619013689535048E-2</v>
      </c>
      <c r="I58" s="145"/>
      <c r="J58" s="309"/>
      <c r="K58" s="96"/>
      <c r="L58" s="98"/>
      <c r="M58" s="103" t="s">
        <v>261</v>
      </c>
      <c r="N58" s="309">
        <v>45.794899999999998</v>
      </c>
      <c r="O58" s="99">
        <v>20.4145</v>
      </c>
      <c r="P58" s="174" t="s">
        <v>50</v>
      </c>
      <c r="Q58" s="174" t="s">
        <v>257</v>
      </c>
      <c r="R58" s="177" t="s">
        <v>258</v>
      </c>
      <c r="S58" s="175" t="s">
        <v>258</v>
      </c>
    </row>
    <row r="59" spans="1:19" s="35" customFormat="1" x14ac:dyDescent="0.2">
      <c r="A59" s="811"/>
      <c r="B59" s="758"/>
      <c r="C59" s="798"/>
      <c r="D59" s="179">
        <v>13.896551616815938</v>
      </c>
      <c r="E59" s="191">
        <v>79.887</v>
      </c>
      <c r="F59" s="552">
        <v>1.7697899316714776</v>
      </c>
      <c r="G59" s="191">
        <v>1.6868516599238381</v>
      </c>
      <c r="H59" s="191">
        <v>1.4089920289452753</v>
      </c>
      <c r="I59" s="145"/>
      <c r="J59" s="309"/>
      <c r="K59" s="96"/>
      <c r="L59" s="98"/>
      <c r="M59" s="103" t="s">
        <v>889</v>
      </c>
      <c r="N59" s="309">
        <v>44.786667000000001</v>
      </c>
      <c r="O59" s="99">
        <v>20.420000000000002</v>
      </c>
      <c r="P59" s="174" t="s">
        <v>39</v>
      </c>
      <c r="Q59" s="174" t="s">
        <v>40</v>
      </c>
      <c r="R59" s="177" t="s">
        <v>90</v>
      </c>
      <c r="S59" s="175" t="s">
        <v>124</v>
      </c>
    </row>
    <row r="60" spans="1:19" s="35" customFormat="1" x14ac:dyDescent="0.2">
      <c r="A60" s="811"/>
      <c r="B60" s="758"/>
      <c r="C60" s="798"/>
      <c r="D60" s="179">
        <v>14.482953551775127</v>
      </c>
      <c r="E60" s="191">
        <v>67.376000000000005</v>
      </c>
      <c r="F60" s="552">
        <v>1.8444709222524516</v>
      </c>
      <c r="G60" s="191">
        <v>1.7580328496638513</v>
      </c>
      <c r="H60" s="191">
        <v>1.4684481929561926</v>
      </c>
      <c r="I60" s="145"/>
      <c r="J60" s="309"/>
      <c r="K60" s="96"/>
      <c r="L60" s="98"/>
      <c r="M60" s="103" t="s">
        <v>914</v>
      </c>
      <c r="N60" s="652">
        <v>44.789828</v>
      </c>
      <c r="O60" s="653">
        <v>20.422825</v>
      </c>
      <c r="P60" s="174" t="s">
        <v>39</v>
      </c>
      <c r="Q60" s="174" t="s">
        <v>40</v>
      </c>
      <c r="R60" s="177" t="s">
        <v>90</v>
      </c>
      <c r="S60" s="175" t="s">
        <v>124</v>
      </c>
    </row>
    <row r="61" spans="1:19" s="35" customFormat="1" x14ac:dyDescent="0.2">
      <c r="A61" s="811"/>
      <c r="B61" s="758"/>
      <c r="C61" s="798"/>
      <c r="D61" s="179">
        <v>4.6807191965712844</v>
      </c>
      <c r="E61" s="191">
        <v>0.80770000000000008</v>
      </c>
      <c r="F61" s="191">
        <v>0.17730000000000001</v>
      </c>
      <c r="G61" s="191">
        <v>0.16899112937207844</v>
      </c>
      <c r="H61" s="191">
        <v>0.14115476772774962</v>
      </c>
      <c r="I61" s="145"/>
      <c r="J61" s="309"/>
      <c r="K61" s="96"/>
      <c r="L61" s="98"/>
      <c r="M61" s="103" t="s">
        <v>459</v>
      </c>
      <c r="N61" s="309">
        <v>45.442100000000003</v>
      </c>
      <c r="O61" s="99">
        <v>20.298400000000001</v>
      </c>
      <c r="P61" s="174" t="s">
        <v>50</v>
      </c>
      <c r="Q61" s="174" t="s">
        <v>51</v>
      </c>
      <c r="R61" s="177" t="s">
        <v>52</v>
      </c>
      <c r="S61" s="175" t="s">
        <v>457</v>
      </c>
    </row>
    <row r="62" spans="1:19" s="35" customFormat="1" x14ac:dyDescent="0.2">
      <c r="A62" s="811"/>
      <c r="B62" s="758"/>
      <c r="C62" s="798"/>
      <c r="D62" s="179">
        <v>12.050451924886378</v>
      </c>
      <c r="E62" s="191">
        <v>3.9871999999999996</v>
      </c>
      <c r="F62" s="191">
        <v>4.8045</v>
      </c>
      <c r="G62" s="191">
        <v>4.5793450708863555</v>
      </c>
      <c r="H62" s="191">
        <v>3.8250314808120307</v>
      </c>
      <c r="I62" s="145"/>
      <c r="J62" s="309"/>
      <c r="K62" s="96"/>
      <c r="L62" s="98"/>
      <c r="M62" s="103" t="s">
        <v>537</v>
      </c>
      <c r="N62" s="309">
        <v>45.533000000000001</v>
      </c>
      <c r="O62" s="99">
        <v>19.2944</v>
      </c>
      <c r="P62" s="174" t="s">
        <v>50</v>
      </c>
      <c r="Q62" s="174" t="s">
        <v>118</v>
      </c>
      <c r="R62" s="177" t="s">
        <v>534</v>
      </c>
      <c r="S62" s="175" t="s">
        <v>534</v>
      </c>
    </row>
    <row r="63" spans="1:19" s="35" customFormat="1" x14ac:dyDescent="0.2">
      <c r="A63" s="811"/>
      <c r="B63" s="758"/>
      <c r="C63" s="798"/>
      <c r="D63" s="179">
        <v>594.58335713170675</v>
      </c>
      <c r="E63" s="191">
        <v>6.5636000000000001</v>
      </c>
      <c r="F63" s="225">
        <v>140.42998265844844</v>
      </c>
      <c r="G63" s="191">
        <v>133.84896428174048</v>
      </c>
      <c r="H63" s="191">
        <v>111.80124976968526</v>
      </c>
      <c r="I63" s="225">
        <v>3607.3775000000001</v>
      </c>
      <c r="J63" s="386" t="s">
        <v>1607</v>
      </c>
      <c r="K63" s="96"/>
      <c r="L63" s="98"/>
      <c r="M63" s="103" t="s">
        <v>636</v>
      </c>
      <c r="N63" s="309">
        <v>44.842100000000002</v>
      </c>
      <c r="O63" s="99">
        <v>20.6691</v>
      </c>
      <c r="P63" s="174" t="s">
        <v>50</v>
      </c>
      <c r="Q63" s="174" t="s">
        <v>209</v>
      </c>
      <c r="R63" s="177" t="s">
        <v>286</v>
      </c>
      <c r="S63" s="175" t="s">
        <v>286</v>
      </c>
    </row>
    <row r="64" spans="1:19" s="35" customFormat="1" x14ac:dyDescent="0.2">
      <c r="A64" s="811"/>
      <c r="B64" s="758"/>
      <c r="C64" s="798"/>
      <c r="D64" s="190">
        <v>1334.91841768478</v>
      </c>
      <c r="E64" s="553">
        <v>1308.9980733983161</v>
      </c>
      <c r="F64" s="552">
        <v>170.00801640332841</v>
      </c>
      <c r="G64" s="191">
        <v>162.04087250031193</v>
      </c>
      <c r="H64" s="191">
        <v>135.34936304155258</v>
      </c>
      <c r="I64" s="145"/>
      <c r="J64" s="386" t="s">
        <v>1606</v>
      </c>
      <c r="K64" s="96"/>
      <c r="L64" s="98"/>
      <c r="M64" s="103" t="s">
        <v>252</v>
      </c>
      <c r="N64" s="309">
        <v>44.075963999999999</v>
      </c>
      <c r="O64" s="99">
        <v>22.108460000000001</v>
      </c>
      <c r="P64" s="174" t="s">
        <v>194</v>
      </c>
      <c r="Q64" s="174" t="s">
        <v>243</v>
      </c>
      <c r="R64" s="177" t="s">
        <v>244</v>
      </c>
      <c r="S64" s="175" t="s">
        <v>244</v>
      </c>
    </row>
    <row r="65" spans="1:19" s="35" customFormat="1" x14ac:dyDescent="0.2">
      <c r="A65" s="811"/>
      <c r="B65" s="758"/>
      <c r="C65" s="798"/>
      <c r="D65" s="551">
        <v>1.69128622068712</v>
      </c>
      <c r="E65" s="551">
        <v>2.4511077845634461</v>
      </c>
      <c r="F65" s="191">
        <v>13.280133333333334</v>
      </c>
      <c r="G65" s="191">
        <v>12.65778189628756</v>
      </c>
      <c r="H65" s="191">
        <v>10.572781365257823</v>
      </c>
      <c r="I65" s="252"/>
      <c r="J65" s="309"/>
      <c r="K65" s="96"/>
      <c r="L65" s="98"/>
      <c r="M65" s="103" t="s">
        <v>364</v>
      </c>
      <c r="N65" s="309">
        <v>44.290599999999998</v>
      </c>
      <c r="O65" s="99">
        <v>22.606200000000001</v>
      </c>
      <c r="P65" s="174" t="s">
        <v>194</v>
      </c>
      <c r="Q65" s="174" t="s">
        <v>243</v>
      </c>
      <c r="R65" s="177" t="s">
        <v>360</v>
      </c>
      <c r="S65" s="175" t="s">
        <v>361</v>
      </c>
    </row>
    <row r="66" spans="1:19" s="35" customFormat="1" x14ac:dyDescent="0.2">
      <c r="A66" s="811"/>
      <c r="B66" s="758"/>
      <c r="C66" s="798"/>
      <c r="D66" s="551">
        <v>1.2520486560992772</v>
      </c>
      <c r="E66" s="191">
        <v>3.7650999999999999</v>
      </c>
      <c r="F66" s="191">
        <v>9.8312000000000008</v>
      </c>
      <c r="G66" s="191">
        <v>9.370477107065863</v>
      </c>
      <c r="H66" s="191">
        <v>7.8269641990132675</v>
      </c>
      <c r="I66" s="252">
        <v>6.5860000000002401</v>
      </c>
      <c r="J66" s="309"/>
      <c r="K66" s="96"/>
      <c r="L66" s="98"/>
      <c r="M66" s="103" t="s">
        <v>908</v>
      </c>
      <c r="N66" s="309">
        <v>44.751091000000002</v>
      </c>
      <c r="O66" s="99">
        <v>19.713539999999998</v>
      </c>
      <c r="P66" s="174" t="s">
        <v>77</v>
      </c>
      <c r="Q66" s="174" t="s">
        <v>687</v>
      </c>
      <c r="R66" s="177" t="s">
        <v>688</v>
      </c>
      <c r="S66" s="175" t="s">
        <v>688</v>
      </c>
    </row>
    <row r="67" spans="1:19" s="35" customFormat="1" x14ac:dyDescent="0.2">
      <c r="A67" s="811"/>
      <c r="B67" s="758"/>
      <c r="C67" s="798"/>
      <c r="D67" s="554">
        <v>1.2735461145122438E-5</v>
      </c>
      <c r="E67" s="551">
        <v>1.8456951621194413E-5</v>
      </c>
      <c r="F67" s="473">
        <v>1E-4</v>
      </c>
      <c r="G67" s="191">
        <v>9.5313665748493186E-5</v>
      </c>
      <c r="H67" s="191">
        <v>7.9613518176959754E-5</v>
      </c>
      <c r="I67" s="145"/>
      <c r="J67" s="309"/>
      <c r="K67" s="96"/>
      <c r="L67" s="98"/>
      <c r="M67" s="103" t="s">
        <v>61</v>
      </c>
      <c r="N67" s="309">
        <v>44.873800000000003</v>
      </c>
      <c r="O67" s="99">
        <v>20.3384</v>
      </c>
      <c r="P67" s="174" t="s">
        <v>39</v>
      </c>
      <c r="Q67" s="174" t="s">
        <v>40</v>
      </c>
      <c r="R67" s="177" t="s">
        <v>57</v>
      </c>
      <c r="S67" s="175" t="s">
        <v>58</v>
      </c>
    </row>
    <row r="68" spans="1:19" s="35" customFormat="1" x14ac:dyDescent="0.2">
      <c r="A68" s="811"/>
      <c r="B68" s="758"/>
      <c r="C68" s="798"/>
      <c r="D68" s="251">
        <v>1.6774881670267043E-3</v>
      </c>
      <c r="E68" s="551">
        <v>6.6706599796471911E-4</v>
      </c>
      <c r="F68" s="473">
        <v>4.0000000000000002E-4</v>
      </c>
      <c r="G68" s="191">
        <v>3.8125466299397274E-4</v>
      </c>
      <c r="H68" s="191">
        <v>3.1845407270783901E-4</v>
      </c>
      <c r="I68" s="145"/>
      <c r="J68" s="309"/>
      <c r="K68" s="96"/>
      <c r="L68" s="98"/>
      <c r="M68" s="103" t="s">
        <v>99</v>
      </c>
      <c r="N68" s="309">
        <v>44.95</v>
      </c>
      <c r="O68" s="99">
        <v>20.200099999999999</v>
      </c>
      <c r="P68" s="174" t="s">
        <v>50</v>
      </c>
      <c r="Q68" s="174" t="s">
        <v>94</v>
      </c>
      <c r="R68" s="177" t="s">
        <v>95</v>
      </c>
      <c r="S68" s="175" t="s">
        <v>96</v>
      </c>
    </row>
    <row r="69" spans="1:19" x14ac:dyDescent="0.2">
      <c r="A69" s="811"/>
      <c r="B69" s="758"/>
      <c r="C69" s="798"/>
      <c r="D69" s="179">
        <v>9.1516085875642013</v>
      </c>
      <c r="E69" s="191">
        <v>12.202399999999999</v>
      </c>
      <c r="F69" s="552">
        <v>1.1654995558229271</v>
      </c>
      <c r="G69" s="191">
        <v>1.1108803509372376</v>
      </c>
      <c r="H69" s="191">
        <v>0.92789520072747111</v>
      </c>
      <c r="I69" s="145"/>
      <c r="J69" s="301"/>
      <c r="K69" s="83"/>
      <c r="L69" s="85"/>
      <c r="M69" s="164" t="s">
        <v>406</v>
      </c>
      <c r="N69" s="309">
        <v>43.534700000000001</v>
      </c>
      <c r="O69" s="99">
        <v>20.2057</v>
      </c>
      <c r="P69" s="174" t="s">
        <v>77</v>
      </c>
      <c r="Q69" s="174" t="s">
        <v>395</v>
      </c>
      <c r="R69" s="177" t="s">
        <v>402</v>
      </c>
      <c r="S69" s="175" t="s">
        <v>403</v>
      </c>
    </row>
    <row r="70" spans="1:19" x14ac:dyDescent="0.2">
      <c r="A70" s="811"/>
      <c r="B70" s="758"/>
      <c r="C70" s="799"/>
      <c r="D70" s="456"/>
      <c r="E70" s="473"/>
      <c r="F70" s="473"/>
      <c r="G70" s="473"/>
      <c r="H70" s="473"/>
      <c r="I70" s="145"/>
      <c r="J70" s="301"/>
      <c r="K70" s="83"/>
      <c r="L70" s="85"/>
      <c r="M70" s="164"/>
      <c r="N70" s="301"/>
      <c r="O70" s="305"/>
      <c r="P70" s="83"/>
      <c r="Q70" s="83"/>
      <c r="R70" s="83"/>
      <c r="S70" s="85"/>
    </row>
    <row r="71" spans="1:19" ht="15.75" customHeight="1" x14ac:dyDescent="0.2">
      <c r="A71" s="811"/>
      <c r="B71" s="758"/>
      <c r="C71" s="134" t="s">
        <v>1165</v>
      </c>
      <c r="D71" s="555">
        <v>2523.0591180000006</v>
      </c>
      <c r="E71" s="192">
        <v>1579.3137530000004</v>
      </c>
      <c r="F71" s="192">
        <v>395.61224200000004</v>
      </c>
      <c r="G71" s="192">
        <v>377.07253000000003</v>
      </c>
      <c r="H71" s="222">
        <v>727.55721640000002</v>
      </c>
      <c r="I71" s="556">
        <v>3613.9635000000003</v>
      </c>
      <c r="J71" s="376"/>
      <c r="K71" s="30"/>
      <c r="L71" s="377"/>
      <c r="M71" s="378"/>
      <c r="N71" s="376"/>
      <c r="O71" s="379"/>
      <c r="P71" s="30"/>
      <c r="Q71" s="30"/>
      <c r="R71" s="30"/>
      <c r="S71" s="377"/>
    </row>
    <row r="72" spans="1:19" ht="15.75" customHeight="1" x14ac:dyDescent="0.2">
      <c r="A72" s="811"/>
      <c r="B72" s="758"/>
      <c r="C72" s="795" t="s">
        <v>1418</v>
      </c>
      <c r="D72" s="552">
        <v>174.40614400000004</v>
      </c>
      <c r="E72" s="552">
        <v>907.31520000000023</v>
      </c>
      <c r="F72" s="552">
        <v>117.95097600000003</v>
      </c>
      <c r="G72" s="552">
        <v>108.87782400000002</v>
      </c>
      <c r="H72" s="552">
        <v>89.521766400000004</v>
      </c>
      <c r="I72" s="552"/>
      <c r="J72" s="301" t="s">
        <v>1071</v>
      </c>
      <c r="K72" s="380">
        <v>260652.00000000006</v>
      </c>
      <c r="L72" s="85" t="s">
        <v>1357</v>
      </c>
      <c r="M72" s="164"/>
      <c r="N72" s="301"/>
      <c r="O72" s="305"/>
      <c r="P72" s="83"/>
      <c r="Q72" s="83"/>
      <c r="R72" s="83"/>
      <c r="S72" s="85"/>
    </row>
    <row r="73" spans="1:19" ht="15.75" customHeight="1" x14ac:dyDescent="0.2">
      <c r="A73" s="811"/>
      <c r="B73" s="758"/>
      <c r="C73" s="796"/>
      <c r="D73" s="552">
        <v>1000.4515739999999</v>
      </c>
      <c r="E73" s="552">
        <v>91.659306000000001</v>
      </c>
      <c r="F73" s="552">
        <v>39.003959999999999</v>
      </c>
      <c r="G73" s="552">
        <v>39.003959999999999</v>
      </c>
      <c r="H73" s="552">
        <v>48.754949999999994</v>
      </c>
      <c r="I73" s="552"/>
      <c r="J73" s="301" t="s">
        <v>1071</v>
      </c>
      <c r="K73" s="380">
        <v>129485.00000000001</v>
      </c>
      <c r="L73" s="85" t="s">
        <v>1117</v>
      </c>
      <c r="M73" s="164"/>
      <c r="N73" s="301"/>
      <c r="O73" s="305"/>
      <c r="P73" s="83"/>
      <c r="Q73" s="83"/>
      <c r="R73" s="83"/>
      <c r="S73" s="85"/>
    </row>
    <row r="74" spans="1:19" ht="15.75" customHeight="1" x14ac:dyDescent="0.2">
      <c r="A74" s="811"/>
      <c r="B74" s="758"/>
      <c r="C74" s="796"/>
      <c r="D74" s="552">
        <v>263.0034</v>
      </c>
      <c r="E74" s="552">
        <v>2.3812470000000001</v>
      </c>
      <c r="F74" s="552">
        <v>2.7721980000000004</v>
      </c>
      <c r="G74" s="552">
        <v>2.7721980000000004</v>
      </c>
      <c r="H74" s="552">
        <v>81.74430000000001</v>
      </c>
      <c r="I74" s="552"/>
      <c r="J74" s="301" t="s">
        <v>1071</v>
      </c>
      <c r="K74" s="380">
        <v>1004400</v>
      </c>
      <c r="L74" s="85" t="s">
        <v>1075</v>
      </c>
      <c r="M74" s="164"/>
      <c r="N74" s="301"/>
      <c r="O74" s="305"/>
      <c r="P74" s="83"/>
      <c r="Q74" s="83"/>
      <c r="R74" s="83"/>
      <c r="S74" s="85"/>
    </row>
    <row r="75" spans="1:19" ht="15.75" customHeight="1" x14ac:dyDescent="0.2">
      <c r="A75" s="811"/>
      <c r="B75" s="758"/>
      <c r="C75" s="796"/>
      <c r="D75" s="552">
        <v>16.198</v>
      </c>
      <c r="E75" s="552">
        <v>1.958</v>
      </c>
      <c r="F75" s="552">
        <v>25.454000000000001</v>
      </c>
      <c r="G75" s="552">
        <v>24.92</v>
      </c>
      <c r="H75" s="552">
        <v>53.4</v>
      </c>
      <c r="I75" s="552">
        <v>6.5860000000000003</v>
      </c>
      <c r="J75" s="301" t="s">
        <v>1071</v>
      </c>
      <c r="K75" s="380">
        <v>1097000</v>
      </c>
      <c r="L75" s="85" t="s">
        <v>1076</v>
      </c>
      <c r="M75" s="164"/>
      <c r="N75" s="301"/>
      <c r="O75" s="305"/>
      <c r="P75" s="83"/>
      <c r="Q75" s="83"/>
      <c r="R75" s="83"/>
      <c r="S75" s="85"/>
    </row>
    <row r="76" spans="1:19" ht="15.75" customHeight="1" x14ac:dyDescent="0.2">
      <c r="A76" s="811"/>
      <c r="B76" s="758"/>
      <c r="C76" s="303" t="s">
        <v>1245</v>
      </c>
      <c r="D76" s="557">
        <v>89</v>
      </c>
      <c r="E76" s="553"/>
      <c r="F76" s="553"/>
      <c r="G76" s="553"/>
      <c r="H76" s="553"/>
      <c r="I76" s="558">
        <v>0.89</v>
      </c>
      <c r="J76" s="301" t="s">
        <v>1120</v>
      </c>
      <c r="K76" s="380">
        <v>89</v>
      </c>
      <c r="L76" s="146" t="s">
        <v>1216</v>
      </c>
      <c r="M76" s="164"/>
      <c r="N76" s="301"/>
      <c r="O76" s="305"/>
      <c r="P76" s="83"/>
      <c r="Q76" s="83"/>
      <c r="R76" s="83"/>
      <c r="S76" s="85"/>
    </row>
    <row r="77" spans="1:19" ht="15.75" customHeight="1" x14ac:dyDescent="0.2">
      <c r="A77" s="811"/>
      <c r="B77" s="758"/>
      <c r="C77" s="303" t="s">
        <v>1246</v>
      </c>
      <c r="D77" s="557">
        <v>980</v>
      </c>
      <c r="E77" s="553"/>
      <c r="F77" s="553"/>
      <c r="G77" s="553"/>
      <c r="H77" s="553"/>
      <c r="I77" s="558"/>
      <c r="J77" s="301" t="s">
        <v>1120</v>
      </c>
      <c r="K77" s="380">
        <v>98000</v>
      </c>
      <c r="L77" s="146" t="s">
        <v>1217</v>
      </c>
      <c r="M77" s="164"/>
      <c r="N77" s="301"/>
      <c r="O77" s="305"/>
      <c r="P77" s="83"/>
      <c r="Q77" s="83"/>
      <c r="R77" s="83"/>
      <c r="S77" s="85"/>
    </row>
    <row r="78" spans="1:19" ht="15.75" customHeight="1" x14ac:dyDescent="0.2">
      <c r="A78" s="811"/>
      <c r="B78" s="758"/>
      <c r="C78" s="796" t="s">
        <v>1247</v>
      </c>
      <c r="D78" s="559"/>
      <c r="E78" s="553">
        <v>576</v>
      </c>
      <c r="F78" s="553"/>
      <c r="G78" s="553"/>
      <c r="H78" s="553"/>
      <c r="I78" s="558"/>
      <c r="J78" s="301" t="s">
        <v>1120</v>
      </c>
      <c r="K78" s="380">
        <v>192000</v>
      </c>
      <c r="L78" s="146" t="s">
        <v>1218</v>
      </c>
      <c r="M78" s="164"/>
      <c r="N78" s="301"/>
      <c r="O78" s="305"/>
      <c r="P78" s="83"/>
      <c r="Q78" s="83"/>
      <c r="R78" s="83"/>
      <c r="S78" s="85"/>
    </row>
    <row r="79" spans="1:19" ht="15.75" customHeight="1" x14ac:dyDescent="0.2">
      <c r="A79" s="811"/>
      <c r="B79" s="758"/>
      <c r="C79" s="796"/>
      <c r="D79" s="559"/>
      <c r="E79" s="553"/>
      <c r="F79" s="553">
        <v>118.31399999999999</v>
      </c>
      <c r="G79" s="553">
        <v>118.31399999999999</v>
      </c>
      <c r="H79" s="553"/>
      <c r="I79" s="558">
        <v>3549.42</v>
      </c>
      <c r="J79" s="301" t="s">
        <v>1120</v>
      </c>
      <c r="K79" s="380">
        <v>118314</v>
      </c>
      <c r="L79" s="146" t="s">
        <v>1219</v>
      </c>
      <c r="M79" s="164"/>
      <c r="N79" s="301"/>
      <c r="O79" s="305"/>
      <c r="P79" s="83"/>
      <c r="Q79" s="83"/>
      <c r="R79" s="83"/>
      <c r="S79" s="85"/>
    </row>
    <row r="80" spans="1:19" ht="15.75" customHeight="1" x14ac:dyDescent="0.2">
      <c r="A80" s="811"/>
      <c r="B80" s="758"/>
      <c r="C80" s="796"/>
      <c r="D80" s="559"/>
      <c r="E80" s="553"/>
      <c r="F80" s="553">
        <v>27.392399999999999</v>
      </c>
      <c r="G80" s="553">
        <v>20.5443</v>
      </c>
      <c r="H80" s="553"/>
      <c r="I80" s="558">
        <v>57.067500000000003</v>
      </c>
      <c r="J80" s="301" t="s">
        <v>1120</v>
      </c>
      <c r="K80" s="380">
        <v>22827</v>
      </c>
      <c r="L80" s="146" t="s">
        <v>1220</v>
      </c>
      <c r="M80" s="164"/>
      <c r="N80" s="301"/>
      <c r="O80" s="305"/>
      <c r="P80" s="83"/>
      <c r="Q80" s="83"/>
      <c r="R80" s="83"/>
      <c r="S80" s="85"/>
    </row>
    <row r="81" spans="1:19" ht="15.75" customHeight="1" x14ac:dyDescent="0.2">
      <c r="A81" s="811"/>
      <c r="B81" s="758"/>
      <c r="C81" s="796"/>
      <c r="D81" s="559"/>
      <c r="E81" s="553"/>
      <c r="F81" s="553">
        <v>8.3378399999999999</v>
      </c>
      <c r="G81" s="553">
        <v>6.2533799999999999</v>
      </c>
      <c r="H81" s="553"/>
      <c r="I81" s="558"/>
      <c r="J81" s="301" t="s">
        <v>1120</v>
      </c>
      <c r="K81" s="380">
        <v>34741</v>
      </c>
      <c r="L81" s="146" t="s">
        <v>1221</v>
      </c>
      <c r="M81" s="164"/>
      <c r="N81" s="301"/>
      <c r="O81" s="305"/>
      <c r="P81" s="83"/>
      <c r="Q81" s="83"/>
      <c r="R81" s="83"/>
      <c r="S81" s="85"/>
    </row>
    <row r="82" spans="1:19" ht="15.75" customHeight="1" x14ac:dyDescent="0.2">
      <c r="A82" s="811"/>
      <c r="B82" s="758"/>
      <c r="C82" s="796"/>
      <c r="D82" s="559"/>
      <c r="E82" s="553"/>
      <c r="F82" s="553"/>
      <c r="G82" s="553"/>
      <c r="H82" s="553">
        <v>67.8</v>
      </c>
      <c r="I82" s="558"/>
      <c r="J82" s="301" t="s">
        <v>1120</v>
      </c>
      <c r="K82" s="380">
        <v>113000</v>
      </c>
      <c r="L82" s="146" t="s">
        <v>1225</v>
      </c>
      <c r="M82" s="164"/>
      <c r="N82" s="301"/>
      <c r="O82" s="305"/>
      <c r="P82" s="83"/>
      <c r="Q82" s="83"/>
      <c r="R82" s="83"/>
      <c r="S82" s="85"/>
    </row>
    <row r="83" spans="1:19" ht="15.75" customHeight="1" x14ac:dyDescent="0.2">
      <c r="A83" s="811"/>
      <c r="B83" s="758"/>
      <c r="C83" s="796"/>
      <c r="D83" s="559"/>
      <c r="E83" s="553"/>
      <c r="F83" s="553">
        <v>1.241922</v>
      </c>
      <c r="G83" s="553">
        <v>1.241922</v>
      </c>
      <c r="H83" s="553">
        <v>96.148800000000008</v>
      </c>
      <c r="I83" s="558"/>
      <c r="J83" s="301" t="s">
        <v>1120</v>
      </c>
      <c r="K83" s="380">
        <v>40062</v>
      </c>
      <c r="L83" s="146" t="s">
        <v>1222</v>
      </c>
      <c r="M83" s="164"/>
      <c r="N83" s="301"/>
      <c r="O83" s="305"/>
      <c r="P83" s="83"/>
      <c r="Q83" s="83"/>
      <c r="R83" s="83"/>
      <c r="S83" s="85"/>
    </row>
    <row r="84" spans="1:19" ht="15.75" customHeight="1" x14ac:dyDescent="0.2">
      <c r="A84" s="811"/>
      <c r="B84" s="758"/>
      <c r="C84" s="796"/>
      <c r="D84" s="559"/>
      <c r="E84" s="553"/>
      <c r="F84" s="553">
        <v>6.8014460000000003</v>
      </c>
      <c r="G84" s="553">
        <v>6.8014460000000003</v>
      </c>
      <c r="H84" s="553">
        <v>161.2714</v>
      </c>
      <c r="I84" s="558"/>
      <c r="J84" s="301" t="s">
        <v>1120</v>
      </c>
      <c r="K84" s="380">
        <v>70118</v>
      </c>
      <c r="L84" s="146" t="s">
        <v>1223</v>
      </c>
      <c r="M84" s="164"/>
      <c r="N84" s="301"/>
      <c r="O84" s="305"/>
      <c r="P84" s="83"/>
      <c r="Q84" s="83"/>
      <c r="R84" s="83"/>
      <c r="S84" s="85"/>
    </row>
    <row r="85" spans="1:19" ht="15.75" customHeight="1" x14ac:dyDescent="0.2">
      <c r="A85" s="811"/>
      <c r="B85" s="758"/>
      <c r="C85" s="796"/>
      <c r="D85" s="559"/>
      <c r="E85" s="553"/>
      <c r="F85" s="553">
        <v>48.343499999999999</v>
      </c>
      <c r="G85" s="553">
        <v>48.343499999999999</v>
      </c>
      <c r="H85" s="553">
        <v>128.916</v>
      </c>
      <c r="I85" s="558"/>
      <c r="J85" s="301" t="s">
        <v>1120</v>
      </c>
      <c r="K85" s="380">
        <v>32229</v>
      </c>
      <c r="L85" s="146" t="s">
        <v>1224</v>
      </c>
      <c r="M85" s="164"/>
      <c r="N85" s="301"/>
      <c r="O85" s="305"/>
      <c r="P85" s="83"/>
      <c r="Q85" s="83"/>
      <c r="R85" s="83"/>
      <c r="S85" s="85"/>
    </row>
    <row r="86" spans="1:19" ht="16.5" customHeight="1" thickBot="1" x14ac:dyDescent="0.25">
      <c r="A86" s="812"/>
      <c r="B86" s="759"/>
      <c r="C86" s="299" t="s">
        <v>1052</v>
      </c>
      <c r="D86" s="577">
        <v>2523.0591180000001</v>
      </c>
      <c r="E86" s="578">
        <v>1579.3137530000004</v>
      </c>
      <c r="F86" s="578">
        <v>395.61224199999998</v>
      </c>
      <c r="G86" s="579">
        <v>377.07252999999997</v>
      </c>
      <c r="H86" s="579">
        <v>727.55721640000002</v>
      </c>
      <c r="I86" s="580">
        <v>3613.9635000000003</v>
      </c>
      <c r="J86" s="301"/>
      <c r="K86" s="381"/>
      <c r="L86" s="87"/>
      <c r="M86" s="382"/>
      <c r="N86" s="302"/>
      <c r="O86" s="306"/>
      <c r="P86" s="383"/>
      <c r="Q86" s="383"/>
      <c r="R86" s="383"/>
      <c r="S86" s="87"/>
    </row>
    <row r="87" spans="1:19" s="35" customFormat="1" x14ac:dyDescent="0.2">
      <c r="A87" s="829" t="s">
        <v>1413</v>
      </c>
      <c r="B87" s="757" t="s">
        <v>1359</v>
      </c>
      <c r="C87" s="874" t="s">
        <v>1051</v>
      </c>
      <c r="D87" s="248">
        <v>11.811829587585414</v>
      </c>
      <c r="E87" s="227">
        <v>2.6789809959477009</v>
      </c>
      <c r="F87" s="227">
        <v>1.490144376306952</v>
      </c>
      <c r="G87" s="218">
        <v>1.2323333844048732</v>
      </c>
      <c r="H87" s="218">
        <v>20.504471431857962</v>
      </c>
      <c r="I87" s="151">
        <v>0.65680590939076877</v>
      </c>
      <c r="J87" s="308"/>
      <c r="K87" s="107"/>
      <c r="L87" s="108"/>
      <c r="M87" s="109" t="s">
        <v>586</v>
      </c>
      <c r="N87" s="309">
        <v>44.822299999999998</v>
      </c>
      <c r="O87" s="99">
        <v>20.512530000000002</v>
      </c>
      <c r="P87" s="173" t="s">
        <v>50</v>
      </c>
      <c r="Q87" s="174" t="s">
        <v>257</v>
      </c>
      <c r="R87" s="173" t="s">
        <v>584</v>
      </c>
      <c r="S87" s="175" t="s">
        <v>584</v>
      </c>
    </row>
    <row r="88" spans="1:19" s="35" customFormat="1" x14ac:dyDescent="0.2">
      <c r="A88" s="811"/>
      <c r="B88" s="758"/>
      <c r="C88" s="798"/>
      <c r="D88" s="225">
        <v>5.391069694097089</v>
      </c>
      <c r="E88" s="228">
        <v>8.4340328869460599</v>
      </c>
      <c r="F88" s="228">
        <v>4.0337051500191832</v>
      </c>
      <c r="G88" s="217">
        <v>3.3358308082428163</v>
      </c>
      <c r="H88" s="217">
        <v>9.3585023141504617</v>
      </c>
      <c r="I88" s="145">
        <v>0.2997745951856628</v>
      </c>
      <c r="J88" s="309"/>
      <c r="K88" s="96"/>
      <c r="L88" s="98"/>
      <c r="M88" s="103" t="s">
        <v>67</v>
      </c>
      <c r="N88" s="309">
        <v>44.800800000000002</v>
      </c>
      <c r="O88" s="99">
        <v>20.464200000000002</v>
      </c>
      <c r="P88" s="174" t="s">
        <v>39</v>
      </c>
      <c r="Q88" s="174" t="s">
        <v>40</v>
      </c>
      <c r="R88" s="176" t="s">
        <v>64</v>
      </c>
      <c r="S88" s="175" t="s">
        <v>65</v>
      </c>
    </row>
    <row r="89" spans="1:19" s="35" customFormat="1" x14ac:dyDescent="0.2">
      <c r="A89" s="811"/>
      <c r="B89" s="758"/>
      <c r="C89" s="798"/>
      <c r="D89" s="225">
        <v>145.13080366651346</v>
      </c>
      <c r="E89" s="225">
        <v>10.1131338524221</v>
      </c>
      <c r="F89" s="191">
        <v>2.8065160659852855</v>
      </c>
      <c r="G89" s="217">
        <v>2.3209586245285236</v>
      </c>
      <c r="H89" s="217">
        <v>251.93645028457729</v>
      </c>
      <c r="I89" s="145">
        <v>8.0701104579924312</v>
      </c>
      <c r="J89" s="309"/>
      <c r="K89" s="96"/>
      <c r="L89" s="98"/>
      <c r="M89" s="103" t="s">
        <v>93</v>
      </c>
      <c r="N89" s="309">
        <v>44.680799999999998</v>
      </c>
      <c r="O89" s="99">
        <v>20.304300000000001</v>
      </c>
      <c r="P89" s="174" t="s">
        <v>39</v>
      </c>
      <c r="Q89" s="174" t="s">
        <v>40</v>
      </c>
      <c r="R89" s="177" t="s">
        <v>90</v>
      </c>
      <c r="S89" s="175" t="s">
        <v>91</v>
      </c>
    </row>
    <row r="90" spans="1:19" s="35" customFormat="1" x14ac:dyDescent="0.2">
      <c r="A90" s="811"/>
      <c r="B90" s="758"/>
      <c r="C90" s="798"/>
      <c r="D90" s="225">
        <v>142.32259505164015</v>
      </c>
      <c r="E90" s="225">
        <v>283.85088414032936</v>
      </c>
      <c r="F90" s="191">
        <v>7.7296880674268582</v>
      </c>
      <c r="G90" s="217">
        <v>6.3923689596664657</v>
      </c>
      <c r="H90" s="217">
        <v>247.06160571529176</v>
      </c>
      <c r="I90" s="145">
        <v>7.9139578484941184</v>
      </c>
      <c r="J90" s="309"/>
      <c r="K90" s="96"/>
      <c r="L90" s="98"/>
      <c r="M90" s="103" t="s">
        <v>695</v>
      </c>
      <c r="N90" s="309">
        <v>44.807600000000001</v>
      </c>
      <c r="O90" s="99">
        <v>20.456900000000001</v>
      </c>
      <c r="P90" s="174" t="s">
        <v>39</v>
      </c>
      <c r="Q90" s="174" t="s">
        <v>40</v>
      </c>
      <c r="R90" s="177" t="s">
        <v>41</v>
      </c>
      <c r="S90" s="175" t="s">
        <v>692</v>
      </c>
    </row>
    <row r="91" spans="1:19" s="35" customFormat="1" x14ac:dyDescent="0.2">
      <c r="A91" s="811"/>
      <c r="B91" s="758"/>
      <c r="C91" s="798"/>
      <c r="D91" s="225">
        <v>225.50215366668078</v>
      </c>
      <c r="E91" s="225">
        <v>629.33463330304983</v>
      </c>
      <c r="F91" s="191">
        <v>394.18619482018056</v>
      </c>
      <c r="G91" s="217">
        <v>325.98774673922554</v>
      </c>
      <c r="H91" s="217">
        <v>391.4552299789911</v>
      </c>
      <c r="I91" s="145">
        <v>12.539221465258048</v>
      </c>
      <c r="J91" s="309"/>
      <c r="K91" s="96"/>
      <c r="L91" s="98"/>
      <c r="M91" s="103" t="s">
        <v>705</v>
      </c>
      <c r="N91" s="309">
        <v>43.575299999999999</v>
      </c>
      <c r="O91" s="99">
        <v>20.2349</v>
      </c>
      <c r="P91" s="174" t="s">
        <v>77</v>
      </c>
      <c r="Q91" s="174" t="s">
        <v>395</v>
      </c>
      <c r="R91" s="177" t="s">
        <v>701</v>
      </c>
      <c r="S91" s="175" t="s">
        <v>702</v>
      </c>
    </row>
    <row r="92" spans="1:19" s="35" customFormat="1" x14ac:dyDescent="0.2">
      <c r="A92" s="811"/>
      <c r="B92" s="758"/>
      <c r="C92" s="798"/>
      <c r="D92" s="225">
        <v>123.13680194349419</v>
      </c>
      <c r="E92" s="225">
        <v>5.6855568862129697</v>
      </c>
      <c r="F92" s="191">
        <v>104.01544830763812</v>
      </c>
      <c r="G92" s="217">
        <v>86.01965788108167</v>
      </c>
      <c r="H92" s="217">
        <v>213.75647345220986</v>
      </c>
      <c r="I92" s="145">
        <v>6.8471170008219397</v>
      </c>
      <c r="J92" s="309"/>
      <c r="K92" s="96"/>
      <c r="L92" s="98"/>
      <c r="M92" s="103" t="s">
        <v>879</v>
      </c>
      <c r="N92" s="309">
        <v>44.185000000000002</v>
      </c>
      <c r="O92" s="99">
        <v>21.1053</v>
      </c>
      <c r="P92" s="174" t="s">
        <v>77</v>
      </c>
      <c r="Q92" s="174" t="s">
        <v>444</v>
      </c>
      <c r="R92" s="177" t="s">
        <v>876</v>
      </c>
      <c r="S92" s="175" t="s">
        <v>877</v>
      </c>
    </row>
    <row r="93" spans="1:19" x14ac:dyDescent="0.2">
      <c r="A93" s="811"/>
      <c r="B93" s="758"/>
      <c r="C93" s="798"/>
      <c r="D93" s="225">
        <v>67.09106046768332</v>
      </c>
      <c r="E93" s="165">
        <v>122.07684004324821</v>
      </c>
      <c r="F93" s="143">
        <v>31.454599818441835</v>
      </c>
      <c r="G93" s="217">
        <v>26.012616002636722</v>
      </c>
      <c r="H93" s="217">
        <v>116.4651693026908</v>
      </c>
      <c r="I93" s="146">
        <v>3.7306502481869765</v>
      </c>
      <c r="J93" s="301"/>
      <c r="K93" s="83"/>
      <c r="L93" s="85"/>
      <c r="M93" s="164" t="s">
        <v>912</v>
      </c>
      <c r="N93" s="301">
        <v>43.134500000000003</v>
      </c>
      <c r="O93" s="305">
        <v>21.2681</v>
      </c>
      <c r="P93" s="83" t="s">
        <v>194</v>
      </c>
      <c r="Q93" s="83" t="s">
        <v>195</v>
      </c>
      <c r="R93" s="83" t="s">
        <v>909</v>
      </c>
      <c r="S93" s="85" t="s">
        <v>909</v>
      </c>
    </row>
    <row r="94" spans="1:19" x14ac:dyDescent="0.2">
      <c r="A94" s="811"/>
      <c r="B94" s="758"/>
      <c r="C94" s="798"/>
      <c r="D94" s="225">
        <v>9.5558869223057332</v>
      </c>
      <c r="E94" s="165">
        <v>79.813217220188037</v>
      </c>
      <c r="F94" s="143">
        <v>0.46436246359955341</v>
      </c>
      <c r="G94" s="217">
        <v>0.38402276682507569</v>
      </c>
      <c r="H94" s="217">
        <v>16.588320120231003</v>
      </c>
      <c r="I94" s="146">
        <v>0.53136247467005593</v>
      </c>
      <c r="J94" s="301"/>
      <c r="K94" s="83"/>
      <c r="L94" s="85"/>
      <c r="M94" s="164" t="s">
        <v>983</v>
      </c>
      <c r="N94" s="301">
        <v>43.920256999999999</v>
      </c>
      <c r="O94" s="305">
        <v>20.41638</v>
      </c>
      <c r="P94" s="83" t="s">
        <v>77</v>
      </c>
      <c r="Q94" s="83" t="s">
        <v>395</v>
      </c>
      <c r="R94" s="83" t="s">
        <v>402</v>
      </c>
      <c r="S94" s="85" t="s">
        <v>981</v>
      </c>
    </row>
    <row r="95" spans="1:19" ht="15.75" customHeight="1" x14ac:dyDescent="0.2">
      <c r="A95" s="811"/>
      <c r="B95" s="758"/>
      <c r="C95" s="798"/>
      <c r="D95" s="191"/>
      <c r="E95" s="298"/>
      <c r="F95" s="298"/>
      <c r="G95" s="298"/>
      <c r="H95" s="298"/>
      <c r="I95" s="146"/>
      <c r="J95" s="301"/>
      <c r="K95" s="83"/>
      <c r="L95" s="85"/>
      <c r="M95" s="164"/>
      <c r="N95" s="301"/>
      <c r="O95" s="305"/>
      <c r="P95" s="83"/>
      <c r="Q95" s="83"/>
      <c r="R95" s="83"/>
      <c r="S95" s="85"/>
    </row>
    <row r="96" spans="1:19" ht="15.75" customHeight="1" x14ac:dyDescent="0.2">
      <c r="A96" s="811"/>
      <c r="B96" s="758"/>
      <c r="C96" s="799"/>
      <c r="D96" s="191"/>
      <c r="E96" s="117"/>
      <c r="F96" s="117"/>
      <c r="G96" s="117"/>
      <c r="H96" s="117"/>
      <c r="I96" s="294"/>
      <c r="J96" s="301"/>
      <c r="K96" s="83"/>
      <c r="L96" s="85"/>
      <c r="M96" s="164"/>
      <c r="N96" s="301"/>
      <c r="O96" s="305"/>
      <c r="P96" s="83"/>
      <c r="Q96" s="83"/>
      <c r="R96" s="83"/>
      <c r="S96" s="85"/>
    </row>
    <row r="97" spans="1:19" ht="15.75" customHeight="1" x14ac:dyDescent="0.2">
      <c r="A97" s="811"/>
      <c r="B97" s="758"/>
      <c r="C97" s="795" t="s">
        <v>1163</v>
      </c>
      <c r="D97" s="167"/>
      <c r="E97" s="119"/>
      <c r="F97" s="119"/>
      <c r="G97" s="119"/>
      <c r="H97" s="119"/>
      <c r="I97" s="147"/>
      <c r="J97" s="366"/>
      <c r="K97" s="367"/>
      <c r="L97" s="368"/>
      <c r="M97" s="369"/>
      <c r="N97" s="366"/>
      <c r="O97" s="370"/>
      <c r="P97" s="367"/>
      <c r="Q97" s="367"/>
      <c r="R97" s="367"/>
      <c r="S97" s="368"/>
    </row>
    <row r="98" spans="1:19" ht="15.75" customHeight="1" x14ac:dyDescent="0.2">
      <c r="A98" s="811"/>
      <c r="B98" s="758"/>
      <c r="C98" s="796"/>
      <c r="D98" s="166"/>
      <c r="E98" s="298"/>
      <c r="F98" s="298"/>
      <c r="G98" s="298"/>
      <c r="H98" s="298"/>
      <c r="I98" s="146"/>
      <c r="J98" s="301"/>
      <c r="K98" s="83"/>
      <c r="L98" s="85"/>
      <c r="M98" s="164"/>
      <c r="N98" s="301"/>
      <c r="O98" s="305"/>
      <c r="P98" s="83"/>
      <c r="Q98" s="83"/>
      <c r="R98" s="83"/>
      <c r="S98" s="85"/>
    </row>
    <row r="99" spans="1:19" ht="15.75" customHeight="1" x14ac:dyDescent="0.2">
      <c r="A99" s="811"/>
      <c r="B99" s="758"/>
      <c r="C99" s="805"/>
      <c r="D99" s="168"/>
      <c r="E99" s="126"/>
      <c r="F99" s="126"/>
      <c r="G99" s="126"/>
      <c r="H99" s="126"/>
      <c r="I99" s="148"/>
      <c r="J99" s="371"/>
      <c r="K99" s="372"/>
      <c r="L99" s="373"/>
      <c r="M99" s="374"/>
      <c r="N99" s="371"/>
      <c r="O99" s="375"/>
      <c r="P99" s="372"/>
      <c r="Q99" s="372"/>
      <c r="R99" s="372"/>
      <c r="S99" s="373"/>
    </row>
    <row r="100" spans="1:19" ht="15.75" customHeight="1" x14ac:dyDescent="0.2">
      <c r="A100" s="811"/>
      <c r="B100" s="758"/>
      <c r="C100" s="806" t="s">
        <v>1164</v>
      </c>
      <c r="D100" s="166"/>
      <c r="E100" s="298"/>
      <c r="F100" s="298"/>
      <c r="G100" s="298"/>
      <c r="H100" s="298"/>
      <c r="I100" s="146"/>
      <c r="J100" s="301"/>
      <c r="K100" s="83"/>
      <c r="L100" s="85"/>
      <c r="M100" s="164"/>
      <c r="N100" s="301"/>
      <c r="O100" s="305"/>
      <c r="P100" s="83"/>
      <c r="Q100" s="83"/>
      <c r="R100" s="83"/>
      <c r="S100" s="85"/>
    </row>
    <row r="101" spans="1:19" ht="15.75" customHeight="1" x14ac:dyDescent="0.2">
      <c r="A101" s="811"/>
      <c r="B101" s="758"/>
      <c r="C101" s="807"/>
      <c r="D101" s="166"/>
      <c r="E101" s="298"/>
      <c r="F101" s="298"/>
      <c r="G101" s="298"/>
      <c r="H101" s="298"/>
      <c r="I101" s="146"/>
      <c r="J101" s="301"/>
      <c r="K101" s="83"/>
      <c r="L101" s="85"/>
      <c r="M101" s="164"/>
      <c r="N101" s="301"/>
      <c r="O101" s="305"/>
      <c r="P101" s="83"/>
      <c r="Q101" s="83"/>
      <c r="R101" s="83"/>
      <c r="S101" s="85"/>
    </row>
    <row r="102" spans="1:19" ht="15.75" customHeight="1" x14ac:dyDescent="0.2">
      <c r="A102" s="811"/>
      <c r="B102" s="758"/>
      <c r="C102" s="808"/>
      <c r="D102" s="168"/>
      <c r="E102" s="126"/>
      <c r="F102" s="126"/>
      <c r="G102" s="126"/>
      <c r="H102" s="126"/>
      <c r="I102" s="148"/>
      <c r="J102" s="371"/>
      <c r="K102" s="372"/>
      <c r="L102" s="373"/>
      <c r="M102" s="374"/>
      <c r="N102" s="371"/>
      <c r="O102" s="375"/>
      <c r="P102" s="372"/>
      <c r="Q102" s="372"/>
      <c r="R102" s="372"/>
      <c r="S102" s="373"/>
    </row>
    <row r="103" spans="1:19" ht="15.75" customHeight="1" x14ac:dyDescent="0.2">
      <c r="A103" s="811"/>
      <c r="B103" s="758"/>
      <c r="C103" s="170" t="s">
        <v>1165</v>
      </c>
      <c r="D103" s="249">
        <v>729.94220100000007</v>
      </c>
      <c r="E103" s="196">
        <v>1141.9872793283444</v>
      </c>
      <c r="F103" s="196">
        <v>546.18065906959828</v>
      </c>
      <c r="G103" s="196">
        <v>451.68553516661171</v>
      </c>
      <c r="H103" s="196">
        <v>1267.1262226000001</v>
      </c>
      <c r="I103" s="149">
        <v>40.588999999999999</v>
      </c>
      <c r="J103" s="376"/>
      <c r="K103" s="30"/>
      <c r="L103" s="377"/>
      <c r="M103" s="378"/>
      <c r="N103" s="376"/>
      <c r="O103" s="379"/>
      <c r="P103" s="30"/>
      <c r="Q103" s="30"/>
      <c r="R103" s="30"/>
      <c r="S103" s="377"/>
    </row>
    <row r="104" spans="1:19" ht="15.75" customHeight="1" x14ac:dyDescent="0.2">
      <c r="A104" s="811"/>
      <c r="B104" s="758"/>
      <c r="C104" s="795" t="s">
        <v>1078</v>
      </c>
      <c r="D104" s="165">
        <v>45.092796000000007</v>
      </c>
      <c r="E104" s="207">
        <v>234.58680000000004</v>
      </c>
      <c r="F104" s="207">
        <v>30.496284000000006</v>
      </c>
      <c r="G104" s="207">
        <v>28.150416000000003</v>
      </c>
      <c r="H104" s="207">
        <v>23.145897600000005</v>
      </c>
      <c r="I104" s="207"/>
      <c r="J104" s="301" t="s">
        <v>1071</v>
      </c>
      <c r="K104" s="380">
        <v>1008128</v>
      </c>
      <c r="L104" s="85" t="s">
        <v>1357</v>
      </c>
      <c r="M104" s="164"/>
      <c r="N104" s="301"/>
      <c r="O104" s="305"/>
      <c r="P104" s="83"/>
      <c r="Q104" s="83"/>
      <c r="R104" s="83"/>
      <c r="S104" s="85"/>
    </row>
    <row r="105" spans="1:19" ht="15.75" customHeight="1" x14ac:dyDescent="0.2">
      <c r="A105" s="811"/>
      <c r="B105" s="758"/>
      <c r="C105" s="796"/>
      <c r="D105" s="165">
        <v>66.425805000000011</v>
      </c>
      <c r="E105" s="207">
        <v>6.085795000000001</v>
      </c>
      <c r="F105" s="207">
        <v>2.5897000000000001</v>
      </c>
      <c r="G105" s="207">
        <v>2.5897000000000001</v>
      </c>
      <c r="H105" s="207">
        <v>3.2371250000000003</v>
      </c>
      <c r="I105" s="207"/>
      <c r="J105" s="301" t="s">
        <v>1071</v>
      </c>
      <c r="K105" s="380">
        <v>1950197.9999999998</v>
      </c>
      <c r="L105" s="85" t="s">
        <v>1117</v>
      </c>
      <c r="M105" s="164"/>
      <c r="N105" s="301"/>
      <c r="O105" s="305"/>
      <c r="P105" s="83"/>
      <c r="Q105" s="83"/>
      <c r="R105" s="83"/>
      <c r="S105" s="85"/>
    </row>
    <row r="106" spans="1:19" ht="15.75" customHeight="1" x14ac:dyDescent="0.2">
      <c r="A106" s="811"/>
      <c r="B106" s="758"/>
      <c r="C106" s="796"/>
      <c r="D106" s="165">
        <v>74.325599999999994</v>
      </c>
      <c r="E106" s="207">
        <v>0.67294799999999999</v>
      </c>
      <c r="F106" s="207">
        <v>0.78343200000000002</v>
      </c>
      <c r="G106" s="207">
        <v>0.78343200000000002</v>
      </c>
      <c r="H106" s="207">
        <v>23.101200000000002</v>
      </c>
      <c r="I106" s="207"/>
      <c r="J106" s="301" t="s">
        <v>1071</v>
      </c>
      <c r="K106" s="380">
        <v>3554100</v>
      </c>
      <c r="L106" s="85" t="s">
        <v>1075</v>
      </c>
      <c r="M106" s="164"/>
      <c r="N106" s="301"/>
      <c r="O106" s="305"/>
      <c r="P106" s="83"/>
      <c r="Q106" s="83"/>
      <c r="R106" s="83"/>
      <c r="S106" s="85"/>
    </row>
    <row r="107" spans="1:19" ht="15.75" customHeight="1" x14ac:dyDescent="0.2">
      <c r="A107" s="811"/>
      <c r="B107" s="758"/>
      <c r="C107" s="796"/>
      <c r="D107" s="165">
        <v>99.826999999999998</v>
      </c>
      <c r="E107" s="207">
        <v>12.067</v>
      </c>
      <c r="F107" s="207">
        <v>156.87100000000001</v>
      </c>
      <c r="G107" s="207">
        <v>153.58000000000001</v>
      </c>
      <c r="H107" s="207">
        <v>329.1</v>
      </c>
      <c r="I107" s="207">
        <v>40.588999999999999</v>
      </c>
      <c r="J107" s="301" t="s">
        <v>1071</v>
      </c>
      <c r="K107" s="380">
        <v>178000</v>
      </c>
      <c r="L107" s="85" t="s">
        <v>1076</v>
      </c>
      <c r="M107" s="164"/>
      <c r="N107" s="301"/>
      <c r="O107" s="305"/>
      <c r="P107" s="83"/>
      <c r="Q107" s="83"/>
      <c r="R107" s="83"/>
      <c r="S107" s="85"/>
    </row>
    <row r="108" spans="1:19" ht="15.75" customHeight="1" x14ac:dyDescent="0.2">
      <c r="A108" s="811"/>
      <c r="B108" s="758"/>
      <c r="C108" s="303" t="s">
        <v>1414</v>
      </c>
      <c r="D108" s="165">
        <v>444.27100000000002</v>
      </c>
      <c r="E108" s="165">
        <v>888.54200000000003</v>
      </c>
      <c r="F108" s="165">
        <v>355.41680000000002</v>
      </c>
      <c r="G108" s="207">
        <v>266.56259999999997</v>
      </c>
      <c r="H108" s="207">
        <v>888.54200000000003</v>
      </c>
      <c r="I108" s="246"/>
      <c r="J108" s="301" t="s">
        <v>1120</v>
      </c>
      <c r="K108" s="380">
        <v>444271</v>
      </c>
      <c r="L108" s="85" t="s">
        <v>1271</v>
      </c>
      <c r="M108" s="164"/>
      <c r="N108" s="301"/>
      <c r="O108" s="305"/>
      <c r="P108" s="83"/>
      <c r="Q108" s="83"/>
      <c r="R108" s="83"/>
      <c r="S108" s="85"/>
    </row>
    <row r="109" spans="1:19" ht="16.5" customHeight="1" thickBot="1" x14ac:dyDescent="0.25">
      <c r="A109" s="812"/>
      <c r="B109" s="759"/>
      <c r="C109" s="104" t="s">
        <v>1052</v>
      </c>
      <c r="D109" s="581">
        <v>729.94220100000007</v>
      </c>
      <c r="E109" s="581">
        <v>1141.9545430000001</v>
      </c>
      <c r="F109" s="581">
        <v>546.15721600000006</v>
      </c>
      <c r="G109" s="581">
        <v>451.66614800000002</v>
      </c>
      <c r="H109" s="581">
        <v>1267.1262226000001</v>
      </c>
      <c r="I109" s="581">
        <v>40.588999999999999</v>
      </c>
      <c r="J109" s="301"/>
      <c r="K109" s="381"/>
      <c r="L109" s="87"/>
      <c r="M109" s="382"/>
      <c r="N109" s="302"/>
      <c r="O109" s="306"/>
      <c r="P109" s="383"/>
      <c r="Q109" s="383"/>
      <c r="R109" s="383"/>
      <c r="S109" s="87"/>
    </row>
    <row r="110" spans="1:19" s="35" customFormat="1" x14ac:dyDescent="0.2">
      <c r="A110" s="829" t="s">
        <v>1415</v>
      </c>
      <c r="B110" s="757" t="s">
        <v>1361</v>
      </c>
      <c r="C110" s="874" t="s">
        <v>1051</v>
      </c>
      <c r="D110" s="226">
        <v>8.8521249292275677</v>
      </c>
      <c r="E110" s="385">
        <v>0</v>
      </c>
      <c r="F110" s="217">
        <v>0</v>
      </c>
      <c r="G110" s="218">
        <v>0</v>
      </c>
      <c r="H110" s="218">
        <v>26.389319841841228</v>
      </c>
      <c r="I110" s="151"/>
      <c r="J110" s="308"/>
      <c r="K110" s="107"/>
      <c r="L110" s="108"/>
      <c r="M110" s="109" t="s">
        <v>325</v>
      </c>
      <c r="N110" s="309">
        <v>45.595300000000002</v>
      </c>
      <c r="O110" s="99">
        <v>19.579699999999999</v>
      </c>
      <c r="P110" s="173" t="s">
        <v>50</v>
      </c>
      <c r="Q110" s="174" t="s">
        <v>154</v>
      </c>
      <c r="R110" s="173" t="s">
        <v>311</v>
      </c>
      <c r="S110" s="175" t="s">
        <v>311</v>
      </c>
    </row>
    <row r="111" spans="1:19" s="35" customFormat="1" x14ac:dyDescent="0.2">
      <c r="A111" s="811"/>
      <c r="B111" s="758"/>
      <c r="C111" s="798"/>
      <c r="D111" s="190">
        <v>5.9977918219665609</v>
      </c>
      <c r="E111" s="217">
        <v>0</v>
      </c>
      <c r="F111" s="217">
        <v>0</v>
      </c>
      <c r="G111" s="217">
        <v>0</v>
      </c>
      <c r="H111" s="217">
        <v>17.880186734832542</v>
      </c>
      <c r="I111" s="145"/>
      <c r="J111" s="309"/>
      <c r="K111" s="96"/>
      <c r="L111" s="98"/>
      <c r="M111" s="103" t="s">
        <v>509</v>
      </c>
      <c r="N111" s="309">
        <v>43.977899999999998</v>
      </c>
      <c r="O111" s="99">
        <v>21.2774</v>
      </c>
      <c r="P111" s="174" t="s">
        <v>77</v>
      </c>
      <c r="Q111" s="174" t="s">
        <v>421</v>
      </c>
      <c r="R111" s="176" t="s">
        <v>506</v>
      </c>
      <c r="S111" s="175" t="s">
        <v>506</v>
      </c>
    </row>
    <row r="112" spans="1:19" s="35" customFormat="1" x14ac:dyDescent="0.2">
      <c r="A112" s="811"/>
      <c r="B112" s="758"/>
      <c r="C112" s="798"/>
      <c r="D112" s="190">
        <v>2.1540483567621975</v>
      </c>
      <c r="E112" s="217">
        <v>0</v>
      </c>
      <c r="F112" s="217">
        <v>0</v>
      </c>
      <c r="G112" s="217">
        <v>0</v>
      </c>
      <c r="H112" s="217">
        <v>6.4214944429563445</v>
      </c>
      <c r="I112" s="145"/>
      <c r="J112" s="309"/>
      <c r="K112" s="96"/>
      <c r="L112" s="98"/>
      <c r="M112" s="103" t="s">
        <v>566</v>
      </c>
      <c r="N112" s="309">
        <v>45.805399999999999</v>
      </c>
      <c r="O112" s="99">
        <v>19.6311</v>
      </c>
      <c r="P112" s="174" t="s">
        <v>50</v>
      </c>
      <c r="Q112" s="174" t="s">
        <v>69</v>
      </c>
      <c r="R112" s="177" t="s">
        <v>549</v>
      </c>
      <c r="S112" s="175" t="s">
        <v>549</v>
      </c>
    </row>
    <row r="113" spans="1:19" s="35" customFormat="1" x14ac:dyDescent="0.2">
      <c r="A113" s="811"/>
      <c r="B113" s="758"/>
      <c r="C113" s="798"/>
      <c r="D113" s="190">
        <v>2.8267973351234303</v>
      </c>
      <c r="E113" s="217">
        <v>0</v>
      </c>
      <c r="F113" s="217">
        <v>0</v>
      </c>
      <c r="G113" s="217">
        <v>0</v>
      </c>
      <c r="H113" s="217">
        <v>8.4270454383596203</v>
      </c>
      <c r="I113" s="145"/>
      <c r="J113" s="309"/>
      <c r="K113" s="96"/>
      <c r="L113" s="98"/>
      <c r="M113" s="103" t="s">
        <v>684</v>
      </c>
      <c r="N113" s="309">
        <v>45.288200000000003</v>
      </c>
      <c r="O113" s="99">
        <v>19.7941</v>
      </c>
      <c r="P113" s="174" t="s">
        <v>50</v>
      </c>
      <c r="Q113" s="174" t="s">
        <v>154</v>
      </c>
      <c r="R113" s="177" t="s">
        <v>167</v>
      </c>
      <c r="S113" s="175" t="s">
        <v>168</v>
      </c>
    </row>
    <row r="114" spans="1:19" s="35" customFormat="1" x14ac:dyDescent="0.2">
      <c r="A114" s="811"/>
      <c r="B114" s="758"/>
      <c r="C114" s="798"/>
      <c r="D114" s="190">
        <v>12.861708840260514</v>
      </c>
      <c r="E114" s="191">
        <v>1.1773145178109609E-2</v>
      </c>
      <c r="F114" s="217">
        <v>0</v>
      </c>
      <c r="G114" s="217">
        <v>0</v>
      </c>
      <c r="H114" s="217">
        <v>38.34240377444474</v>
      </c>
      <c r="I114" s="145"/>
      <c r="J114" s="309"/>
      <c r="K114" s="96"/>
      <c r="L114" s="98"/>
      <c r="M114" s="103" t="s">
        <v>180</v>
      </c>
      <c r="N114" s="309">
        <v>45.280900000000003</v>
      </c>
      <c r="O114" s="99">
        <v>19.783899999999999</v>
      </c>
      <c r="P114" s="174" t="s">
        <v>50</v>
      </c>
      <c r="Q114" s="174" t="s">
        <v>154</v>
      </c>
      <c r="R114" s="177" t="s">
        <v>167</v>
      </c>
      <c r="S114" s="175" t="s">
        <v>168</v>
      </c>
    </row>
    <row r="115" spans="1:19" s="35" customFormat="1" x14ac:dyDescent="0.2">
      <c r="A115" s="811"/>
      <c r="B115" s="758"/>
      <c r="C115" s="798"/>
      <c r="D115" s="190">
        <v>1.2281580186362038</v>
      </c>
      <c r="E115" s="217">
        <v>0</v>
      </c>
      <c r="F115" s="191">
        <v>50.274166381069271</v>
      </c>
      <c r="G115" s="217">
        <v>47.504908178083156</v>
      </c>
      <c r="H115" s="217">
        <v>3.6612965846315597</v>
      </c>
      <c r="I115" s="145"/>
      <c r="J115" s="309"/>
      <c r="K115" s="96"/>
      <c r="L115" s="98"/>
      <c r="M115" s="103" t="s">
        <v>685</v>
      </c>
      <c r="N115" s="309">
        <v>45.329146999999999</v>
      </c>
      <c r="O115" s="99">
        <v>19.837982</v>
      </c>
      <c r="P115" s="174" t="s">
        <v>50</v>
      </c>
      <c r="Q115" s="174" t="s">
        <v>154</v>
      </c>
      <c r="R115" s="177" t="s">
        <v>167</v>
      </c>
      <c r="S115" s="175" t="s">
        <v>232</v>
      </c>
    </row>
    <row r="116" spans="1:19" x14ac:dyDescent="0.2">
      <c r="A116" s="811"/>
      <c r="B116" s="758"/>
      <c r="C116" s="798"/>
      <c r="D116" s="190">
        <v>123.93412970020783</v>
      </c>
      <c r="E116" s="191">
        <v>6.6731404781095423</v>
      </c>
      <c r="F116" s="191">
        <v>3.3114209134469101</v>
      </c>
      <c r="G116" s="217">
        <v>3.129017500556992</v>
      </c>
      <c r="H116" s="217">
        <v>369.4635371876077</v>
      </c>
      <c r="I116" s="146"/>
      <c r="J116" s="301"/>
      <c r="K116" s="83"/>
      <c r="L116" s="85"/>
      <c r="M116" s="164" t="s">
        <v>157</v>
      </c>
      <c r="N116" s="309">
        <v>45.403700000000001</v>
      </c>
      <c r="O116" s="99">
        <v>19.998200000000001</v>
      </c>
      <c r="P116" s="174" t="s">
        <v>50</v>
      </c>
      <c r="Q116" s="174" t="s">
        <v>154</v>
      </c>
      <c r="R116" s="177" t="s">
        <v>155</v>
      </c>
      <c r="S116" s="175" t="s">
        <v>155</v>
      </c>
    </row>
    <row r="117" spans="1:19" x14ac:dyDescent="0.2">
      <c r="A117" s="811"/>
      <c r="B117" s="758"/>
      <c r="C117" s="798"/>
      <c r="D117" s="190">
        <v>3.890679440438868</v>
      </c>
      <c r="E117" s="217">
        <v>0</v>
      </c>
      <c r="F117" s="191">
        <v>0.54972954790302508</v>
      </c>
      <c r="G117" s="217">
        <v>0.51944872636905448</v>
      </c>
      <c r="H117" s="217">
        <v>11.598614454346192</v>
      </c>
      <c r="I117" s="146"/>
      <c r="J117" s="301"/>
      <c r="K117" s="83"/>
      <c r="L117" s="85"/>
      <c r="M117" s="164" t="s">
        <v>242</v>
      </c>
      <c r="N117" s="309">
        <v>45.2699</v>
      </c>
      <c r="O117" s="99">
        <v>19.5351</v>
      </c>
      <c r="P117" s="174" t="s">
        <v>50</v>
      </c>
      <c r="Q117" s="174" t="s">
        <v>154</v>
      </c>
      <c r="R117" s="177" t="s">
        <v>239</v>
      </c>
      <c r="S117" s="175" t="s">
        <v>240</v>
      </c>
    </row>
    <row r="118" spans="1:19" x14ac:dyDescent="0.2">
      <c r="A118" s="811"/>
      <c r="B118" s="758"/>
      <c r="C118" s="798"/>
      <c r="D118" s="190">
        <v>99.06181770393917</v>
      </c>
      <c r="E118" s="191">
        <v>354.75855976988339</v>
      </c>
      <c r="F118" s="191">
        <v>142.83695413156386</v>
      </c>
      <c r="G118" s="217">
        <v>134.96904829857266</v>
      </c>
      <c r="H118" s="217">
        <v>295.31598485150755</v>
      </c>
      <c r="I118" s="146"/>
      <c r="J118" s="301"/>
      <c r="K118" s="83"/>
      <c r="L118" s="85"/>
      <c r="M118" s="164" t="s">
        <v>314</v>
      </c>
      <c r="N118" s="309">
        <v>45.595300000000002</v>
      </c>
      <c r="O118" s="99">
        <v>19.579699999999999</v>
      </c>
      <c r="P118" s="174" t="s">
        <v>50</v>
      </c>
      <c r="Q118" s="174" t="s">
        <v>154</v>
      </c>
      <c r="R118" s="177" t="s">
        <v>311</v>
      </c>
      <c r="S118" s="175" t="s">
        <v>311</v>
      </c>
    </row>
    <row r="119" spans="1:19" x14ac:dyDescent="0.2">
      <c r="A119" s="811"/>
      <c r="B119" s="758"/>
      <c r="C119" s="798"/>
      <c r="D119" s="190">
        <v>134.0178546195888</v>
      </c>
      <c r="E119" s="217">
        <v>0</v>
      </c>
      <c r="F119" s="191">
        <v>4.2688230639579157</v>
      </c>
      <c r="G119" s="217">
        <v>4.033682948508619</v>
      </c>
      <c r="H119" s="217">
        <v>399.52441457266161</v>
      </c>
      <c r="I119" s="146"/>
      <c r="J119" s="301"/>
      <c r="K119" s="83"/>
      <c r="L119" s="85"/>
      <c r="M119" s="164" t="s">
        <v>329</v>
      </c>
      <c r="N119" s="309">
        <v>45.3962</v>
      </c>
      <c r="O119" s="99">
        <v>20.4419</v>
      </c>
      <c r="P119" s="174" t="s">
        <v>50</v>
      </c>
      <c r="Q119" s="174" t="s">
        <v>51</v>
      </c>
      <c r="R119" s="177" t="s">
        <v>52</v>
      </c>
      <c r="S119" s="175" t="s">
        <v>52</v>
      </c>
    </row>
    <row r="120" spans="1:19" x14ac:dyDescent="0.2">
      <c r="A120" s="811"/>
      <c r="B120" s="758"/>
      <c r="C120" s="798"/>
      <c r="D120" s="190">
        <v>214.98272480561081</v>
      </c>
      <c r="E120" s="217">
        <v>198.88664182433294</v>
      </c>
      <c r="F120" s="191">
        <v>252.76389116521793</v>
      </c>
      <c r="G120" s="217">
        <v>238.8408660926124</v>
      </c>
      <c r="H120" s="217">
        <v>640.89107764782102</v>
      </c>
      <c r="I120" s="146"/>
      <c r="J120" s="301"/>
      <c r="K120" s="83"/>
      <c r="L120" s="85"/>
      <c r="M120" s="164" t="s">
        <v>356</v>
      </c>
      <c r="N120" s="309">
        <v>45.597900000000003</v>
      </c>
      <c r="O120" s="99">
        <v>20.025099999999998</v>
      </c>
      <c r="P120" s="174" t="s">
        <v>50</v>
      </c>
      <c r="Q120" s="174" t="s">
        <v>154</v>
      </c>
      <c r="R120" s="177" t="s">
        <v>185</v>
      </c>
      <c r="S120" s="175" t="s">
        <v>185</v>
      </c>
    </row>
    <row r="121" spans="1:19" x14ac:dyDescent="0.2">
      <c r="A121" s="811"/>
      <c r="B121" s="758"/>
      <c r="C121" s="798"/>
      <c r="D121" s="190">
        <v>21.463195661735828</v>
      </c>
      <c r="E121" s="217">
        <v>0</v>
      </c>
      <c r="F121" s="191">
        <v>2.0950434970557903</v>
      </c>
      <c r="G121" s="217">
        <v>1.9796419537291745</v>
      </c>
      <c r="H121" s="217">
        <v>63.984539268696196</v>
      </c>
      <c r="I121" s="146"/>
      <c r="J121" s="301"/>
      <c r="K121" s="83"/>
      <c r="L121" s="85"/>
      <c r="M121" s="164" t="s">
        <v>443</v>
      </c>
      <c r="N121" s="309">
        <v>45.6738</v>
      </c>
      <c r="O121" s="99">
        <v>18.976500000000001</v>
      </c>
      <c r="P121" s="174" t="s">
        <v>50</v>
      </c>
      <c r="Q121" s="174" t="s">
        <v>118</v>
      </c>
      <c r="R121" s="177" t="s">
        <v>440</v>
      </c>
      <c r="S121" s="175" t="s">
        <v>440</v>
      </c>
    </row>
    <row r="122" spans="1:19" x14ac:dyDescent="0.2">
      <c r="A122" s="811"/>
      <c r="B122" s="758"/>
      <c r="C122" s="798"/>
      <c r="D122" s="190">
        <v>204.77227275309667</v>
      </c>
      <c r="E122" s="217">
        <v>189.44066181794358</v>
      </c>
      <c r="F122" s="191">
        <v>12.545596671298542</v>
      </c>
      <c r="G122" s="217">
        <v>11.854545998672554</v>
      </c>
      <c r="H122" s="217">
        <v>610.45241042409805</v>
      </c>
      <c r="I122" s="146"/>
      <c r="J122" s="301"/>
      <c r="K122" s="83"/>
      <c r="L122" s="85"/>
      <c r="M122" s="164" t="s">
        <v>609</v>
      </c>
      <c r="N122" s="309">
        <v>45.113900000000001</v>
      </c>
      <c r="O122" s="99">
        <v>19.223600000000001</v>
      </c>
      <c r="P122" s="174" t="s">
        <v>50</v>
      </c>
      <c r="Q122" s="174" t="s">
        <v>94</v>
      </c>
      <c r="R122" s="177" t="s">
        <v>607</v>
      </c>
      <c r="S122" s="175" t="s">
        <v>607</v>
      </c>
    </row>
    <row r="123" spans="1:19" x14ac:dyDescent="0.2">
      <c r="A123" s="811"/>
      <c r="B123" s="758"/>
      <c r="C123" s="798"/>
      <c r="D123" s="190">
        <v>253.7390111827475</v>
      </c>
      <c r="E123" s="95">
        <v>1055.9293313194171</v>
      </c>
      <c r="F123" s="191">
        <v>41.642368988909475</v>
      </c>
      <c r="G123" s="217">
        <v>39.348577162701588</v>
      </c>
      <c r="H123" s="217">
        <v>756.42853845696243</v>
      </c>
      <c r="I123" s="146"/>
      <c r="J123" s="301"/>
      <c r="K123" s="83"/>
      <c r="L123" s="85"/>
      <c r="M123" s="164" t="s">
        <v>829</v>
      </c>
      <c r="N123" s="309">
        <v>45.566800000000001</v>
      </c>
      <c r="O123" s="99">
        <v>19.6495</v>
      </c>
      <c r="P123" s="174" t="s">
        <v>50</v>
      </c>
      <c r="Q123" s="174" t="s">
        <v>154</v>
      </c>
      <c r="R123" s="177" t="s">
        <v>311</v>
      </c>
      <c r="S123" s="175" t="s">
        <v>311</v>
      </c>
    </row>
    <row r="124" spans="1:19" x14ac:dyDescent="0.2">
      <c r="A124" s="811"/>
      <c r="B124" s="758"/>
      <c r="C124" s="798"/>
      <c r="D124" s="190">
        <v>43.378228311729153</v>
      </c>
      <c r="E124" s="191">
        <v>136.62126023411128</v>
      </c>
      <c r="F124" s="191">
        <v>6.1281326651484749</v>
      </c>
      <c r="G124" s="217">
        <v>5.7905759660812626</v>
      </c>
      <c r="H124" s="217">
        <v>129.31606255477021</v>
      </c>
      <c r="I124" s="146"/>
      <c r="J124" s="301"/>
      <c r="K124" s="83"/>
      <c r="L124" s="85"/>
      <c r="M124" s="164" t="s">
        <v>832</v>
      </c>
      <c r="N124" s="309">
        <v>45.113300000000002</v>
      </c>
      <c r="O124" s="99">
        <v>20.618099999999998</v>
      </c>
      <c r="P124" s="174" t="s">
        <v>50</v>
      </c>
      <c r="Q124" s="174" t="s">
        <v>209</v>
      </c>
      <c r="R124" s="177" t="s">
        <v>830</v>
      </c>
      <c r="S124" s="175" t="s">
        <v>830</v>
      </c>
    </row>
    <row r="125" spans="1:19" x14ac:dyDescent="0.2">
      <c r="A125" s="811"/>
      <c r="B125" s="758"/>
      <c r="C125" s="798"/>
      <c r="D125" s="190">
        <v>86.362194431488476</v>
      </c>
      <c r="E125" s="191">
        <v>554.49483936279353</v>
      </c>
      <c r="F125" s="191">
        <v>23.883353572333881</v>
      </c>
      <c r="G125" s="217">
        <v>22.567783816414309</v>
      </c>
      <c r="H125" s="217">
        <v>257.45677894479246</v>
      </c>
      <c r="I125" s="146"/>
      <c r="J125" s="301"/>
      <c r="K125" s="83"/>
      <c r="L125" s="85"/>
      <c r="M125" s="164" t="s">
        <v>835</v>
      </c>
      <c r="N125" s="309">
        <v>44.909500000000001</v>
      </c>
      <c r="O125" s="99">
        <v>19.970700000000001</v>
      </c>
      <c r="P125" s="174" t="s">
        <v>50</v>
      </c>
      <c r="Q125" s="174" t="s">
        <v>94</v>
      </c>
      <c r="R125" s="177" t="s">
        <v>833</v>
      </c>
      <c r="S125" s="175" t="s">
        <v>833</v>
      </c>
    </row>
    <row r="126" spans="1:19" x14ac:dyDescent="0.2">
      <c r="A126" s="811"/>
      <c r="B126" s="758"/>
      <c r="C126" s="798"/>
      <c r="D126" s="190">
        <v>217.13958932088704</v>
      </c>
      <c r="E126" s="191">
        <v>17.253138287996254</v>
      </c>
      <c r="F126" s="191">
        <v>20.299913766978101</v>
      </c>
      <c r="G126" s="217">
        <v>19.181731074638467</v>
      </c>
      <c r="H126" s="217">
        <v>647.32096742052545</v>
      </c>
      <c r="I126" s="146"/>
      <c r="J126" s="301"/>
      <c r="K126" s="83"/>
      <c r="L126" s="85"/>
      <c r="M126" s="164" t="s">
        <v>176</v>
      </c>
      <c r="N126" s="309">
        <v>45.6584</v>
      </c>
      <c r="O126" s="99">
        <v>19.456199999999999</v>
      </c>
      <c r="P126" s="174" t="s">
        <v>50</v>
      </c>
      <c r="Q126" s="174" t="s">
        <v>118</v>
      </c>
      <c r="R126" s="177" t="s">
        <v>173</v>
      </c>
      <c r="S126" s="175" t="s">
        <v>174</v>
      </c>
    </row>
    <row r="127" spans="1:19" x14ac:dyDescent="0.2">
      <c r="A127" s="811"/>
      <c r="B127" s="758"/>
      <c r="C127" s="798"/>
      <c r="D127" s="190">
        <v>752.94159530139621</v>
      </c>
      <c r="E127" s="217">
        <v>696.56771498619639</v>
      </c>
      <c r="F127" s="191">
        <v>62.594464057325581</v>
      </c>
      <c r="G127" s="217">
        <v>59.146565354473303</v>
      </c>
      <c r="H127" s="217">
        <v>2244.615472498594</v>
      </c>
      <c r="I127" s="146">
        <v>46.286999999999999</v>
      </c>
      <c r="J127" s="301"/>
      <c r="K127" s="83"/>
      <c r="L127" s="85"/>
      <c r="M127" s="164" t="s">
        <v>485</v>
      </c>
      <c r="N127" s="309">
        <v>45.932803999999997</v>
      </c>
      <c r="O127" s="99">
        <v>20.090363</v>
      </c>
      <c r="P127" s="174" t="s">
        <v>50</v>
      </c>
      <c r="Q127" s="174" t="s">
        <v>257</v>
      </c>
      <c r="R127" s="177" t="s">
        <v>483</v>
      </c>
      <c r="S127" s="175" t="s">
        <v>483</v>
      </c>
    </row>
    <row r="128" spans="1:19" x14ac:dyDescent="0.2">
      <c r="A128" s="811"/>
      <c r="B128" s="758"/>
      <c r="C128" s="798"/>
      <c r="D128" s="190">
        <v>9.4100372215150454</v>
      </c>
      <c r="E128" s="191">
        <v>4.8107507020896161E-2</v>
      </c>
      <c r="F128" s="191">
        <v>6.307660390671594</v>
      </c>
      <c r="G128" s="217">
        <v>5.9602147434157642</v>
      </c>
      <c r="H128" s="217">
        <v>28.052527946401245</v>
      </c>
      <c r="I128" s="146"/>
      <c r="J128" s="301"/>
      <c r="K128" s="83"/>
      <c r="L128" s="85"/>
      <c r="M128" s="164" t="s">
        <v>73</v>
      </c>
      <c r="N128" s="309">
        <v>46.065300000000001</v>
      </c>
      <c r="O128" s="99">
        <v>19.6861</v>
      </c>
      <c r="P128" s="174" t="s">
        <v>50</v>
      </c>
      <c r="Q128" s="174" t="s">
        <v>69</v>
      </c>
      <c r="R128" s="177" t="s">
        <v>70</v>
      </c>
      <c r="S128" s="175" t="s">
        <v>70</v>
      </c>
    </row>
    <row r="129" spans="1:19" x14ac:dyDescent="0.2">
      <c r="A129" s="811"/>
      <c r="B129" s="758"/>
      <c r="C129" s="798"/>
      <c r="D129" s="190">
        <v>7.7788556288652293</v>
      </c>
      <c r="E129" s="217">
        <v>0</v>
      </c>
      <c r="F129" s="217">
        <v>0</v>
      </c>
      <c r="G129" s="217">
        <v>0</v>
      </c>
      <c r="H129" s="217">
        <v>23.189766393360653</v>
      </c>
      <c r="I129" s="146"/>
      <c r="J129" s="301"/>
      <c r="K129" s="83"/>
      <c r="L129" s="85"/>
      <c r="M129" s="164" t="s">
        <v>76</v>
      </c>
      <c r="N129" s="309">
        <v>44.928443999999999</v>
      </c>
      <c r="O129" s="99">
        <v>20.439305999999998</v>
      </c>
      <c r="P129" s="174" t="s">
        <v>39</v>
      </c>
      <c r="Q129" s="174" t="s">
        <v>40</v>
      </c>
      <c r="R129" s="177" t="s">
        <v>41</v>
      </c>
      <c r="S129" s="175" t="s">
        <v>42</v>
      </c>
    </row>
    <row r="130" spans="1:19" x14ac:dyDescent="0.2">
      <c r="A130" s="811"/>
      <c r="B130" s="758"/>
      <c r="C130" s="798"/>
      <c r="D130" s="190">
        <v>12.259676731252602</v>
      </c>
      <c r="E130" s="191">
        <v>1.0660785944039946</v>
      </c>
      <c r="F130" s="191">
        <v>8.0159010867654201E-2</v>
      </c>
      <c r="G130" s="217">
        <v>7.5743602033106303E-2</v>
      </c>
      <c r="H130" s="217">
        <v>36.547668837162931</v>
      </c>
      <c r="I130" s="146"/>
      <c r="J130" s="301"/>
      <c r="K130" s="83"/>
      <c r="L130" s="85"/>
      <c r="M130" s="164" t="s">
        <v>691</v>
      </c>
      <c r="N130" s="309">
        <v>44.783099999999997</v>
      </c>
      <c r="O130" s="99">
        <v>19.680499999999999</v>
      </c>
      <c r="P130" s="174" t="s">
        <v>77</v>
      </c>
      <c r="Q130" s="174" t="s">
        <v>687</v>
      </c>
      <c r="R130" s="177" t="s">
        <v>688</v>
      </c>
      <c r="S130" s="175" t="s">
        <v>688</v>
      </c>
    </row>
    <row r="131" spans="1:19" x14ac:dyDescent="0.2">
      <c r="A131" s="811"/>
      <c r="B131" s="758"/>
      <c r="C131" s="798"/>
      <c r="D131" s="190">
        <v>36.432016883524035</v>
      </c>
      <c r="E131" s="191">
        <v>4.8111566726129995</v>
      </c>
      <c r="F131" s="191">
        <v>0.36166417625199015</v>
      </c>
      <c r="G131" s="217">
        <v>0.34174258313753586</v>
      </c>
      <c r="H131" s="217">
        <v>108.60851532362729</v>
      </c>
      <c r="I131" s="146"/>
      <c r="J131" s="301"/>
      <c r="K131" s="83"/>
      <c r="L131" s="85"/>
      <c r="M131" s="164" t="s">
        <v>957</v>
      </c>
      <c r="N131" s="309">
        <v>44.781210000000002</v>
      </c>
      <c r="O131" s="99">
        <v>19.672902000000001</v>
      </c>
      <c r="P131" s="174" t="s">
        <v>77</v>
      </c>
      <c r="Q131" s="174" t="s">
        <v>687</v>
      </c>
      <c r="R131" s="177" t="s">
        <v>688</v>
      </c>
      <c r="S131" s="175" t="s">
        <v>688</v>
      </c>
    </row>
    <row r="132" spans="1:19" x14ac:dyDescent="0.2">
      <c r="A132" s="811"/>
      <c r="B132" s="758"/>
      <c r="C132" s="798"/>
      <c r="D132" s="77"/>
      <c r="E132" s="298"/>
      <c r="F132" s="298"/>
      <c r="G132" s="298"/>
      <c r="H132" s="298"/>
      <c r="I132" s="146"/>
      <c r="J132" s="301"/>
      <c r="K132" s="83"/>
      <c r="L132" s="85"/>
      <c r="M132" s="164"/>
      <c r="N132" s="301"/>
      <c r="O132" s="305"/>
      <c r="P132" s="83"/>
      <c r="Q132" s="83"/>
      <c r="R132" s="83"/>
      <c r="S132" s="85"/>
    </row>
    <row r="133" spans="1:19" x14ac:dyDescent="0.2">
      <c r="A133" s="811"/>
      <c r="B133" s="758"/>
      <c r="C133" s="798"/>
      <c r="D133" s="77"/>
      <c r="E133" s="298"/>
      <c r="F133" s="298"/>
      <c r="G133" s="298"/>
      <c r="H133" s="298"/>
      <c r="I133" s="146"/>
      <c r="J133" s="301"/>
      <c r="K133" s="83"/>
      <c r="L133" s="85"/>
      <c r="M133" s="164"/>
      <c r="N133" s="301"/>
      <c r="O133" s="305"/>
      <c r="P133" s="83"/>
      <c r="Q133" s="83"/>
      <c r="R133" s="83"/>
      <c r="S133" s="85"/>
    </row>
    <row r="134" spans="1:19" ht="15.75" customHeight="1" x14ac:dyDescent="0.2">
      <c r="A134" s="811"/>
      <c r="B134" s="758"/>
      <c r="C134" s="806" t="s">
        <v>1164</v>
      </c>
      <c r="D134" s="118"/>
      <c r="E134" s="119"/>
      <c r="F134" s="119"/>
      <c r="G134" s="119"/>
      <c r="H134" s="119"/>
      <c r="I134" s="582" t="s">
        <v>1645</v>
      </c>
      <c r="J134" s="366"/>
      <c r="K134" s="367"/>
      <c r="L134" s="368"/>
      <c r="M134" s="369"/>
      <c r="N134" s="366"/>
      <c r="O134" s="370"/>
      <c r="P134" s="367"/>
      <c r="Q134" s="367"/>
      <c r="R134" s="367"/>
      <c r="S134" s="368"/>
    </row>
    <row r="135" spans="1:19" ht="15.75" customHeight="1" x14ac:dyDescent="0.2">
      <c r="A135" s="811"/>
      <c r="B135" s="758"/>
      <c r="C135" s="807"/>
      <c r="D135" s="77"/>
      <c r="E135" s="474"/>
      <c r="F135" s="474"/>
      <c r="G135" s="474"/>
      <c r="H135" s="474"/>
      <c r="I135" s="146"/>
      <c r="J135" s="477"/>
      <c r="K135" s="83"/>
      <c r="L135" s="85"/>
      <c r="M135" s="164"/>
      <c r="N135" s="477"/>
      <c r="O135" s="475"/>
      <c r="P135" s="83"/>
      <c r="Q135" s="83"/>
      <c r="R135" s="83"/>
      <c r="S135" s="85"/>
    </row>
    <row r="136" spans="1:19" ht="15.75" customHeight="1" x14ac:dyDescent="0.2">
      <c r="A136" s="811"/>
      <c r="B136" s="758"/>
      <c r="C136" s="808"/>
      <c r="D136" s="125"/>
      <c r="E136" s="126"/>
      <c r="F136" s="126"/>
      <c r="G136" s="126"/>
      <c r="H136" s="126"/>
      <c r="I136" s="148"/>
      <c r="J136" s="371"/>
      <c r="K136" s="372"/>
      <c r="L136" s="373"/>
      <c r="M136" s="374"/>
      <c r="N136" s="371"/>
      <c r="O136" s="375"/>
      <c r="P136" s="372"/>
      <c r="Q136" s="372"/>
      <c r="R136" s="372"/>
      <c r="S136" s="373"/>
    </row>
    <row r="137" spans="1:19" ht="15.75" customHeight="1" x14ac:dyDescent="0.2">
      <c r="A137" s="811"/>
      <c r="B137" s="758"/>
      <c r="C137" s="134" t="s">
        <v>1165</v>
      </c>
      <c r="D137" s="229">
        <v>2255.4845089999994</v>
      </c>
      <c r="E137" s="230">
        <v>3216.5624040000002</v>
      </c>
      <c r="F137" s="230">
        <v>629.94334199999992</v>
      </c>
      <c r="G137" s="230">
        <v>595.2440939999999</v>
      </c>
      <c r="H137" s="230">
        <v>6723.8886236000008</v>
      </c>
      <c r="I137" s="149">
        <v>46.286999999999999</v>
      </c>
      <c r="J137" s="376"/>
      <c r="K137" s="30"/>
      <c r="L137" s="377"/>
      <c r="M137" s="378"/>
      <c r="N137" s="376"/>
      <c r="O137" s="379"/>
      <c r="P137" s="30"/>
      <c r="Q137" s="30"/>
      <c r="R137" s="30"/>
      <c r="S137" s="377"/>
    </row>
    <row r="138" spans="1:19" ht="15.75" customHeight="1" x14ac:dyDescent="0.2">
      <c r="A138" s="811"/>
      <c r="B138" s="758"/>
      <c r="C138" s="795" t="s">
        <v>1416</v>
      </c>
      <c r="D138" s="207">
        <v>594.85565599999984</v>
      </c>
      <c r="E138" s="207">
        <v>3094.6247999999991</v>
      </c>
      <c r="F138" s="207">
        <v>402.30122399999993</v>
      </c>
      <c r="G138" s="207">
        <v>371.35497599999991</v>
      </c>
      <c r="H138" s="207">
        <v>305.33631359999993</v>
      </c>
      <c r="I138" s="207"/>
      <c r="J138" s="301" t="s">
        <v>1071</v>
      </c>
      <c r="K138" s="380">
        <v>3438471.9999999991</v>
      </c>
      <c r="L138" s="85" t="s">
        <v>1357</v>
      </c>
      <c r="M138" s="164"/>
      <c r="N138" s="301"/>
      <c r="O138" s="305"/>
      <c r="P138" s="83"/>
      <c r="Q138" s="83"/>
      <c r="R138" s="83"/>
      <c r="S138" s="85"/>
    </row>
    <row r="139" spans="1:19" ht="15.75" customHeight="1" x14ac:dyDescent="0.2">
      <c r="A139" s="811"/>
      <c r="B139" s="758"/>
      <c r="C139" s="796"/>
      <c r="D139" s="207">
        <v>1140.5944530000002</v>
      </c>
      <c r="E139" s="207">
        <v>104.49890700000002</v>
      </c>
      <c r="F139" s="207">
        <v>44.467620000000011</v>
      </c>
      <c r="G139" s="207">
        <v>44.467620000000011</v>
      </c>
      <c r="H139" s="207">
        <v>55.584525000000006</v>
      </c>
      <c r="I139" s="207"/>
      <c r="J139" s="301" t="s">
        <v>1071</v>
      </c>
      <c r="K139" s="380">
        <v>2223381</v>
      </c>
      <c r="L139" s="85" t="s">
        <v>1117</v>
      </c>
      <c r="M139" s="164"/>
      <c r="N139" s="301"/>
      <c r="O139" s="305"/>
      <c r="P139" s="83"/>
      <c r="Q139" s="83"/>
      <c r="R139" s="83"/>
      <c r="S139" s="85"/>
    </row>
    <row r="140" spans="1:19" ht="15.75" customHeight="1" x14ac:dyDescent="0.2">
      <c r="A140" s="811"/>
      <c r="B140" s="758"/>
      <c r="C140" s="796"/>
      <c r="D140" s="207">
        <v>406.1934</v>
      </c>
      <c r="E140" s="207">
        <v>3.6776970000000007</v>
      </c>
      <c r="F140" s="207">
        <v>4.2814980000000009</v>
      </c>
      <c r="G140" s="207">
        <v>4.2814980000000009</v>
      </c>
      <c r="H140" s="207">
        <v>126.24930000000001</v>
      </c>
      <c r="I140" s="207"/>
      <c r="J140" s="301" t="s">
        <v>1071</v>
      </c>
      <c r="K140" s="380">
        <v>5489100</v>
      </c>
      <c r="L140" s="85" t="s">
        <v>1075</v>
      </c>
      <c r="M140" s="164"/>
      <c r="N140" s="301"/>
      <c r="O140" s="305"/>
      <c r="P140" s="83"/>
      <c r="Q140" s="83"/>
      <c r="R140" s="83"/>
      <c r="S140" s="85"/>
    </row>
    <row r="141" spans="1:19" ht="15.75" customHeight="1" x14ac:dyDescent="0.2">
      <c r="A141" s="811"/>
      <c r="B141" s="758"/>
      <c r="C141" s="796"/>
      <c r="D141" s="207">
        <v>113.84099999999999</v>
      </c>
      <c r="E141" s="207">
        <v>13.760999999999999</v>
      </c>
      <c r="F141" s="207">
        <v>178.893</v>
      </c>
      <c r="G141" s="207">
        <v>175.14</v>
      </c>
      <c r="H141" s="207">
        <v>375.3</v>
      </c>
      <c r="I141" s="207">
        <v>46.286999999999999</v>
      </c>
      <c r="J141" s="301" t="s">
        <v>1071</v>
      </c>
      <c r="K141" s="380">
        <v>1251000</v>
      </c>
      <c r="L141" s="85" t="s">
        <v>1076</v>
      </c>
      <c r="M141" s="164"/>
      <c r="N141" s="301"/>
      <c r="O141" s="305"/>
      <c r="P141" s="83"/>
      <c r="Q141" s="83"/>
      <c r="R141" s="83"/>
      <c r="S141" s="85"/>
    </row>
    <row r="142" spans="1:19" ht="15.75" customHeight="1" x14ac:dyDescent="0.2">
      <c r="A142" s="811"/>
      <c r="B142" s="758"/>
      <c r="C142" s="796" t="s">
        <v>1417</v>
      </c>
      <c r="D142" s="165"/>
      <c r="E142" s="165"/>
      <c r="F142" s="165"/>
      <c r="G142" s="207"/>
      <c r="H142" s="207">
        <v>921.0915</v>
      </c>
      <c r="I142" s="246"/>
      <c r="J142" s="301" t="s">
        <v>1120</v>
      </c>
      <c r="K142" s="380">
        <v>204687</v>
      </c>
      <c r="L142" s="387" t="s">
        <v>1273</v>
      </c>
      <c r="M142" s="164"/>
      <c r="N142" s="301"/>
      <c r="O142" s="305"/>
      <c r="P142" s="83"/>
      <c r="Q142" s="83"/>
      <c r="R142" s="83"/>
      <c r="S142" s="85"/>
    </row>
    <row r="143" spans="1:19" ht="15.75" customHeight="1" x14ac:dyDescent="0.2">
      <c r="A143" s="811"/>
      <c r="B143" s="758"/>
      <c r="C143" s="796"/>
      <c r="D143" s="165"/>
      <c r="E143" s="165"/>
      <c r="F143" s="165"/>
      <c r="G143" s="207"/>
      <c r="H143" s="207">
        <v>104.751</v>
      </c>
      <c r="I143" s="246"/>
      <c r="J143" s="301" t="s">
        <v>1120</v>
      </c>
      <c r="K143" s="380">
        <v>104751</v>
      </c>
      <c r="L143" s="387" t="s">
        <v>1274</v>
      </c>
      <c r="M143" s="164"/>
      <c r="N143" s="301"/>
      <c r="O143" s="305"/>
      <c r="P143" s="83"/>
      <c r="Q143" s="83"/>
      <c r="R143" s="83"/>
      <c r="S143" s="85"/>
    </row>
    <row r="144" spans="1:19" ht="15.75" customHeight="1" x14ac:dyDescent="0.2">
      <c r="A144" s="811"/>
      <c r="B144" s="758"/>
      <c r="C144" s="796"/>
      <c r="D144" s="165"/>
      <c r="E144" s="165"/>
      <c r="F144" s="165"/>
      <c r="G144" s="207"/>
      <c r="H144" s="207">
        <v>63.592799999999997</v>
      </c>
      <c r="I144" s="246"/>
      <c r="J144" s="301" t="s">
        <v>1120</v>
      </c>
      <c r="K144" s="380">
        <v>211976</v>
      </c>
      <c r="L144" s="387" t="s">
        <v>1275</v>
      </c>
      <c r="M144" s="164"/>
      <c r="N144" s="301"/>
      <c r="O144" s="305"/>
      <c r="P144" s="83"/>
      <c r="Q144" s="83"/>
      <c r="R144" s="83"/>
      <c r="S144" s="85"/>
    </row>
    <row r="145" spans="1:19" ht="15.75" customHeight="1" x14ac:dyDescent="0.2">
      <c r="A145" s="811"/>
      <c r="B145" s="758"/>
      <c r="C145" s="796"/>
      <c r="D145" s="165"/>
      <c r="E145" s="165"/>
      <c r="F145" s="165"/>
      <c r="G145" s="207"/>
      <c r="H145" s="207">
        <v>3294.4</v>
      </c>
      <c r="I145" s="246"/>
      <c r="J145" s="301" t="s">
        <v>1120</v>
      </c>
      <c r="K145" s="380">
        <v>329440</v>
      </c>
      <c r="L145" s="387" t="s">
        <v>1276</v>
      </c>
      <c r="M145" s="164"/>
      <c r="N145" s="301"/>
      <c r="O145" s="305"/>
      <c r="P145" s="83"/>
      <c r="Q145" s="83"/>
      <c r="R145" s="83"/>
      <c r="S145" s="85"/>
    </row>
    <row r="146" spans="1:19" ht="15.75" customHeight="1" x14ac:dyDescent="0.2">
      <c r="A146" s="811"/>
      <c r="B146" s="758"/>
      <c r="C146" s="796"/>
      <c r="D146" s="165"/>
      <c r="E146" s="165"/>
      <c r="F146" s="165"/>
      <c r="G146" s="207"/>
      <c r="H146" s="207">
        <v>324.16000000000003</v>
      </c>
      <c r="I146" s="246"/>
      <c r="J146" s="301" t="s">
        <v>1120</v>
      </c>
      <c r="K146" s="380">
        <v>32416</v>
      </c>
      <c r="L146" s="387" t="s">
        <v>1277</v>
      </c>
      <c r="M146" s="164"/>
      <c r="N146" s="301"/>
      <c r="O146" s="305"/>
      <c r="P146" s="83"/>
      <c r="Q146" s="83"/>
      <c r="R146" s="83"/>
      <c r="S146" s="85"/>
    </row>
    <row r="147" spans="1:19" ht="15.75" customHeight="1" x14ac:dyDescent="0.2">
      <c r="A147" s="811"/>
      <c r="B147" s="758"/>
      <c r="C147" s="796"/>
      <c r="D147" s="165"/>
      <c r="E147" s="165"/>
      <c r="F147" s="165"/>
      <c r="G147" s="207"/>
      <c r="H147" s="207">
        <v>974.03800000000001</v>
      </c>
      <c r="I147" s="246"/>
      <c r="J147" s="301" t="s">
        <v>1120</v>
      </c>
      <c r="K147" s="380">
        <v>974038</v>
      </c>
      <c r="L147" s="387" t="s">
        <v>1278</v>
      </c>
      <c r="M147" s="164"/>
      <c r="N147" s="301"/>
      <c r="O147" s="305"/>
      <c r="P147" s="83"/>
      <c r="Q147" s="83"/>
      <c r="R147" s="83"/>
      <c r="S147" s="85"/>
    </row>
    <row r="148" spans="1:19" ht="15.75" customHeight="1" x14ac:dyDescent="0.2">
      <c r="A148" s="811"/>
      <c r="B148" s="758"/>
      <c r="C148" s="796"/>
      <c r="D148" s="165"/>
      <c r="E148" s="165"/>
      <c r="F148" s="165"/>
      <c r="G148" s="207"/>
      <c r="H148" s="207">
        <v>19.283200000000001</v>
      </c>
      <c r="I148" s="246"/>
      <c r="J148" s="301" t="s">
        <v>1272</v>
      </c>
      <c r="K148" s="380">
        <v>241040</v>
      </c>
      <c r="L148" s="387" t="s">
        <v>1279</v>
      </c>
      <c r="M148" s="164"/>
      <c r="N148" s="301"/>
      <c r="O148" s="305"/>
      <c r="P148" s="83"/>
      <c r="Q148" s="83"/>
      <c r="R148" s="83"/>
      <c r="S148" s="85"/>
    </row>
    <row r="149" spans="1:19" ht="15.75" customHeight="1" x14ac:dyDescent="0.2">
      <c r="A149" s="811"/>
      <c r="B149" s="758"/>
      <c r="C149" s="796"/>
      <c r="D149" s="165"/>
      <c r="E149" s="165"/>
      <c r="F149" s="165"/>
      <c r="G149" s="207"/>
      <c r="H149" s="207">
        <v>190.54668500000002</v>
      </c>
      <c r="I149" s="246"/>
      <c r="J149" s="301" t="s">
        <v>1272</v>
      </c>
      <c r="K149" s="380">
        <v>5444191</v>
      </c>
      <c r="L149" s="387" t="s">
        <v>1280</v>
      </c>
      <c r="M149" s="164"/>
      <c r="N149" s="301"/>
      <c r="O149" s="305"/>
      <c r="P149" s="83"/>
      <c r="Q149" s="83"/>
      <c r="R149" s="83"/>
      <c r="S149" s="85"/>
    </row>
    <row r="150" spans="1:19" ht="15.75" customHeight="1" x14ac:dyDescent="0.2">
      <c r="A150" s="811"/>
      <c r="B150" s="758"/>
      <c r="C150" s="796"/>
      <c r="D150" s="165"/>
      <c r="E150" s="165"/>
      <c r="F150" s="165"/>
      <c r="G150" s="207"/>
      <c r="H150" s="207">
        <v>909.93</v>
      </c>
      <c r="I150" s="246"/>
      <c r="J150" s="301" t="s">
        <v>1272</v>
      </c>
      <c r="K150" s="380">
        <v>60662</v>
      </c>
      <c r="L150" s="387" t="s">
        <v>1281</v>
      </c>
      <c r="M150" s="164"/>
      <c r="N150" s="301"/>
      <c r="O150" s="305"/>
      <c r="P150" s="83"/>
      <c r="Q150" s="83"/>
      <c r="R150" s="83"/>
      <c r="S150" s="85"/>
    </row>
    <row r="151" spans="1:19" ht="16.5" customHeight="1" thickBot="1" x14ac:dyDescent="0.25">
      <c r="A151" s="812"/>
      <c r="B151" s="759"/>
      <c r="C151" s="299" t="s">
        <v>1052</v>
      </c>
      <c r="D151" s="208">
        <v>2255.4845089999999</v>
      </c>
      <c r="E151" s="209">
        <v>3216.5624039999993</v>
      </c>
      <c r="F151" s="209">
        <v>629.94334199999992</v>
      </c>
      <c r="G151" s="210">
        <v>595.2440939999999</v>
      </c>
      <c r="H151" s="210">
        <v>7664.2633236000011</v>
      </c>
      <c r="I151" s="210">
        <v>46.286999999999999</v>
      </c>
      <c r="J151" s="301"/>
      <c r="K151" s="381"/>
      <c r="L151" s="250"/>
      <c r="M151" s="382"/>
      <c r="N151" s="302"/>
      <c r="O151" s="306"/>
      <c r="P151" s="383"/>
      <c r="Q151" s="383"/>
      <c r="R151" s="383"/>
      <c r="S151" s="87"/>
    </row>
    <row r="152" spans="1:19" s="35" customFormat="1" x14ac:dyDescent="0.2">
      <c r="A152" s="829" t="s">
        <v>1408</v>
      </c>
      <c r="B152" s="757" t="s">
        <v>1363</v>
      </c>
      <c r="C152" s="874" t="s">
        <v>1051</v>
      </c>
      <c r="D152" s="291">
        <v>2.3137083915282188</v>
      </c>
      <c r="E152" s="231">
        <v>0.69728198100850436</v>
      </c>
      <c r="F152" s="231">
        <v>42.786426054458808</v>
      </c>
      <c r="G152" s="218">
        <v>23.770236696921561</v>
      </c>
      <c r="H152" s="218">
        <v>3.3559025823938708E-2</v>
      </c>
      <c r="I152" s="151"/>
      <c r="J152" s="384" t="s">
        <v>1612</v>
      </c>
      <c r="K152" s="107"/>
      <c r="L152" s="108" t="s">
        <v>1205</v>
      </c>
      <c r="M152" s="171" t="s">
        <v>477</v>
      </c>
      <c r="N152" s="309">
        <v>44.009993999999999</v>
      </c>
      <c r="O152" s="99">
        <v>19.891608000000002</v>
      </c>
      <c r="P152" s="173" t="s">
        <v>77</v>
      </c>
      <c r="Q152" s="174" t="s">
        <v>388</v>
      </c>
      <c r="R152" s="173" t="s">
        <v>470</v>
      </c>
      <c r="S152" s="175" t="s">
        <v>475</v>
      </c>
    </row>
    <row r="153" spans="1:19" s="35" customFormat="1" x14ac:dyDescent="0.2">
      <c r="A153" s="811"/>
      <c r="B153" s="758"/>
      <c r="C153" s="798"/>
      <c r="D153" s="290">
        <v>33.84283595048236</v>
      </c>
      <c r="E153" s="253">
        <v>10.199210834391945</v>
      </c>
      <c r="F153" s="253">
        <v>79.255858841137609</v>
      </c>
      <c r="G153" s="228">
        <v>44.031032689520899</v>
      </c>
      <c r="H153" s="228">
        <v>0.49087110967661768</v>
      </c>
      <c r="I153" s="145"/>
      <c r="J153" s="386" t="s">
        <v>1613</v>
      </c>
      <c r="K153" s="96"/>
      <c r="L153" s="98" t="s">
        <v>1205</v>
      </c>
      <c r="M153" s="172" t="s">
        <v>482</v>
      </c>
      <c r="N153" s="309">
        <v>43.906599999999997</v>
      </c>
      <c r="O153" s="99">
        <v>21.5032</v>
      </c>
      <c r="P153" s="174" t="s">
        <v>77</v>
      </c>
      <c r="Q153" s="174" t="s">
        <v>421</v>
      </c>
      <c r="R153" s="176" t="s">
        <v>422</v>
      </c>
      <c r="S153" s="175" t="s">
        <v>479</v>
      </c>
    </row>
    <row r="154" spans="1:19" s="35" customFormat="1" x14ac:dyDescent="0.2">
      <c r="A154" s="811"/>
      <c r="B154" s="758"/>
      <c r="C154" s="798"/>
      <c r="D154" s="290">
        <v>2016.9811576579893</v>
      </c>
      <c r="E154" s="253">
        <v>607.85733518459949</v>
      </c>
      <c r="F154" s="253">
        <v>265.09246310440358</v>
      </c>
      <c r="G154" s="228">
        <v>147.27359061355756</v>
      </c>
      <c r="H154" s="228">
        <v>29.255165864499443</v>
      </c>
      <c r="I154" s="145"/>
      <c r="J154" s="309"/>
      <c r="K154" s="96"/>
      <c r="L154" s="98" t="s">
        <v>1205</v>
      </c>
      <c r="M154" s="172" t="s">
        <v>651</v>
      </c>
      <c r="N154" s="309">
        <v>45.206305</v>
      </c>
      <c r="O154" s="99">
        <v>19.712876999999999</v>
      </c>
      <c r="P154" s="174" t="s">
        <v>50</v>
      </c>
      <c r="Q154" s="174" t="s">
        <v>154</v>
      </c>
      <c r="R154" s="176" t="s">
        <v>649</v>
      </c>
      <c r="S154" s="175" t="s">
        <v>649</v>
      </c>
    </row>
    <row r="155" spans="1:19" s="35" customFormat="1" x14ac:dyDescent="0.2">
      <c r="A155" s="811"/>
      <c r="B155" s="758"/>
      <c r="C155" s="798"/>
      <c r="D155" s="179">
        <v>12.76158846064452</v>
      </c>
      <c r="E155" s="228">
        <v>2.8752379502434429</v>
      </c>
      <c r="F155" s="228">
        <v>100.70343608493998</v>
      </c>
      <c r="G155" s="217">
        <v>21.506255468252881</v>
      </c>
      <c r="H155" s="95"/>
      <c r="I155" s="145"/>
      <c r="J155" s="309"/>
      <c r="K155" s="96"/>
      <c r="L155" s="98"/>
      <c r="M155" s="172" t="s">
        <v>309</v>
      </c>
      <c r="N155" s="309">
        <v>44.082999999999998</v>
      </c>
      <c r="O155" s="99">
        <v>22.0977</v>
      </c>
      <c r="P155" s="174" t="s">
        <v>194</v>
      </c>
      <c r="Q155" s="174" t="s">
        <v>243</v>
      </c>
      <c r="R155" s="176" t="s">
        <v>244</v>
      </c>
      <c r="S155" s="175" t="s">
        <v>244</v>
      </c>
    </row>
    <row r="156" spans="1:19" s="35" customFormat="1" x14ac:dyDescent="0.2">
      <c r="A156" s="811"/>
      <c r="B156" s="758"/>
      <c r="C156" s="798"/>
      <c r="D156" s="179">
        <v>17.038728231995968</v>
      </c>
      <c r="E156" s="228">
        <v>3.8388949923906988</v>
      </c>
      <c r="F156" s="228">
        <v>10.462120949709412</v>
      </c>
      <c r="G156" s="217">
        <v>2.2342936311967572</v>
      </c>
      <c r="H156" s="95"/>
      <c r="I156" s="145"/>
      <c r="J156" s="309"/>
      <c r="K156" s="96"/>
      <c r="L156" s="98"/>
      <c r="M156" s="172" t="s">
        <v>490</v>
      </c>
      <c r="N156" s="309">
        <v>44.363750000000003</v>
      </c>
      <c r="O156" s="99">
        <v>20.186333000000001</v>
      </c>
      <c r="P156" s="174" t="s">
        <v>77</v>
      </c>
      <c r="Q156" s="174" t="s">
        <v>486</v>
      </c>
      <c r="R156" s="176" t="s">
        <v>487</v>
      </c>
      <c r="S156" s="175" t="s">
        <v>488</v>
      </c>
    </row>
    <row r="157" spans="1:19" x14ac:dyDescent="0.2">
      <c r="A157" s="811"/>
      <c r="B157" s="758"/>
      <c r="C157" s="798"/>
      <c r="D157" s="179">
        <v>5.7359062990825764</v>
      </c>
      <c r="E157" s="228">
        <v>1.292323092930213</v>
      </c>
      <c r="F157" s="228">
        <v>3.5219615361029959</v>
      </c>
      <c r="G157" s="217">
        <v>0.75215114289549834</v>
      </c>
      <c r="H157" s="298"/>
      <c r="I157" s="146"/>
      <c r="J157" s="301"/>
      <c r="K157" s="83"/>
      <c r="L157" s="98"/>
      <c r="M157" s="193" t="s">
        <v>751</v>
      </c>
      <c r="N157" s="309">
        <v>44.354399999999998</v>
      </c>
      <c r="O157" s="99">
        <v>20.188099999999999</v>
      </c>
      <c r="P157" s="174" t="s">
        <v>77</v>
      </c>
      <c r="Q157" s="174" t="s">
        <v>486</v>
      </c>
      <c r="R157" s="176" t="s">
        <v>487</v>
      </c>
      <c r="S157" s="175" t="s">
        <v>748</v>
      </c>
    </row>
    <row r="158" spans="1:19" x14ac:dyDescent="0.2">
      <c r="A158" s="811"/>
      <c r="B158" s="758"/>
      <c r="C158" s="798"/>
      <c r="D158" s="179">
        <v>0</v>
      </c>
      <c r="E158" s="225"/>
      <c r="F158" s="228">
        <v>3.3776171527999037</v>
      </c>
      <c r="G158" s="217">
        <v>0.72132491388673514</v>
      </c>
      <c r="H158" s="298"/>
      <c r="I158" s="146"/>
      <c r="J158" s="301"/>
      <c r="K158" s="83"/>
      <c r="L158" s="98"/>
      <c r="M158" s="193" t="s">
        <v>753</v>
      </c>
      <c r="N158" s="309">
        <v>44.355637000000002</v>
      </c>
      <c r="O158" s="99">
        <v>20.106909000000002</v>
      </c>
      <c r="P158" s="174" t="s">
        <v>77</v>
      </c>
      <c r="Q158" s="174" t="s">
        <v>486</v>
      </c>
      <c r="R158" s="176" t="s">
        <v>487</v>
      </c>
      <c r="S158" s="175" t="s">
        <v>488</v>
      </c>
    </row>
    <row r="159" spans="1:19" ht="15.75" customHeight="1" x14ac:dyDescent="0.2">
      <c r="A159" s="811"/>
      <c r="B159" s="758"/>
      <c r="C159" s="798"/>
      <c r="D159" s="179">
        <v>14.691503756331702</v>
      </c>
      <c r="E159" s="228">
        <v>0.54155230170787061</v>
      </c>
      <c r="F159" s="228">
        <v>34.962614384367285</v>
      </c>
      <c r="G159" s="217">
        <v>7.4666262246900965</v>
      </c>
      <c r="H159" s="298"/>
      <c r="I159" s="146"/>
      <c r="J159" s="301"/>
      <c r="K159" s="83"/>
      <c r="L159" s="85"/>
      <c r="M159" s="193" t="s">
        <v>393</v>
      </c>
      <c r="N159" s="309">
        <v>43.889600000000002</v>
      </c>
      <c r="O159" s="99">
        <v>20.1191</v>
      </c>
      <c r="P159" s="174" t="s">
        <v>77</v>
      </c>
      <c r="Q159" s="174" t="s">
        <v>388</v>
      </c>
      <c r="R159" s="176" t="s">
        <v>389</v>
      </c>
      <c r="S159" s="175" t="s">
        <v>390</v>
      </c>
    </row>
    <row r="160" spans="1:19" ht="15.75" customHeight="1" x14ac:dyDescent="0.2">
      <c r="A160" s="811"/>
      <c r="B160" s="758"/>
      <c r="C160" s="798"/>
      <c r="D160" s="179">
        <v>507.70528954694629</v>
      </c>
      <c r="E160" s="228">
        <v>13.858360338793158</v>
      </c>
      <c r="F160" s="228">
        <v>50.718869413495121</v>
      </c>
      <c r="G160" s="217">
        <v>10.831536689051532</v>
      </c>
      <c r="H160" s="298"/>
      <c r="I160" s="146"/>
      <c r="J160" s="301"/>
      <c r="K160" s="83"/>
      <c r="L160" s="85"/>
      <c r="M160" s="193" t="s">
        <v>427</v>
      </c>
      <c r="N160" s="309">
        <v>43.865600000000001</v>
      </c>
      <c r="O160" s="99">
        <v>21.420999999999999</v>
      </c>
      <c r="P160" s="174" t="s">
        <v>77</v>
      </c>
      <c r="Q160" s="174" t="s">
        <v>421</v>
      </c>
      <c r="R160" s="176" t="s">
        <v>422</v>
      </c>
      <c r="S160" s="175" t="s">
        <v>422</v>
      </c>
    </row>
    <row r="161" spans="1:19" ht="15.75" customHeight="1" x14ac:dyDescent="0.2">
      <c r="A161" s="811"/>
      <c r="B161" s="758"/>
      <c r="C161" s="798"/>
      <c r="D161" s="179">
        <v>20.393053275536648</v>
      </c>
      <c r="E161" s="228">
        <v>62.858952929959599</v>
      </c>
      <c r="F161" s="228">
        <v>8.8938117936872665</v>
      </c>
      <c r="G161" s="217">
        <v>1.8993650659572998</v>
      </c>
      <c r="H161" s="298"/>
      <c r="I161" s="146"/>
      <c r="J161" s="301"/>
      <c r="K161" s="83"/>
      <c r="L161" s="85"/>
      <c r="M161" s="193" t="s">
        <v>431</v>
      </c>
      <c r="N161" s="655">
        <v>42.700659799999997</v>
      </c>
      <c r="O161" s="656">
        <v>22.153826500000001</v>
      </c>
      <c r="P161" s="174" t="s">
        <v>194</v>
      </c>
      <c r="Q161" s="174" t="s">
        <v>200</v>
      </c>
      <c r="R161" s="176" t="s">
        <v>429</v>
      </c>
      <c r="S161" s="175" t="s">
        <v>429</v>
      </c>
    </row>
    <row r="162" spans="1:19" ht="15.75" customHeight="1" x14ac:dyDescent="0.2">
      <c r="A162" s="811"/>
      <c r="B162" s="758"/>
      <c r="C162" s="798"/>
      <c r="D162" s="179">
        <v>5.7537131667020809</v>
      </c>
      <c r="E162" s="228">
        <v>46.132835262159325</v>
      </c>
      <c r="F162" s="228">
        <v>42.603047574947645</v>
      </c>
      <c r="G162" s="217">
        <v>9.098319387038039</v>
      </c>
      <c r="H162" s="298"/>
      <c r="I162" s="146"/>
      <c r="J162" s="301"/>
      <c r="K162" s="83"/>
      <c r="L162" s="85"/>
      <c r="M162" s="193" t="s">
        <v>758</v>
      </c>
      <c r="N162" s="309">
        <v>44.757199999999997</v>
      </c>
      <c r="O162" s="99">
        <v>19.694600000000001</v>
      </c>
      <c r="P162" s="174" t="s">
        <v>77</v>
      </c>
      <c r="Q162" s="174" t="s">
        <v>687</v>
      </c>
      <c r="R162" s="176" t="s">
        <v>688</v>
      </c>
      <c r="S162" s="175" t="s">
        <v>688</v>
      </c>
    </row>
    <row r="163" spans="1:19" ht="15.75" customHeight="1" x14ac:dyDescent="0.2">
      <c r="A163" s="811"/>
      <c r="B163" s="758"/>
      <c r="C163" s="798"/>
      <c r="D163" s="179">
        <v>16.351592634443342</v>
      </c>
      <c r="E163" s="228">
        <v>35.03386382129252</v>
      </c>
      <c r="F163" s="228">
        <v>38.886462415027459</v>
      </c>
      <c r="G163" s="217">
        <v>8.3046043657219553</v>
      </c>
      <c r="H163" s="298"/>
      <c r="I163" s="146"/>
      <c r="J163" s="301"/>
      <c r="K163" s="83"/>
      <c r="L163" s="85"/>
      <c r="M163" s="193" t="s">
        <v>207</v>
      </c>
      <c r="N163" s="309">
        <v>43.239491999999998</v>
      </c>
      <c r="O163" s="99">
        <v>21.485498</v>
      </c>
      <c r="P163" s="174" t="s">
        <v>194</v>
      </c>
      <c r="Q163" s="174" t="s">
        <v>195</v>
      </c>
      <c r="R163" s="176" t="s">
        <v>205</v>
      </c>
      <c r="S163" s="175" t="s">
        <v>206</v>
      </c>
    </row>
    <row r="164" spans="1:19" ht="15.75" customHeight="1" x14ac:dyDescent="0.2">
      <c r="A164" s="811"/>
      <c r="B164" s="758"/>
      <c r="C164" s="798"/>
      <c r="D164" s="179">
        <v>24.391218787515864</v>
      </c>
      <c r="E164" s="228">
        <v>5.4954411143120776</v>
      </c>
      <c r="F164" s="228">
        <v>52.082198518807083</v>
      </c>
      <c r="G164" s="217">
        <v>11.122689654293087</v>
      </c>
      <c r="H164" s="298"/>
      <c r="I164" s="146"/>
      <c r="J164" s="301"/>
      <c r="K164" s="83"/>
      <c r="L164" s="85"/>
      <c r="M164" s="193" t="s">
        <v>279</v>
      </c>
      <c r="N164" s="309">
        <v>42.993769</v>
      </c>
      <c r="O164" s="99">
        <v>21.960491999999999</v>
      </c>
      <c r="P164" s="174" t="s">
        <v>194</v>
      </c>
      <c r="Q164" s="174" t="s">
        <v>277</v>
      </c>
      <c r="R164" s="176" t="s">
        <v>278</v>
      </c>
      <c r="S164" s="175" t="s">
        <v>278</v>
      </c>
    </row>
    <row r="165" spans="1:19" ht="15.75" customHeight="1" x14ac:dyDescent="0.2">
      <c r="A165" s="811"/>
      <c r="B165" s="758"/>
      <c r="C165" s="798"/>
      <c r="D165" s="179">
        <v>13.023384330077935</v>
      </c>
      <c r="E165" s="228">
        <v>1.2399400742426381</v>
      </c>
      <c r="F165" s="228">
        <v>25.531166799646414</v>
      </c>
      <c r="G165" s="217">
        <v>5.4524435008616958</v>
      </c>
      <c r="H165" s="298"/>
      <c r="I165" s="146"/>
      <c r="J165" s="301"/>
      <c r="K165" s="83"/>
      <c r="L165" s="85"/>
      <c r="M165" s="193" t="s">
        <v>281</v>
      </c>
      <c r="N165" s="309">
        <v>45.808999999999997</v>
      </c>
      <c r="O165" s="99">
        <v>20.446400000000001</v>
      </c>
      <c r="P165" s="174" t="s">
        <v>50</v>
      </c>
      <c r="Q165" s="174" t="s">
        <v>257</v>
      </c>
      <c r="R165" s="176" t="s">
        <v>258</v>
      </c>
      <c r="S165" s="175" t="s">
        <v>258</v>
      </c>
    </row>
    <row r="166" spans="1:19" ht="15.75" customHeight="1" x14ac:dyDescent="0.2">
      <c r="A166" s="811"/>
      <c r="B166" s="758"/>
      <c r="C166" s="798"/>
      <c r="D166" s="179">
        <v>9.2395529841645896</v>
      </c>
      <c r="E166" s="228">
        <v>2.0817089867207157</v>
      </c>
      <c r="F166" s="228">
        <v>26.572306320707526</v>
      </c>
      <c r="G166" s="217">
        <v>5.6747895636032748</v>
      </c>
      <c r="H166" s="298"/>
      <c r="I166" s="146"/>
      <c r="J166" s="301"/>
      <c r="K166" s="83"/>
      <c r="L166" s="85"/>
      <c r="M166" s="193" t="s">
        <v>415</v>
      </c>
      <c r="N166" s="309">
        <v>42.992575899999999</v>
      </c>
      <c r="O166" s="99">
        <v>21.9627339</v>
      </c>
      <c r="P166" s="174" t="s">
        <v>194</v>
      </c>
      <c r="Q166" s="174" t="s">
        <v>277</v>
      </c>
      <c r="R166" s="176" t="s">
        <v>278</v>
      </c>
      <c r="S166" s="175" t="s">
        <v>278</v>
      </c>
    </row>
    <row r="167" spans="1:19" ht="15.75" customHeight="1" x14ac:dyDescent="0.2">
      <c r="A167" s="811"/>
      <c r="B167" s="758"/>
      <c r="C167" s="798"/>
      <c r="D167" s="179">
        <v>5.5557426972852424</v>
      </c>
      <c r="E167" s="228">
        <v>19.316018723113842</v>
      </c>
      <c r="F167" s="228">
        <v>14.778171672445291</v>
      </c>
      <c r="G167" s="217">
        <v>3.1560306946550782</v>
      </c>
      <c r="H167" s="298"/>
      <c r="I167" s="146"/>
      <c r="J167" s="301"/>
      <c r="K167" s="83"/>
      <c r="L167" s="85"/>
      <c r="M167" s="193" t="s">
        <v>418</v>
      </c>
      <c r="N167" s="309">
        <v>42.973599999999998</v>
      </c>
      <c r="O167" s="99">
        <v>22.076799999999999</v>
      </c>
      <c r="P167" s="174" t="s">
        <v>194</v>
      </c>
      <c r="Q167" s="174" t="s">
        <v>277</v>
      </c>
      <c r="R167" s="176" t="s">
        <v>416</v>
      </c>
      <c r="S167" s="175" t="s">
        <v>417</v>
      </c>
    </row>
    <row r="168" spans="1:19" ht="15.75" customHeight="1" x14ac:dyDescent="0.2">
      <c r="A168" s="811"/>
      <c r="B168" s="758"/>
      <c r="C168" s="798"/>
      <c r="D168" s="179">
        <v>16.121150818190937</v>
      </c>
      <c r="E168" s="228">
        <v>1.2611424838176464</v>
      </c>
      <c r="F168" s="228">
        <v>65.722398334284691</v>
      </c>
      <c r="G168" s="217">
        <v>14.035694744032494</v>
      </c>
      <c r="H168" s="298"/>
      <c r="I168" s="146"/>
      <c r="J168" s="301"/>
      <c r="K168" s="83"/>
      <c r="L168" s="85"/>
      <c r="M168" s="193" t="s">
        <v>435</v>
      </c>
      <c r="N168" s="309">
        <v>46.065800000000003</v>
      </c>
      <c r="O168" s="99">
        <v>20.059000000000001</v>
      </c>
      <c r="P168" s="174" t="s">
        <v>50</v>
      </c>
      <c r="Q168" s="174" t="s">
        <v>257</v>
      </c>
      <c r="R168" s="176" t="s">
        <v>433</v>
      </c>
      <c r="S168" s="175" t="s">
        <v>433</v>
      </c>
    </row>
    <row r="169" spans="1:19" ht="15.75" customHeight="1" x14ac:dyDescent="0.2">
      <c r="A169" s="811"/>
      <c r="B169" s="758"/>
      <c r="C169" s="798"/>
      <c r="D169" s="179">
        <v>13.656540677944767</v>
      </c>
      <c r="E169" s="228">
        <v>1.0131277432427634</v>
      </c>
      <c r="F169" s="228">
        <v>33.017962274932202</v>
      </c>
      <c r="G169" s="217">
        <v>7.0513257474838147</v>
      </c>
      <c r="H169" s="298"/>
      <c r="I169" s="146"/>
      <c r="J169" s="301"/>
      <c r="K169" s="83"/>
      <c r="L169" s="85"/>
      <c r="M169" s="193" t="s">
        <v>494</v>
      </c>
      <c r="N169" s="309">
        <v>45.3996</v>
      </c>
      <c r="O169" s="99">
        <v>20.3931</v>
      </c>
      <c r="P169" s="174" t="s">
        <v>50</v>
      </c>
      <c r="Q169" s="174" t="s">
        <v>51</v>
      </c>
      <c r="R169" s="176" t="s">
        <v>52</v>
      </c>
      <c r="S169" s="175" t="s">
        <v>52</v>
      </c>
    </row>
    <row r="170" spans="1:19" ht="15.75" customHeight="1" x14ac:dyDescent="0.2">
      <c r="A170" s="811"/>
      <c r="B170" s="758"/>
      <c r="C170" s="798"/>
      <c r="D170" s="179">
        <v>0.26130705345954469</v>
      </c>
      <c r="E170" s="228">
        <v>5.8873545334122923E-2</v>
      </c>
      <c r="F170" s="228">
        <v>0.83957912083883313</v>
      </c>
      <c r="G170" s="217">
        <v>0.17930076430898842</v>
      </c>
      <c r="H170" s="298"/>
      <c r="I170" s="146"/>
      <c r="J170" s="301"/>
      <c r="K170" s="83"/>
      <c r="L170" s="85"/>
      <c r="M170" s="193" t="s">
        <v>528</v>
      </c>
      <c r="N170" s="309">
        <v>44.391100000000002</v>
      </c>
      <c r="O170" s="99">
        <v>20.9697</v>
      </c>
      <c r="P170" s="174" t="s">
        <v>194</v>
      </c>
      <c r="Q170" s="174" t="s">
        <v>524</v>
      </c>
      <c r="R170" s="176" t="s">
        <v>525</v>
      </c>
      <c r="S170" s="175" t="s">
        <v>525</v>
      </c>
    </row>
    <row r="171" spans="1:19" ht="15.75" customHeight="1" x14ac:dyDescent="0.2">
      <c r="A171" s="811"/>
      <c r="B171" s="758"/>
      <c r="C171" s="798"/>
      <c r="D171" s="179">
        <v>0.37680728499938621</v>
      </c>
      <c r="E171" s="228">
        <v>8.5611410090683279E-2</v>
      </c>
      <c r="F171" s="228">
        <v>8.8520985127000316</v>
      </c>
      <c r="G171" s="217">
        <v>1.8904567653847768</v>
      </c>
      <c r="H171" s="298"/>
      <c r="I171" s="146"/>
      <c r="J171" s="301"/>
      <c r="K171" s="83"/>
      <c r="L171" s="85"/>
      <c r="M171" s="193" t="s">
        <v>533</v>
      </c>
      <c r="N171" s="309">
        <v>45.183461000000001</v>
      </c>
      <c r="O171" s="99">
        <v>19.963694</v>
      </c>
      <c r="P171" s="174" t="s">
        <v>50</v>
      </c>
      <c r="Q171" s="174" t="s">
        <v>154</v>
      </c>
      <c r="R171" s="176" t="s">
        <v>532</v>
      </c>
      <c r="S171" s="175" t="s">
        <v>532</v>
      </c>
    </row>
    <row r="172" spans="1:19" ht="15.75" customHeight="1" x14ac:dyDescent="0.2">
      <c r="A172" s="811"/>
      <c r="B172" s="758"/>
      <c r="C172" s="798"/>
      <c r="D172" s="179">
        <v>54.134762996334167</v>
      </c>
      <c r="E172" s="228">
        <v>14.05461406134927</v>
      </c>
      <c r="F172" s="228">
        <v>1.9212939128913737</v>
      </c>
      <c r="G172" s="217">
        <v>0.4103120938732337</v>
      </c>
      <c r="H172" s="298"/>
      <c r="I172" s="146"/>
      <c r="J172" s="301"/>
      <c r="K172" s="83"/>
      <c r="L172" s="85"/>
      <c r="M172" s="193" t="s">
        <v>544</v>
      </c>
      <c r="N172" s="309">
        <v>45.5458</v>
      </c>
      <c r="O172" s="99">
        <v>20.231400000000001</v>
      </c>
      <c r="P172" s="174" t="s">
        <v>50</v>
      </c>
      <c r="Q172" s="174" t="s">
        <v>51</v>
      </c>
      <c r="R172" s="176" t="s">
        <v>543</v>
      </c>
      <c r="S172" s="175" t="s">
        <v>543</v>
      </c>
    </row>
    <row r="173" spans="1:19" ht="15.75" customHeight="1" x14ac:dyDescent="0.2">
      <c r="A173" s="811"/>
      <c r="B173" s="758"/>
      <c r="C173" s="798"/>
      <c r="D173" s="179">
        <v>4.2596820579989909E-3</v>
      </c>
      <c r="E173" s="228">
        <v>3.0289156535725616E-3</v>
      </c>
      <c r="F173" s="228">
        <v>8.2546883874022817E-3</v>
      </c>
      <c r="G173" s="217">
        <v>1.7628736830842141E-3</v>
      </c>
      <c r="H173" s="298"/>
      <c r="I173" s="146"/>
      <c r="J173" s="301"/>
      <c r="K173" s="83"/>
      <c r="L173" s="85"/>
      <c r="M173" s="193" t="s">
        <v>678</v>
      </c>
      <c r="N173" s="309">
        <v>43.166699999999999</v>
      </c>
      <c r="O173" s="99">
        <v>20.522300000000001</v>
      </c>
      <c r="P173" s="174" t="s">
        <v>77</v>
      </c>
      <c r="Q173" s="174" t="s">
        <v>78</v>
      </c>
      <c r="R173" s="176" t="s">
        <v>675</v>
      </c>
      <c r="S173" s="175" t="s">
        <v>675</v>
      </c>
    </row>
    <row r="174" spans="1:19" ht="15.75" customHeight="1" x14ac:dyDescent="0.2">
      <c r="A174" s="811"/>
      <c r="B174" s="758"/>
      <c r="C174" s="798"/>
      <c r="D174" s="179">
        <v>10.913794248567283</v>
      </c>
      <c r="E174" s="228">
        <v>2.4589223748596303</v>
      </c>
      <c r="F174" s="228">
        <v>36.189084197254111</v>
      </c>
      <c r="G174" s="217">
        <v>7.728551479135203</v>
      </c>
      <c r="H174" s="298"/>
      <c r="I174" s="146"/>
      <c r="J174" s="301"/>
      <c r="K174" s="83"/>
      <c r="L174" s="85"/>
      <c r="M174" s="193" t="s">
        <v>761</v>
      </c>
      <c r="N174" s="309">
        <v>44.757199999999997</v>
      </c>
      <c r="O174" s="99">
        <v>19.694600000000001</v>
      </c>
      <c r="P174" s="174" t="s">
        <v>77</v>
      </c>
      <c r="Q174" s="174" t="s">
        <v>687</v>
      </c>
      <c r="R174" s="176" t="s">
        <v>688</v>
      </c>
      <c r="S174" s="175" t="s">
        <v>688</v>
      </c>
    </row>
    <row r="175" spans="1:19" ht="15.75" customHeight="1" x14ac:dyDescent="0.2">
      <c r="A175" s="811"/>
      <c r="B175" s="758"/>
      <c r="C175" s="798"/>
      <c r="D175" s="179">
        <v>9.3588706356908347</v>
      </c>
      <c r="E175" s="228">
        <v>2.1063881226734242</v>
      </c>
      <c r="F175" s="228">
        <v>14.657761814205864</v>
      </c>
      <c r="G175" s="217">
        <v>3.1303159298678165</v>
      </c>
      <c r="H175" s="298"/>
      <c r="I175" s="146"/>
      <c r="J175" s="301"/>
      <c r="K175" s="83"/>
      <c r="L175" s="85"/>
      <c r="M175" s="193" t="s">
        <v>875</v>
      </c>
      <c r="N175" s="309">
        <v>46.133600000000001</v>
      </c>
      <c r="O175" s="99">
        <v>19.9969</v>
      </c>
      <c r="P175" s="174" t="s">
        <v>50</v>
      </c>
      <c r="Q175" s="174" t="s">
        <v>257</v>
      </c>
      <c r="R175" s="176" t="s">
        <v>433</v>
      </c>
      <c r="S175" s="175" t="s">
        <v>433</v>
      </c>
    </row>
    <row r="176" spans="1:19" ht="15.75" customHeight="1" x14ac:dyDescent="0.2">
      <c r="A176" s="811"/>
      <c r="B176" s="758"/>
      <c r="C176" s="798"/>
      <c r="D176" s="179">
        <v>1.2820246377508768</v>
      </c>
      <c r="E176" s="228">
        <v>9.5708834936394513</v>
      </c>
      <c r="F176" s="228">
        <v>26.083479986952067</v>
      </c>
      <c r="G176" s="217">
        <v>5.5703956678032638</v>
      </c>
      <c r="H176" s="298"/>
      <c r="I176" s="146"/>
      <c r="J176" s="301"/>
      <c r="K176" s="83"/>
      <c r="L176" s="85"/>
      <c r="M176" s="193" t="s">
        <v>882</v>
      </c>
      <c r="N176" s="309">
        <v>45.592100000000002</v>
      </c>
      <c r="O176" s="99">
        <v>20.054300000000001</v>
      </c>
      <c r="P176" s="174" t="s">
        <v>50</v>
      </c>
      <c r="Q176" s="174" t="s">
        <v>154</v>
      </c>
      <c r="R176" s="176" t="s">
        <v>185</v>
      </c>
      <c r="S176" s="175" t="s">
        <v>185</v>
      </c>
    </row>
    <row r="177" spans="1:19" ht="15.75" customHeight="1" x14ac:dyDescent="0.2">
      <c r="A177" s="811"/>
      <c r="B177" s="758"/>
      <c r="C177" s="798"/>
      <c r="D177" s="179">
        <v>1.735436368940835</v>
      </c>
      <c r="E177" s="228">
        <v>6.2052682308704936</v>
      </c>
      <c r="F177" s="228">
        <v>16.911185871308998</v>
      </c>
      <c r="G177" s="217">
        <v>3.6115578351538509</v>
      </c>
      <c r="H177" s="298"/>
      <c r="I177" s="146"/>
      <c r="J177" s="301"/>
      <c r="K177" s="83"/>
      <c r="L177" s="85"/>
      <c r="M177" s="193" t="s">
        <v>886</v>
      </c>
      <c r="N177" s="309">
        <v>44.543999999999997</v>
      </c>
      <c r="O177" s="99">
        <v>20.9788</v>
      </c>
      <c r="P177" s="174" t="s">
        <v>194</v>
      </c>
      <c r="Q177" s="174" t="s">
        <v>524</v>
      </c>
      <c r="R177" s="176" t="s">
        <v>766</v>
      </c>
      <c r="S177" s="175" t="s">
        <v>883</v>
      </c>
    </row>
    <row r="178" spans="1:19" ht="15.75" customHeight="1" x14ac:dyDescent="0.2">
      <c r="A178" s="811"/>
      <c r="B178" s="758"/>
      <c r="C178" s="798"/>
      <c r="D178" s="179">
        <v>3.2366600555451357</v>
      </c>
      <c r="E178" s="228">
        <v>5.4765467589227415</v>
      </c>
      <c r="F178" s="228">
        <v>8.1029912798826249</v>
      </c>
      <c r="G178" s="217">
        <v>1.7304772041263261</v>
      </c>
      <c r="H178" s="298"/>
      <c r="I178" s="146"/>
      <c r="J178" s="301"/>
      <c r="K178" s="83"/>
      <c r="L178" s="85"/>
      <c r="M178" s="193" t="s">
        <v>891</v>
      </c>
      <c r="N178" s="309">
        <v>44.209682000000001</v>
      </c>
      <c r="O178" s="99">
        <v>21.210609999999999</v>
      </c>
      <c r="P178" s="174" t="s">
        <v>77</v>
      </c>
      <c r="Q178" s="174" t="s">
        <v>421</v>
      </c>
      <c r="R178" s="176" t="s">
        <v>660</v>
      </c>
      <c r="S178" s="175" t="s">
        <v>661</v>
      </c>
    </row>
    <row r="179" spans="1:19" ht="15.75" customHeight="1" x14ac:dyDescent="0.2">
      <c r="A179" s="811"/>
      <c r="B179" s="758"/>
      <c r="C179" s="798"/>
      <c r="D179" s="179">
        <v>10.415271786074584</v>
      </c>
      <c r="E179" s="228">
        <v>10.543299047068018</v>
      </c>
      <c r="F179" s="228">
        <v>20.012381630339426</v>
      </c>
      <c r="G179" s="217">
        <v>4.273850114778905</v>
      </c>
      <c r="H179" s="298"/>
      <c r="I179" s="146"/>
      <c r="J179" s="301"/>
      <c r="K179" s="83"/>
      <c r="L179" s="85"/>
      <c r="M179" s="193" t="s">
        <v>892</v>
      </c>
      <c r="N179" s="309">
        <v>43.670737000000003</v>
      </c>
      <c r="O179" s="99">
        <v>21.429458</v>
      </c>
      <c r="P179" s="174" t="s">
        <v>77</v>
      </c>
      <c r="Q179" s="174" t="s">
        <v>100</v>
      </c>
      <c r="R179" s="176" t="s">
        <v>408</v>
      </c>
      <c r="S179" s="175" t="s">
        <v>409</v>
      </c>
    </row>
    <row r="180" spans="1:19" ht="15.75" customHeight="1" x14ac:dyDescent="0.2">
      <c r="A180" s="811"/>
      <c r="B180" s="758"/>
      <c r="C180" s="798"/>
      <c r="D180" s="179">
        <v>13.131691983716562</v>
      </c>
      <c r="E180" s="228">
        <v>0.65553752461216741</v>
      </c>
      <c r="F180" s="228">
        <v>30.583446015446558</v>
      </c>
      <c r="G180" s="217">
        <v>6.5314097381238962</v>
      </c>
      <c r="H180" s="298"/>
      <c r="I180" s="146"/>
      <c r="J180" s="301"/>
      <c r="K180" s="83"/>
      <c r="L180" s="85"/>
      <c r="M180" s="193" t="s">
        <v>900</v>
      </c>
      <c r="N180" s="309">
        <v>45.604399999999998</v>
      </c>
      <c r="O180" s="99">
        <v>20.156099999999999</v>
      </c>
      <c r="P180" s="174" t="s">
        <v>50</v>
      </c>
      <c r="Q180" s="174" t="s">
        <v>51</v>
      </c>
      <c r="R180" s="176" t="s">
        <v>543</v>
      </c>
      <c r="S180" s="175" t="s">
        <v>543</v>
      </c>
    </row>
    <row r="181" spans="1:19" ht="15.75" customHeight="1" x14ac:dyDescent="0.2">
      <c r="A181" s="811"/>
      <c r="B181" s="758"/>
      <c r="C181" s="799"/>
      <c r="D181" s="77"/>
      <c r="E181" s="298"/>
      <c r="F181" s="298"/>
      <c r="G181" s="298"/>
      <c r="H181" s="298"/>
      <c r="I181" s="146"/>
      <c r="J181" s="301"/>
      <c r="K181" s="83"/>
      <c r="L181" s="85"/>
      <c r="M181" s="164"/>
      <c r="N181" s="301"/>
      <c r="O181" s="305"/>
      <c r="P181" s="83"/>
      <c r="Q181" s="83"/>
      <c r="R181" s="83"/>
      <c r="S181" s="85"/>
    </row>
    <row r="182" spans="1:19" ht="15.75" customHeight="1" x14ac:dyDescent="0.2">
      <c r="A182" s="811"/>
      <c r="B182" s="758"/>
      <c r="C182" s="134" t="s">
        <v>1165</v>
      </c>
      <c r="D182" s="229">
        <v>2840.4075544000002</v>
      </c>
      <c r="E182" s="196">
        <v>866.81220130000008</v>
      </c>
      <c r="F182" s="230">
        <v>1063.1304502561077</v>
      </c>
      <c r="G182" s="230">
        <v>359.44070125985962</v>
      </c>
      <c r="H182" s="230">
        <v>29.779595999999998</v>
      </c>
      <c r="I182" s="149">
        <v>0</v>
      </c>
      <c r="J182" s="376"/>
      <c r="K182" s="30"/>
      <c r="L182" s="377"/>
      <c r="M182" s="378"/>
      <c r="N182" s="376"/>
      <c r="O182" s="379"/>
      <c r="P182" s="30"/>
      <c r="Q182" s="30"/>
      <c r="R182" s="30"/>
      <c r="S182" s="377"/>
    </row>
    <row r="183" spans="1:19" ht="15.75" customHeight="1" x14ac:dyDescent="0.2">
      <c r="A183" s="811"/>
      <c r="B183" s="758"/>
      <c r="C183" s="303" t="s">
        <v>1405</v>
      </c>
      <c r="D183" s="207">
        <v>259.22014999999999</v>
      </c>
      <c r="E183" s="207">
        <v>59.834600000000002</v>
      </c>
      <c r="F183" s="207">
        <v>662.72500000000002</v>
      </c>
      <c r="G183" s="207">
        <v>132.54499999999999</v>
      </c>
      <c r="H183" s="207"/>
      <c r="I183" s="207"/>
      <c r="J183" s="301" t="s">
        <v>1120</v>
      </c>
      <c r="K183" s="380">
        <v>189350</v>
      </c>
      <c r="L183" s="85" t="s">
        <v>1364</v>
      </c>
      <c r="M183" s="164"/>
      <c r="N183" s="301"/>
      <c r="O183" s="305"/>
      <c r="P183" s="83"/>
      <c r="Q183" s="83"/>
      <c r="R183" s="83"/>
      <c r="S183" s="85"/>
    </row>
    <row r="184" spans="1:19" ht="15.75" customHeight="1" x14ac:dyDescent="0.2">
      <c r="A184" s="811"/>
      <c r="B184" s="758"/>
      <c r="C184" s="303" t="s">
        <v>1404</v>
      </c>
      <c r="D184" s="207">
        <v>2053.137702</v>
      </c>
      <c r="E184" s="207">
        <v>618.753828</v>
      </c>
      <c r="F184" s="207">
        <v>387.134748</v>
      </c>
      <c r="G184" s="207">
        <v>215.07486</v>
      </c>
      <c r="H184" s="207">
        <v>29.779596000000002</v>
      </c>
      <c r="I184" s="207"/>
      <c r="J184" s="301" t="s">
        <v>1120</v>
      </c>
      <c r="K184" s="380">
        <v>1654422</v>
      </c>
      <c r="L184" s="85" t="s">
        <v>1365</v>
      </c>
      <c r="M184" s="164"/>
      <c r="N184" s="301"/>
      <c r="O184" s="305"/>
      <c r="P184" s="83"/>
      <c r="Q184" s="83"/>
      <c r="R184" s="83"/>
      <c r="S184" s="85"/>
    </row>
    <row r="185" spans="1:19" ht="15.75" customHeight="1" x14ac:dyDescent="0.2">
      <c r="A185" s="811"/>
      <c r="B185" s="758"/>
      <c r="C185" s="303" t="s">
        <v>1595</v>
      </c>
      <c r="D185" s="207">
        <v>16.2559924</v>
      </c>
      <c r="E185" s="207">
        <v>8.0823333000000002</v>
      </c>
      <c r="F185" s="207"/>
      <c r="G185" s="207"/>
      <c r="H185" s="207"/>
      <c r="I185" s="207"/>
      <c r="J185" s="301" t="s">
        <v>1120</v>
      </c>
      <c r="K185" s="380">
        <v>456629</v>
      </c>
      <c r="L185" s="388" t="s">
        <v>1366</v>
      </c>
      <c r="M185" s="164"/>
      <c r="N185" s="301"/>
      <c r="O185" s="305"/>
      <c r="P185" s="83"/>
      <c r="Q185" s="83"/>
      <c r="R185" s="83"/>
      <c r="S185" s="85"/>
    </row>
    <row r="186" spans="1:19" ht="15.75" customHeight="1" x14ac:dyDescent="0.2">
      <c r="A186" s="811"/>
      <c r="B186" s="758"/>
      <c r="C186" s="303" t="s">
        <v>1406</v>
      </c>
      <c r="D186" s="207">
        <v>144.41091</v>
      </c>
      <c r="E186" s="207">
        <v>96.602519999999998</v>
      </c>
      <c r="F186" s="207">
        <v>13.307220000000001</v>
      </c>
      <c r="G186" s="207">
        <v>11.82864</v>
      </c>
      <c r="H186" s="207"/>
      <c r="I186" s="207"/>
      <c r="J186" s="301" t="s">
        <v>1120</v>
      </c>
      <c r="K186" s="380">
        <v>49287</v>
      </c>
      <c r="L186" s="85" t="s">
        <v>1367</v>
      </c>
      <c r="M186" s="164"/>
      <c r="N186" s="301"/>
      <c r="O186" s="305"/>
      <c r="P186" s="83"/>
      <c r="Q186" s="83"/>
      <c r="R186" s="83"/>
      <c r="S186" s="85"/>
    </row>
    <row r="187" spans="1:19" ht="15.75" customHeight="1" x14ac:dyDescent="0.2">
      <c r="A187" s="811"/>
      <c r="B187" s="758"/>
      <c r="C187" s="303" t="s">
        <v>1596</v>
      </c>
      <c r="D187" s="207">
        <v>308.05279999999999</v>
      </c>
      <c r="E187" s="207">
        <v>66.298320000000004</v>
      </c>
      <c r="F187" s="207"/>
      <c r="G187" s="207"/>
      <c r="H187" s="207"/>
      <c r="I187" s="207"/>
      <c r="J187" s="301" t="s">
        <v>1120</v>
      </c>
      <c r="K187" s="380">
        <v>1674200</v>
      </c>
      <c r="L187" s="85" t="s">
        <v>1368</v>
      </c>
      <c r="M187" s="164"/>
      <c r="N187" s="301"/>
      <c r="O187" s="305"/>
      <c r="P187" s="83"/>
      <c r="Q187" s="83"/>
      <c r="R187" s="83"/>
      <c r="S187" s="85"/>
    </row>
    <row r="188" spans="1:19" ht="15.75" customHeight="1" x14ac:dyDescent="0.2">
      <c r="A188" s="811"/>
      <c r="B188" s="758"/>
      <c r="C188" s="303" t="s">
        <v>1597</v>
      </c>
      <c r="D188" s="207">
        <v>59.33</v>
      </c>
      <c r="E188" s="207">
        <v>17.240599999999997</v>
      </c>
      <c r="F188" s="207"/>
      <c r="G188" s="207"/>
      <c r="H188" s="207"/>
      <c r="I188" s="207"/>
      <c r="J188" s="301" t="s">
        <v>1120</v>
      </c>
      <c r="K188" s="380">
        <v>69800</v>
      </c>
      <c r="L188" s="85" t="s">
        <v>1369</v>
      </c>
      <c r="M188" s="164"/>
      <c r="N188" s="301"/>
      <c r="O188" s="305"/>
      <c r="P188" s="83"/>
      <c r="Q188" s="83"/>
      <c r="R188" s="83"/>
      <c r="S188" s="85"/>
    </row>
    <row r="189" spans="1:19" ht="16.5" customHeight="1" thickBot="1" x14ac:dyDescent="0.25">
      <c r="A189" s="812"/>
      <c r="B189" s="759"/>
      <c r="C189" s="299" t="s">
        <v>1052</v>
      </c>
      <c r="D189" s="208">
        <v>2840.4075544000002</v>
      </c>
      <c r="E189" s="209">
        <v>866.81220129999997</v>
      </c>
      <c r="F189" s="209">
        <v>1063.166968</v>
      </c>
      <c r="G189" s="210">
        <v>359.44850000000002</v>
      </c>
      <c r="H189" s="210">
        <v>29.779596000000002</v>
      </c>
      <c r="I189" s="211"/>
      <c r="J189" s="301" t="s">
        <v>1120</v>
      </c>
      <c r="K189" s="381">
        <v>4093688</v>
      </c>
      <c r="L189" s="87" t="s">
        <v>1077</v>
      </c>
      <c r="M189" s="382"/>
      <c r="N189" s="302"/>
      <c r="O189" s="306"/>
      <c r="P189" s="383"/>
      <c r="Q189" s="383"/>
      <c r="R189" s="383"/>
      <c r="S189" s="87"/>
    </row>
    <row r="190" spans="1:19" s="35" customFormat="1" x14ac:dyDescent="0.2">
      <c r="A190" s="829" t="s">
        <v>1370</v>
      </c>
      <c r="B190" s="757" t="s">
        <v>1421</v>
      </c>
      <c r="C190" s="874" t="s">
        <v>1051</v>
      </c>
      <c r="D190" s="232">
        <v>14.04435</v>
      </c>
      <c r="E190" s="233">
        <v>0.63705000000000001</v>
      </c>
      <c r="F190" s="231">
        <v>3.2888586304687588</v>
      </c>
      <c r="G190" s="106"/>
      <c r="H190" s="106"/>
      <c r="I190" s="151"/>
      <c r="J190" s="308"/>
      <c r="K190" s="107"/>
      <c r="L190" s="108"/>
      <c r="M190" s="109" t="s">
        <v>116</v>
      </c>
      <c r="N190" s="309">
        <v>44.873800000000003</v>
      </c>
      <c r="O190" s="99">
        <v>20.3384</v>
      </c>
      <c r="P190" s="174" t="s">
        <v>39</v>
      </c>
      <c r="Q190" s="174" t="s">
        <v>40</v>
      </c>
      <c r="R190" s="176" t="s">
        <v>57</v>
      </c>
      <c r="S190" s="175" t="s">
        <v>58</v>
      </c>
    </row>
    <row r="191" spans="1:19" s="35" customFormat="1" x14ac:dyDescent="0.2">
      <c r="A191" s="811"/>
      <c r="B191" s="758"/>
      <c r="C191" s="798"/>
      <c r="D191" s="190">
        <v>7.3757000000000001</v>
      </c>
      <c r="E191" s="191">
        <v>1.0252999999999999</v>
      </c>
      <c r="F191" s="191">
        <v>0.89810000000000001</v>
      </c>
      <c r="G191" s="95"/>
      <c r="H191" s="95"/>
      <c r="I191" s="145"/>
      <c r="J191" s="309"/>
      <c r="K191" s="96"/>
      <c r="L191" s="98"/>
      <c r="M191" s="103" t="s">
        <v>359</v>
      </c>
      <c r="N191" s="309">
        <v>45.243400000000001</v>
      </c>
      <c r="O191" s="99">
        <v>19.417999999999999</v>
      </c>
      <c r="P191" s="174" t="s">
        <v>50</v>
      </c>
      <c r="Q191" s="174" t="s">
        <v>154</v>
      </c>
      <c r="R191" s="176" t="s">
        <v>239</v>
      </c>
      <c r="S191" s="175" t="s">
        <v>239</v>
      </c>
    </row>
    <row r="192" spans="1:19" s="35" customFormat="1" x14ac:dyDescent="0.2">
      <c r="A192" s="811"/>
      <c r="B192" s="758"/>
      <c r="C192" s="798"/>
      <c r="D192" s="190">
        <v>0.48149999999999998</v>
      </c>
      <c r="E192" s="191">
        <v>0.1217</v>
      </c>
      <c r="F192" s="217">
        <v>3.2888586304687588</v>
      </c>
      <c r="G192" s="95"/>
      <c r="H192" s="95"/>
      <c r="I192" s="145"/>
      <c r="J192" s="309"/>
      <c r="K192" s="96"/>
      <c r="L192" s="98"/>
      <c r="M192" s="103" t="s">
        <v>590</v>
      </c>
      <c r="N192" s="309">
        <v>44.014800000000001</v>
      </c>
      <c r="O192" s="99">
        <v>20.458300000000001</v>
      </c>
      <c r="P192" s="174" t="s">
        <v>77</v>
      </c>
      <c r="Q192" s="174" t="s">
        <v>395</v>
      </c>
      <c r="R192" s="176" t="s">
        <v>396</v>
      </c>
      <c r="S192" s="175" t="s">
        <v>396</v>
      </c>
    </row>
    <row r="193" spans="1:19" s="35" customFormat="1" x14ac:dyDescent="0.2">
      <c r="A193" s="811"/>
      <c r="B193" s="758"/>
      <c r="C193" s="798"/>
      <c r="D193" s="190">
        <v>17.797499999999999</v>
      </c>
      <c r="E193" s="191">
        <v>8.9700000000000002E-2</v>
      </c>
      <c r="F193" s="217">
        <v>1.7272166102915709</v>
      </c>
      <c r="G193" s="95"/>
      <c r="H193" s="95"/>
      <c r="I193" s="145"/>
      <c r="J193" s="309"/>
      <c r="K193" s="96"/>
      <c r="L193" s="98"/>
      <c r="M193" s="103" t="s">
        <v>897</v>
      </c>
      <c r="N193" s="309">
        <v>44.007899999999999</v>
      </c>
      <c r="O193" s="99">
        <v>20.915400000000002</v>
      </c>
      <c r="P193" s="174" t="s">
        <v>77</v>
      </c>
      <c r="Q193" s="174" t="s">
        <v>444</v>
      </c>
      <c r="R193" s="176" t="s">
        <v>445</v>
      </c>
      <c r="S193" s="175" t="s">
        <v>446</v>
      </c>
    </row>
    <row r="194" spans="1:19" s="35" customFormat="1" x14ac:dyDescent="0.2">
      <c r="A194" s="811"/>
      <c r="B194" s="758"/>
      <c r="C194" s="798"/>
      <c r="D194" s="190">
        <v>15.422166666666666</v>
      </c>
      <c r="E194" s="191">
        <v>0.33056666666666668</v>
      </c>
      <c r="F194" s="217">
        <v>0.11275604998242762</v>
      </c>
      <c r="G194" s="95"/>
      <c r="H194" s="95"/>
      <c r="I194" s="145"/>
      <c r="J194" s="309"/>
      <c r="K194" s="96"/>
      <c r="L194" s="98"/>
      <c r="M194" s="103" t="s">
        <v>955</v>
      </c>
      <c r="N194" s="309">
        <v>44.007323</v>
      </c>
      <c r="O194" s="99">
        <v>21.254017000000001</v>
      </c>
      <c r="P194" s="174" t="s">
        <v>77</v>
      </c>
      <c r="Q194" s="174" t="s">
        <v>421</v>
      </c>
      <c r="R194" s="176" t="s">
        <v>506</v>
      </c>
      <c r="S194" s="175" t="s">
        <v>953</v>
      </c>
    </row>
    <row r="195" spans="1:19" s="35" customFormat="1" x14ac:dyDescent="0.2">
      <c r="A195" s="811"/>
      <c r="B195" s="758"/>
      <c r="C195" s="799"/>
      <c r="D195" s="94"/>
      <c r="E195" s="95"/>
      <c r="F195" s="95"/>
      <c r="G195" s="95"/>
      <c r="H195" s="95"/>
      <c r="I195" s="145"/>
      <c r="J195" s="309"/>
      <c r="K195" s="96"/>
      <c r="L195" s="98"/>
      <c r="M195" s="103"/>
      <c r="N195" s="309"/>
      <c r="O195" s="99"/>
      <c r="P195" s="96"/>
      <c r="Q195" s="96"/>
      <c r="R195" s="97"/>
      <c r="S195" s="98"/>
    </row>
    <row r="196" spans="1:19" ht="15.75" customHeight="1" x14ac:dyDescent="0.2">
      <c r="A196" s="811"/>
      <c r="B196" s="758"/>
      <c r="C196" s="795" t="s">
        <v>1163</v>
      </c>
      <c r="D196" s="118"/>
      <c r="E196" s="119"/>
      <c r="F196" s="119"/>
      <c r="G196" s="119"/>
      <c r="H196" s="119"/>
      <c r="I196" s="147"/>
      <c r="J196" s="366"/>
      <c r="K196" s="367"/>
      <c r="L196" s="368"/>
      <c r="M196" s="369"/>
      <c r="N196" s="366"/>
      <c r="O196" s="370"/>
      <c r="P196" s="367"/>
      <c r="Q196" s="367"/>
      <c r="R196" s="367"/>
      <c r="S196" s="368"/>
    </row>
    <row r="197" spans="1:19" ht="15.75" customHeight="1" x14ac:dyDescent="0.2">
      <c r="A197" s="811"/>
      <c r="B197" s="758"/>
      <c r="C197" s="796"/>
      <c r="D197" s="77"/>
      <c r="E197" s="298"/>
      <c r="F197" s="298"/>
      <c r="G197" s="298"/>
      <c r="H197" s="298"/>
      <c r="I197" s="146"/>
      <c r="J197" s="301"/>
      <c r="K197" s="83"/>
      <c r="L197" s="85"/>
      <c r="M197" s="164"/>
      <c r="N197" s="301"/>
      <c r="O197" s="305"/>
      <c r="P197" s="83"/>
      <c r="Q197" s="83"/>
      <c r="R197" s="83"/>
      <c r="S197" s="85"/>
    </row>
    <row r="198" spans="1:19" ht="15.75" customHeight="1" x14ac:dyDescent="0.2">
      <c r="A198" s="811"/>
      <c r="B198" s="758"/>
      <c r="C198" s="805"/>
      <c r="D198" s="125"/>
      <c r="E198" s="126"/>
      <c r="F198" s="126"/>
      <c r="G198" s="126"/>
      <c r="H198" s="126"/>
      <c r="I198" s="148"/>
      <c r="J198" s="371"/>
      <c r="K198" s="372"/>
      <c r="L198" s="373"/>
      <c r="M198" s="374"/>
      <c r="N198" s="371"/>
      <c r="O198" s="375"/>
      <c r="P198" s="372"/>
      <c r="Q198" s="372"/>
      <c r="R198" s="372"/>
      <c r="S198" s="373"/>
    </row>
    <row r="199" spans="1:19" ht="15.75" customHeight="1" x14ac:dyDescent="0.2">
      <c r="A199" s="811"/>
      <c r="B199" s="758"/>
      <c r="C199" s="806" t="s">
        <v>1164</v>
      </c>
      <c r="D199" s="77"/>
      <c r="E199" s="298"/>
      <c r="F199" s="298"/>
      <c r="G199" s="298"/>
      <c r="H199" s="298"/>
      <c r="I199" s="146"/>
      <c r="J199" s="301"/>
      <c r="K199" s="83"/>
      <c r="L199" s="85"/>
      <c r="M199" s="164"/>
      <c r="N199" s="301"/>
      <c r="O199" s="305"/>
      <c r="P199" s="83"/>
      <c r="Q199" s="83"/>
      <c r="R199" s="83"/>
      <c r="S199" s="85"/>
    </row>
    <row r="200" spans="1:19" ht="15.75" customHeight="1" x14ac:dyDescent="0.2">
      <c r="A200" s="811"/>
      <c r="B200" s="758"/>
      <c r="C200" s="807"/>
      <c r="D200" s="77"/>
      <c r="E200" s="298"/>
      <c r="F200" s="298"/>
      <c r="G200" s="298"/>
      <c r="H200" s="298"/>
      <c r="I200" s="146"/>
      <c r="J200" s="301"/>
      <c r="K200" s="83"/>
      <c r="L200" s="85"/>
      <c r="M200" s="164"/>
      <c r="N200" s="301"/>
      <c r="O200" s="305"/>
      <c r="P200" s="83"/>
      <c r="Q200" s="83"/>
      <c r="R200" s="83"/>
      <c r="S200" s="85"/>
    </row>
    <row r="201" spans="1:19" ht="15.75" customHeight="1" x14ac:dyDescent="0.2">
      <c r="A201" s="811"/>
      <c r="B201" s="758"/>
      <c r="C201" s="808"/>
      <c r="D201" s="125"/>
      <c r="E201" s="126"/>
      <c r="F201" s="126"/>
      <c r="G201" s="126"/>
      <c r="H201" s="126"/>
      <c r="I201" s="148"/>
      <c r="J201" s="371"/>
      <c r="K201" s="372"/>
      <c r="L201" s="373"/>
      <c r="M201" s="374"/>
      <c r="N201" s="371"/>
      <c r="O201" s="375"/>
      <c r="P201" s="372"/>
      <c r="Q201" s="372"/>
      <c r="R201" s="372"/>
      <c r="S201" s="373"/>
    </row>
    <row r="202" spans="1:19" ht="15.75" customHeight="1" x14ac:dyDescent="0.2">
      <c r="A202" s="811"/>
      <c r="B202" s="758"/>
      <c r="C202" s="134" t="s">
        <v>1165</v>
      </c>
      <c r="D202" s="195">
        <v>55.121216666666669</v>
      </c>
      <c r="E202" s="196">
        <v>2.2043166666666663</v>
      </c>
      <c r="F202" s="196">
        <v>9.3157899212115165</v>
      </c>
      <c r="G202" s="136">
        <v>0</v>
      </c>
      <c r="H202" s="136">
        <v>0</v>
      </c>
      <c r="I202" s="149"/>
      <c r="J202" s="376"/>
      <c r="K202" s="30"/>
      <c r="L202" s="377"/>
      <c r="M202" s="378"/>
      <c r="N202" s="376"/>
      <c r="O202" s="379"/>
      <c r="P202" s="30"/>
      <c r="Q202" s="30"/>
      <c r="R202" s="30"/>
      <c r="S202" s="377"/>
    </row>
    <row r="203" spans="1:19" ht="15.75" customHeight="1" x14ac:dyDescent="0.2">
      <c r="A203" s="811"/>
      <c r="B203" s="758"/>
      <c r="C203" s="795" t="s">
        <v>1078</v>
      </c>
      <c r="D203" s="207">
        <v>463.48466999999994</v>
      </c>
      <c r="E203" s="207">
        <v>1818.4565999999995</v>
      </c>
      <c r="F203" s="207">
        <v>17.075750999999997</v>
      </c>
      <c r="G203" s="207">
        <v>7.5399419999999981</v>
      </c>
      <c r="H203" s="207">
        <v>2.2176299999999998</v>
      </c>
      <c r="I203" s="207"/>
      <c r="J203" s="301" t="s">
        <v>1071</v>
      </c>
      <c r="K203" s="380">
        <v>2217629.9999999995</v>
      </c>
      <c r="L203" s="85" t="s">
        <v>1371</v>
      </c>
      <c r="M203" s="164"/>
      <c r="N203" s="301"/>
      <c r="O203" s="305"/>
      <c r="P203" s="83"/>
      <c r="Q203" s="83"/>
      <c r="R203" s="83"/>
      <c r="S203" s="85"/>
    </row>
    <row r="204" spans="1:19" ht="15.75" customHeight="1" x14ac:dyDescent="0.2">
      <c r="A204" s="811"/>
      <c r="B204" s="758"/>
      <c r="C204" s="796"/>
      <c r="D204" s="207">
        <v>672.67584799999997</v>
      </c>
      <c r="E204" s="207">
        <v>3676.5684000000001</v>
      </c>
      <c r="F204" s="207">
        <v>21.5147336</v>
      </c>
      <c r="G204" s="207">
        <v>8.7148288000000012</v>
      </c>
      <c r="H204" s="207">
        <v>3.8127375999999997</v>
      </c>
      <c r="I204" s="207"/>
      <c r="J204" s="301" t="s">
        <v>1071</v>
      </c>
      <c r="K204" s="380">
        <v>2723384</v>
      </c>
      <c r="L204" s="85" t="s">
        <v>1372</v>
      </c>
      <c r="M204" s="164"/>
      <c r="N204" s="301"/>
      <c r="O204" s="305"/>
      <c r="P204" s="83"/>
      <c r="Q204" s="83"/>
      <c r="R204" s="83"/>
      <c r="S204" s="85"/>
    </row>
    <row r="205" spans="1:19" ht="15.75" customHeight="1" x14ac:dyDescent="0.2">
      <c r="A205" s="811"/>
      <c r="B205" s="758"/>
      <c r="C205" s="796"/>
      <c r="D205" s="207">
        <v>438.71651100000008</v>
      </c>
      <c r="E205" s="207">
        <v>1.3851611190000004</v>
      </c>
      <c r="F205" s="207">
        <v>4.3871651100000006</v>
      </c>
      <c r="G205" s="207">
        <v>4.3871651100000006</v>
      </c>
      <c r="H205" s="207">
        <v>12.8164374</v>
      </c>
      <c r="I205" s="207"/>
      <c r="J205" s="301" t="s">
        <v>1071</v>
      </c>
      <c r="K205" s="380">
        <v>4929399</v>
      </c>
      <c r="L205" s="85" t="s">
        <v>1373</v>
      </c>
      <c r="M205" s="164"/>
      <c r="N205" s="301"/>
      <c r="O205" s="305"/>
      <c r="P205" s="83"/>
      <c r="Q205" s="83"/>
      <c r="R205" s="83"/>
      <c r="S205" s="85"/>
    </row>
    <row r="206" spans="1:19" ht="15.75" customHeight="1" x14ac:dyDescent="0.2">
      <c r="A206" s="811"/>
      <c r="B206" s="758"/>
      <c r="C206" s="796"/>
      <c r="D206" s="207">
        <v>759.55203600000016</v>
      </c>
      <c r="E206" s="207">
        <v>2647.734210000001</v>
      </c>
      <c r="F206" s="207">
        <v>134.79374160000003</v>
      </c>
      <c r="G206" s="207">
        <v>103.23488940000003</v>
      </c>
      <c r="H206" s="207">
        <v>12.302603400000002</v>
      </c>
      <c r="I206" s="207"/>
      <c r="J206" s="301" t="s">
        <v>1071</v>
      </c>
      <c r="K206" s="380">
        <v>5348958.0000000009</v>
      </c>
      <c r="L206" s="85" t="s">
        <v>1374</v>
      </c>
      <c r="M206" s="164"/>
      <c r="N206" s="301"/>
      <c r="O206" s="305"/>
      <c r="P206" s="83"/>
      <c r="Q206" s="83"/>
      <c r="R206" s="83"/>
      <c r="S206" s="85"/>
    </row>
    <row r="207" spans="1:19" ht="15.75" customHeight="1" x14ac:dyDescent="0.2">
      <c r="A207" s="811"/>
      <c r="B207" s="758"/>
      <c r="C207" s="796"/>
      <c r="D207" s="207">
        <v>181.04969999999997</v>
      </c>
      <c r="E207" s="207">
        <v>129.52016999999998</v>
      </c>
      <c r="F207" s="207">
        <v>8.9132159999999985</v>
      </c>
      <c r="G207" s="207">
        <v>2.2283039999999996</v>
      </c>
      <c r="H207" s="207">
        <v>2.2283039999999996</v>
      </c>
      <c r="I207" s="207"/>
      <c r="J207" s="301" t="s">
        <v>1071</v>
      </c>
      <c r="K207" s="380">
        <v>2785379.9999999995</v>
      </c>
      <c r="L207" s="85" t="s">
        <v>1375</v>
      </c>
      <c r="M207" s="164"/>
      <c r="N207" s="301"/>
      <c r="O207" s="305"/>
      <c r="P207" s="83"/>
      <c r="Q207" s="83"/>
      <c r="R207" s="83"/>
      <c r="S207" s="85"/>
    </row>
    <row r="208" spans="1:19" ht="15.75" customHeight="1" x14ac:dyDescent="0.2">
      <c r="A208" s="811"/>
      <c r="B208" s="758"/>
      <c r="C208" s="796"/>
      <c r="D208" s="207">
        <v>239.59800000000004</v>
      </c>
      <c r="E208" s="207">
        <v>31.946400000000008</v>
      </c>
      <c r="F208" s="207">
        <v>458.49000000000007</v>
      </c>
      <c r="G208" s="207">
        <v>393.41400000000004</v>
      </c>
      <c r="H208" s="207">
        <v>21.622980000000002</v>
      </c>
      <c r="I208" s="207"/>
      <c r="J208" s="301" t="s">
        <v>1071</v>
      </c>
      <c r="K208" s="380">
        <v>2958000</v>
      </c>
      <c r="L208" s="85" t="s">
        <v>1376</v>
      </c>
      <c r="M208" s="164"/>
      <c r="N208" s="301"/>
      <c r="O208" s="305"/>
      <c r="P208" s="83"/>
      <c r="Q208" s="83"/>
      <c r="R208" s="83"/>
      <c r="S208" s="85"/>
    </row>
    <row r="209" spans="1:19" ht="16.5" customHeight="1" thickBot="1" x14ac:dyDescent="0.25">
      <c r="A209" s="812"/>
      <c r="B209" s="759"/>
      <c r="C209" s="299" t="s">
        <v>1052</v>
      </c>
      <c r="D209" s="208">
        <v>2755.0767650000003</v>
      </c>
      <c r="E209" s="209">
        <v>8305.6109411190009</v>
      </c>
      <c r="F209" s="209">
        <v>645.17460731000006</v>
      </c>
      <c r="G209" s="210">
        <v>519.51912931000004</v>
      </c>
      <c r="H209" s="210">
        <v>55.000692400000005</v>
      </c>
      <c r="I209" s="211">
        <v>0</v>
      </c>
      <c r="J209" s="302" t="s">
        <v>1071</v>
      </c>
      <c r="K209" s="381">
        <v>20962751</v>
      </c>
      <c r="L209" s="87" t="s">
        <v>1077</v>
      </c>
      <c r="M209" s="382"/>
      <c r="N209" s="302"/>
      <c r="O209" s="306"/>
      <c r="P209" s="383"/>
      <c r="Q209" s="383"/>
      <c r="R209" s="383"/>
      <c r="S209" s="87"/>
    </row>
    <row r="210" spans="1:19" s="35" customFormat="1" x14ac:dyDescent="0.2">
      <c r="A210" s="829" t="s">
        <v>1370</v>
      </c>
      <c r="B210" s="757" t="s">
        <v>1422</v>
      </c>
      <c r="C210" s="874" t="s">
        <v>1051</v>
      </c>
      <c r="D210" s="232"/>
      <c r="E210" s="233"/>
      <c r="F210" s="227"/>
      <c r="G210" s="106"/>
      <c r="H210" s="106"/>
      <c r="I210" s="151"/>
      <c r="J210" s="308"/>
      <c r="K210" s="107"/>
      <c r="L210" s="108"/>
      <c r="M210" s="670" t="s">
        <v>1652</v>
      </c>
      <c r="N210" s="655">
        <v>44.836718099999999</v>
      </c>
      <c r="O210" s="656">
        <v>20.349455899999999</v>
      </c>
      <c r="P210" s="671" t="s">
        <v>39</v>
      </c>
      <c r="Q210" s="671" t="s">
        <v>40</v>
      </c>
      <c r="R210" s="656" t="s">
        <v>57</v>
      </c>
      <c r="S210" s="673" t="s">
        <v>58</v>
      </c>
    </row>
    <row r="211" spans="1:19" s="35" customFormat="1" x14ac:dyDescent="0.2">
      <c r="A211" s="811"/>
      <c r="B211" s="758"/>
      <c r="C211" s="798"/>
      <c r="D211" s="190"/>
      <c r="E211" s="191"/>
      <c r="F211" s="191"/>
      <c r="G211" s="95"/>
      <c r="H211" s="95"/>
      <c r="I211" s="145"/>
      <c r="J211" s="309"/>
      <c r="K211" s="96"/>
      <c r="L211" s="98"/>
      <c r="M211" s="670" t="s">
        <v>1653</v>
      </c>
      <c r="N211" s="655">
        <v>44.0366657</v>
      </c>
      <c r="O211" s="655">
        <v>20.480298300000001</v>
      </c>
      <c r="P211" s="671" t="s">
        <v>77</v>
      </c>
      <c r="Q211" s="671" t="s">
        <v>395</v>
      </c>
      <c r="R211" s="656" t="s">
        <v>396</v>
      </c>
      <c r="S211" s="673" t="s">
        <v>396</v>
      </c>
    </row>
    <row r="212" spans="1:19" s="35" customFormat="1" x14ac:dyDescent="0.2">
      <c r="A212" s="811"/>
      <c r="B212" s="758"/>
      <c r="C212" s="798"/>
      <c r="D212" s="190"/>
      <c r="E212" s="191"/>
      <c r="F212" s="191"/>
      <c r="G212" s="95"/>
      <c r="H212" s="95"/>
      <c r="I212" s="145"/>
      <c r="J212" s="309"/>
      <c r="K212" s="96"/>
      <c r="L212" s="98"/>
      <c r="M212" s="670" t="s">
        <v>1654</v>
      </c>
      <c r="N212" s="655">
        <v>43.5698534</v>
      </c>
      <c r="O212" s="656">
        <v>19.528579499999999</v>
      </c>
      <c r="P212" s="671" t="s">
        <v>77</v>
      </c>
      <c r="Q212" s="671" t="s">
        <v>388</v>
      </c>
      <c r="R212" s="672" t="s">
        <v>1655</v>
      </c>
      <c r="S212" s="673" t="s">
        <v>1655</v>
      </c>
    </row>
    <row r="213" spans="1:19" s="35" customFormat="1" x14ac:dyDescent="0.2">
      <c r="A213" s="811"/>
      <c r="B213" s="758"/>
      <c r="C213" s="798"/>
      <c r="D213" s="190"/>
      <c r="E213" s="191"/>
      <c r="F213" s="191"/>
      <c r="G213" s="95"/>
      <c r="H213" s="95"/>
      <c r="I213" s="145"/>
      <c r="J213" s="309"/>
      <c r="K213" s="96"/>
      <c r="L213" s="98"/>
      <c r="M213" s="674" t="s">
        <v>1656</v>
      </c>
      <c r="N213" s="675">
        <v>43.9965464</v>
      </c>
      <c r="O213" s="676">
        <v>20.898099999999999</v>
      </c>
      <c r="P213" s="677" t="s">
        <v>77</v>
      </c>
      <c r="Q213" s="677" t="s">
        <v>444</v>
      </c>
      <c r="R213" s="676" t="s">
        <v>446</v>
      </c>
      <c r="S213" s="678" t="s">
        <v>446</v>
      </c>
    </row>
    <row r="214" spans="1:19" s="35" customFormat="1" x14ac:dyDescent="0.2">
      <c r="A214" s="811"/>
      <c r="B214" s="758"/>
      <c r="C214" s="798"/>
      <c r="D214" s="190"/>
      <c r="E214" s="191"/>
      <c r="F214" s="191"/>
      <c r="G214" s="667"/>
      <c r="H214" s="667"/>
      <c r="I214" s="145"/>
      <c r="J214" s="666"/>
      <c r="K214" s="96"/>
      <c r="L214" s="98"/>
      <c r="M214" s="674" t="s">
        <v>1657</v>
      </c>
      <c r="N214" s="675">
        <v>46.077346400000003</v>
      </c>
      <c r="O214" s="676">
        <v>19.636550700000001</v>
      </c>
      <c r="P214" s="677" t="s">
        <v>50</v>
      </c>
      <c r="Q214" s="677" t="s">
        <v>69</v>
      </c>
      <c r="R214" s="679" t="s">
        <v>70</v>
      </c>
      <c r="S214" s="678" t="s">
        <v>70</v>
      </c>
    </row>
    <row r="215" spans="1:19" s="35" customFormat="1" x14ac:dyDescent="0.2">
      <c r="A215" s="811"/>
      <c r="B215" s="758"/>
      <c r="C215" s="798"/>
      <c r="D215" s="190"/>
      <c r="E215" s="191"/>
      <c r="F215" s="191"/>
      <c r="G215" s="667"/>
      <c r="H215" s="667"/>
      <c r="I215" s="145"/>
      <c r="J215" s="666"/>
      <c r="K215" s="96"/>
      <c r="L215" s="98"/>
      <c r="M215" s="674" t="s">
        <v>1658</v>
      </c>
      <c r="N215" s="675">
        <v>46.079210000000003</v>
      </c>
      <c r="O215" s="676">
        <v>19.635411000000001</v>
      </c>
      <c r="P215" s="677" t="s">
        <v>50</v>
      </c>
      <c r="Q215" s="677" t="s">
        <v>69</v>
      </c>
      <c r="R215" s="679" t="s">
        <v>70</v>
      </c>
      <c r="S215" s="678" t="s">
        <v>70</v>
      </c>
    </row>
    <row r="216" spans="1:19" s="35" customFormat="1" ht="25.5" x14ac:dyDescent="0.2">
      <c r="A216" s="811"/>
      <c r="B216" s="758"/>
      <c r="C216" s="798"/>
      <c r="D216" s="190"/>
      <c r="E216" s="191"/>
      <c r="F216" s="191"/>
      <c r="G216" s="667"/>
      <c r="H216" s="667"/>
      <c r="I216" s="145"/>
      <c r="J216" s="666"/>
      <c r="K216" s="96"/>
      <c r="L216" s="98"/>
      <c r="M216" s="680" t="s">
        <v>1659</v>
      </c>
      <c r="N216" s="675">
        <v>45.806460399999999</v>
      </c>
      <c r="O216" s="676">
        <v>19.649873299999999</v>
      </c>
      <c r="P216" s="677" t="s">
        <v>50</v>
      </c>
      <c r="Q216" s="677" t="s">
        <v>69</v>
      </c>
      <c r="R216" s="676" t="s">
        <v>549</v>
      </c>
      <c r="S216" s="676" t="s">
        <v>549</v>
      </c>
    </row>
    <row r="217" spans="1:19" s="35" customFormat="1" x14ac:dyDescent="0.2">
      <c r="A217" s="811"/>
      <c r="B217" s="758"/>
      <c r="C217" s="798"/>
      <c r="D217" s="190"/>
      <c r="E217" s="191"/>
      <c r="F217" s="191"/>
      <c r="G217" s="667"/>
      <c r="H217" s="667"/>
      <c r="I217" s="145"/>
      <c r="J217" s="666"/>
      <c r="K217" s="96"/>
      <c r="L217" s="98"/>
      <c r="M217" s="674" t="s">
        <v>1660</v>
      </c>
      <c r="N217" s="675">
        <v>45.516725999999998</v>
      </c>
      <c r="O217" s="676">
        <v>19.276322799999999</v>
      </c>
      <c r="P217" s="677" t="s">
        <v>50</v>
      </c>
      <c r="Q217" s="677" t="s">
        <v>69</v>
      </c>
      <c r="R217" s="676" t="s">
        <v>534</v>
      </c>
      <c r="S217" s="678" t="s">
        <v>534</v>
      </c>
    </row>
    <row r="218" spans="1:19" s="35" customFormat="1" x14ac:dyDescent="0.2">
      <c r="A218" s="811"/>
      <c r="B218" s="758"/>
      <c r="C218" s="798"/>
      <c r="D218" s="190"/>
      <c r="E218" s="191"/>
      <c r="F218" s="191"/>
      <c r="G218" s="667"/>
      <c r="H218" s="667"/>
      <c r="I218" s="145"/>
      <c r="J218" s="666"/>
      <c r="K218" s="96"/>
      <c r="L218" s="98"/>
      <c r="M218" s="674" t="s">
        <v>1661</v>
      </c>
      <c r="N218" s="675">
        <v>45.392745099999999</v>
      </c>
      <c r="O218" s="676">
        <v>19.8744002</v>
      </c>
      <c r="P218" s="677" t="s">
        <v>50</v>
      </c>
      <c r="Q218" s="677" t="s">
        <v>69</v>
      </c>
      <c r="R218" s="676" t="s">
        <v>345</v>
      </c>
      <c r="S218" s="676" t="s">
        <v>345</v>
      </c>
    </row>
    <row r="219" spans="1:19" s="35" customFormat="1" x14ac:dyDescent="0.2">
      <c r="A219" s="811"/>
      <c r="B219" s="758"/>
      <c r="C219" s="798"/>
      <c r="D219" s="190"/>
      <c r="E219" s="191"/>
      <c r="F219" s="191"/>
      <c r="G219" s="667"/>
      <c r="H219" s="667"/>
      <c r="I219" s="145"/>
      <c r="J219" s="666"/>
      <c r="K219" s="96"/>
      <c r="L219" s="98"/>
      <c r="M219" s="674" t="s">
        <v>1662</v>
      </c>
      <c r="N219" s="675">
        <v>45.000646199999998</v>
      </c>
      <c r="O219" s="676">
        <v>19.796598800000002</v>
      </c>
      <c r="P219" s="677" t="s">
        <v>50</v>
      </c>
      <c r="Q219" s="677" t="s">
        <v>94</v>
      </c>
      <c r="R219" s="676" t="s">
        <v>510</v>
      </c>
      <c r="S219" s="678" t="s">
        <v>510</v>
      </c>
    </row>
    <row r="220" spans="1:19" s="35" customFormat="1" x14ac:dyDescent="0.2">
      <c r="A220" s="811"/>
      <c r="B220" s="758"/>
      <c r="C220" s="798"/>
      <c r="D220" s="190"/>
      <c r="E220" s="191"/>
      <c r="F220" s="191"/>
      <c r="G220" s="667"/>
      <c r="H220" s="667"/>
      <c r="I220" s="145"/>
      <c r="J220" s="666"/>
      <c r="K220" s="96"/>
      <c r="L220" s="98"/>
      <c r="M220" s="674" t="s">
        <v>1663</v>
      </c>
      <c r="N220" s="675">
        <v>44.998068799999999</v>
      </c>
      <c r="O220" s="676">
        <v>19.7943693</v>
      </c>
      <c r="P220" s="677" t="s">
        <v>50</v>
      </c>
      <c r="Q220" s="677" t="s">
        <v>94</v>
      </c>
      <c r="R220" s="676" t="s">
        <v>510</v>
      </c>
      <c r="S220" s="678" t="s">
        <v>510</v>
      </c>
    </row>
    <row r="221" spans="1:19" s="35" customFormat="1" x14ac:dyDescent="0.2">
      <c r="A221" s="811"/>
      <c r="B221" s="758"/>
      <c r="C221" s="798"/>
      <c r="D221" s="190"/>
      <c r="E221" s="191"/>
      <c r="F221" s="191"/>
      <c r="G221" s="667"/>
      <c r="H221" s="667"/>
      <c r="I221" s="145"/>
      <c r="J221" s="666"/>
      <c r="K221" s="96"/>
      <c r="L221" s="98"/>
      <c r="M221" s="674" t="s">
        <v>1664</v>
      </c>
      <c r="N221" s="675">
        <v>44.9999398</v>
      </c>
      <c r="O221" s="676">
        <v>19.6156097</v>
      </c>
      <c r="P221" s="677" t="s">
        <v>50</v>
      </c>
      <c r="Q221" s="677" t="s">
        <v>94</v>
      </c>
      <c r="R221" s="676" t="s">
        <v>375</v>
      </c>
      <c r="S221" s="676" t="s">
        <v>375</v>
      </c>
    </row>
    <row r="222" spans="1:19" s="35" customFormat="1" x14ac:dyDescent="0.2">
      <c r="A222" s="811"/>
      <c r="B222" s="758"/>
      <c r="C222" s="798"/>
      <c r="D222" s="190"/>
      <c r="E222" s="191"/>
      <c r="F222" s="191"/>
      <c r="G222" s="667"/>
      <c r="H222" s="667"/>
      <c r="I222" s="145"/>
      <c r="J222" s="666"/>
      <c r="K222" s="96"/>
      <c r="L222" s="98"/>
      <c r="M222" s="674" t="s">
        <v>1665</v>
      </c>
      <c r="N222" s="675">
        <v>45.002010200000001</v>
      </c>
      <c r="O222" s="676">
        <v>19.612591399999999</v>
      </c>
      <c r="P222" s="677" t="s">
        <v>50</v>
      </c>
      <c r="Q222" s="677" t="s">
        <v>94</v>
      </c>
      <c r="R222" s="676" t="s">
        <v>375</v>
      </c>
      <c r="S222" s="676" t="s">
        <v>375</v>
      </c>
    </row>
    <row r="223" spans="1:19" s="35" customFormat="1" x14ac:dyDescent="0.2">
      <c r="A223" s="811"/>
      <c r="B223" s="758"/>
      <c r="C223" s="798"/>
      <c r="D223" s="190"/>
      <c r="E223" s="191"/>
      <c r="F223" s="191"/>
      <c r="G223" s="667"/>
      <c r="H223" s="667"/>
      <c r="I223" s="145"/>
      <c r="J223" s="666"/>
      <c r="K223" s="96"/>
      <c r="L223" s="98"/>
      <c r="M223" s="674" t="s">
        <v>1666</v>
      </c>
      <c r="N223" s="675">
        <v>44.657164000000002</v>
      </c>
      <c r="O223" s="676">
        <v>20.2499289</v>
      </c>
      <c r="P223" s="677" t="s">
        <v>39</v>
      </c>
      <c r="Q223" s="677" t="s">
        <v>40</v>
      </c>
      <c r="R223" s="676" t="s">
        <v>805</v>
      </c>
      <c r="S223" s="678" t="s">
        <v>984</v>
      </c>
    </row>
    <row r="224" spans="1:19" s="35" customFormat="1" x14ac:dyDescent="0.2">
      <c r="A224" s="811"/>
      <c r="B224" s="758"/>
      <c r="C224" s="798"/>
      <c r="D224" s="190"/>
      <c r="E224" s="191"/>
      <c r="F224" s="191"/>
      <c r="G224" s="667"/>
      <c r="H224" s="667"/>
      <c r="I224" s="145"/>
      <c r="J224" s="666"/>
      <c r="K224" s="96"/>
      <c r="L224" s="98"/>
      <c r="M224" s="674" t="s">
        <v>1667</v>
      </c>
      <c r="N224" s="675">
        <v>44.006550599999997</v>
      </c>
      <c r="O224" s="676">
        <v>20.9142911</v>
      </c>
      <c r="P224" s="677" t="s">
        <v>77</v>
      </c>
      <c r="Q224" s="677" t="s">
        <v>444</v>
      </c>
      <c r="R224" s="676" t="s">
        <v>446</v>
      </c>
      <c r="S224" s="678" t="s">
        <v>446</v>
      </c>
    </row>
    <row r="225" spans="1:19" s="35" customFormat="1" x14ac:dyDescent="0.2">
      <c r="A225" s="811"/>
      <c r="B225" s="758"/>
      <c r="C225" s="798"/>
      <c r="D225" s="190"/>
      <c r="E225" s="191"/>
      <c r="F225" s="191"/>
      <c r="G225" s="667"/>
      <c r="H225" s="667"/>
      <c r="I225" s="145"/>
      <c r="J225" s="666"/>
      <c r="K225" s="96"/>
      <c r="L225" s="98"/>
      <c r="M225" s="674" t="s">
        <v>1668</v>
      </c>
      <c r="N225" s="675">
        <v>43.991041600000003</v>
      </c>
      <c r="O225" s="676">
        <v>20.8792565</v>
      </c>
      <c r="P225" s="677" t="s">
        <v>77</v>
      </c>
      <c r="Q225" s="677" t="s">
        <v>444</v>
      </c>
      <c r="R225" s="676" t="s">
        <v>446</v>
      </c>
      <c r="S225" s="678" t="s">
        <v>446</v>
      </c>
    </row>
    <row r="226" spans="1:19" s="35" customFormat="1" x14ac:dyDescent="0.2">
      <c r="A226" s="811"/>
      <c r="B226" s="758"/>
      <c r="C226" s="798"/>
      <c r="D226" s="190"/>
      <c r="E226" s="191"/>
      <c r="F226" s="191"/>
      <c r="G226" s="95"/>
      <c r="H226" s="95"/>
      <c r="I226" s="145"/>
      <c r="J226" s="309"/>
      <c r="K226" s="96"/>
      <c r="L226" s="98"/>
      <c r="M226" s="674" t="s">
        <v>1669</v>
      </c>
      <c r="N226" s="675">
        <v>44.0184438</v>
      </c>
      <c r="O226" s="676">
        <v>20.943122200000001</v>
      </c>
      <c r="P226" s="677" t="s">
        <v>77</v>
      </c>
      <c r="Q226" s="677" t="s">
        <v>444</v>
      </c>
      <c r="R226" s="676" t="s">
        <v>446</v>
      </c>
      <c r="S226" s="678" t="s">
        <v>446</v>
      </c>
    </row>
    <row r="227" spans="1:19" s="35" customFormat="1" x14ac:dyDescent="0.2">
      <c r="A227" s="811"/>
      <c r="B227" s="758"/>
      <c r="C227" s="798"/>
      <c r="D227" s="190"/>
      <c r="E227" s="191"/>
      <c r="F227" s="191"/>
      <c r="G227" s="667"/>
      <c r="H227" s="667"/>
      <c r="I227" s="145"/>
      <c r="J227" s="666"/>
      <c r="K227" s="96"/>
      <c r="L227" s="98"/>
      <c r="M227" s="674" t="s">
        <v>1670</v>
      </c>
      <c r="N227" s="675">
        <v>43.598678399999997</v>
      </c>
      <c r="O227" s="676">
        <v>21.354872100000001</v>
      </c>
      <c r="P227" s="677" t="s">
        <v>77</v>
      </c>
      <c r="Q227" s="681" t="s">
        <v>100</v>
      </c>
      <c r="R227" s="674" t="s">
        <v>101</v>
      </c>
      <c r="S227" s="678" t="s">
        <v>1671</v>
      </c>
    </row>
    <row r="228" spans="1:19" s="35" customFormat="1" x14ac:dyDescent="0.2">
      <c r="A228" s="811"/>
      <c r="B228" s="758"/>
      <c r="C228" s="798"/>
      <c r="D228" s="190"/>
      <c r="E228" s="191"/>
      <c r="F228" s="191"/>
      <c r="G228" s="667"/>
      <c r="H228" s="667"/>
      <c r="I228" s="145"/>
      <c r="J228" s="666"/>
      <c r="K228" s="96"/>
      <c r="L228" s="98"/>
      <c r="M228" s="654" t="s">
        <v>1672</v>
      </c>
      <c r="N228" s="682">
        <v>43.232233999999998</v>
      </c>
      <c r="O228" s="658">
        <v>21.596298300000001</v>
      </c>
      <c r="P228" s="657" t="s">
        <v>77</v>
      </c>
      <c r="Q228" s="657" t="s">
        <v>195</v>
      </c>
      <c r="R228" s="659" t="s">
        <v>205</v>
      </c>
      <c r="S228" s="659" t="s">
        <v>205</v>
      </c>
    </row>
    <row r="229" spans="1:19" s="35" customFormat="1" x14ac:dyDescent="0.2">
      <c r="A229" s="811"/>
      <c r="B229" s="758"/>
      <c r="C229" s="798"/>
      <c r="D229" s="190"/>
      <c r="E229" s="191"/>
      <c r="F229" s="191"/>
      <c r="G229" s="667"/>
      <c r="H229" s="667"/>
      <c r="I229" s="145"/>
      <c r="J229" s="666"/>
      <c r="K229" s="96"/>
      <c r="L229" s="98"/>
      <c r="M229" s="654" t="s">
        <v>1673</v>
      </c>
      <c r="N229" s="682">
        <v>42.965258400000003</v>
      </c>
      <c r="O229" s="658">
        <v>22.116069899999999</v>
      </c>
      <c r="P229" s="657" t="s">
        <v>194</v>
      </c>
      <c r="Q229" s="657" t="s">
        <v>277</v>
      </c>
      <c r="R229" s="683" t="s">
        <v>416</v>
      </c>
      <c r="S229" s="683" t="s">
        <v>416</v>
      </c>
    </row>
    <row r="230" spans="1:19" s="35" customFormat="1" x14ac:dyDescent="0.2">
      <c r="A230" s="811"/>
      <c r="B230" s="758"/>
      <c r="C230" s="798"/>
      <c r="D230" s="190"/>
      <c r="E230" s="191"/>
      <c r="F230" s="191"/>
      <c r="G230" s="667"/>
      <c r="H230" s="667"/>
      <c r="I230" s="145"/>
      <c r="J230" s="666"/>
      <c r="K230" s="96"/>
      <c r="L230" s="98"/>
      <c r="M230" s="654" t="s">
        <v>1674</v>
      </c>
      <c r="N230" s="682">
        <v>43.009751100000003</v>
      </c>
      <c r="O230" s="658">
        <v>21.941564400000001</v>
      </c>
      <c r="P230" s="657" t="s">
        <v>194</v>
      </c>
      <c r="Q230" s="657" t="s">
        <v>277</v>
      </c>
      <c r="R230" s="683" t="s">
        <v>278</v>
      </c>
      <c r="S230" s="683" t="s">
        <v>278</v>
      </c>
    </row>
    <row r="231" spans="1:19" s="35" customFormat="1" x14ac:dyDescent="0.2">
      <c r="A231" s="811"/>
      <c r="B231" s="758"/>
      <c r="C231" s="798"/>
      <c r="D231" s="190"/>
      <c r="E231" s="191"/>
      <c r="F231" s="191"/>
      <c r="G231" s="667"/>
      <c r="H231" s="667"/>
      <c r="I231" s="145"/>
      <c r="J231" s="666"/>
      <c r="K231" s="96"/>
      <c r="L231" s="98"/>
      <c r="M231" s="654" t="s">
        <v>1675</v>
      </c>
      <c r="N231" s="682">
        <v>42.674448699999999</v>
      </c>
      <c r="O231" s="658">
        <v>22.052435500000001</v>
      </c>
      <c r="P231" s="657" t="s">
        <v>194</v>
      </c>
      <c r="Q231" s="657" t="s">
        <v>200</v>
      </c>
      <c r="R231" s="659" t="s">
        <v>1676</v>
      </c>
      <c r="S231" s="659" t="s">
        <v>1676</v>
      </c>
    </row>
    <row r="232" spans="1:19" s="35" customFormat="1" ht="25.5" x14ac:dyDescent="0.2">
      <c r="A232" s="811"/>
      <c r="B232" s="758"/>
      <c r="C232" s="798"/>
      <c r="D232" s="190"/>
      <c r="E232" s="191"/>
      <c r="F232" s="191"/>
      <c r="G232" s="667"/>
      <c r="H232" s="667"/>
      <c r="I232" s="145"/>
      <c r="J232" s="666"/>
      <c r="K232" s="96"/>
      <c r="L232" s="98"/>
      <c r="M232" s="684" t="s">
        <v>1677</v>
      </c>
      <c r="N232" s="682">
        <v>43.172318300000001</v>
      </c>
      <c r="O232" s="658">
        <v>22.5776161</v>
      </c>
      <c r="P232" s="657" t="s">
        <v>194</v>
      </c>
      <c r="Q232" s="657" t="s">
        <v>1679</v>
      </c>
      <c r="R232" s="654" t="s">
        <v>1678</v>
      </c>
      <c r="S232" s="659" t="s">
        <v>1678</v>
      </c>
    </row>
    <row r="233" spans="1:19" s="35" customFormat="1" x14ac:dyDescent="0.2">
      <c r="A233" s="811"/>
      <c r="B233" s="758"/>
      <c r="C233" s="798"/>
      <c r="D233" s="190"/>
      <c r="E233" s="191"/>
      <c r="F233" s="191"/>
      <c r="G233" s="667"/>
      <c r="H233" s="667"/>
      <c r="I233" s="145"/>
      <c r="J233" s="666"/>
      <c r="K233" s="96"/>
      <c r="L233" s="98"/>
      <c r="M233" s="654" t="s">
        <v>1680</v>
      </c>
      <c r="N233" s="682">
        <v>43.341351899999999</v>
      </c>
      <c r="O233" s="658">
        <v>21.8631739</v>
      </c>
      <c r="P233" s="657" t="s">
        <v>194</v>
      </c>
      <c r="Q233" s="657" t="s">
        <v>290</v>
      </c>
      <c r="R233" s="683" t="s">
        <v>1681</v>
      </c>
      <c r="S233" s="683" t="s">
        <v>1681</v>
      </c>
    </row>
    <row r="234" spans="1:19" s="35" customFormat="1" x14ac:dyDescent="0.2">
      <c r="A234" s="811"/>
      <c r="B234" s="758"/>
      <c r="C234" s="798"/>
      <c r="D234" s="190"/>
      <c r="E234" s="191"/>
      <c r="F234" s="191"/>
      <c r="G234" s="667"/>
      <c r="H234" s="667"/>
      <c r="I234" s="145"/>
      <c r="J234" s="666"/>
      <c r="K234" s="96"/>
      <c r="L234" s="98"/>
      <c r="M234" s="654" t="s">
        <v>1682</v>
      </c>
      <c r="N234" s="682">
        <v>43.337659100000003</v>
      </c>
      <c r="O234" s="658">
        <v>21.872412600000001</v>
      </c>
      <c r="P234" s="657" t="s">
        <v>194</v>
      </c>
      <c r="Q234" s="657" t="s">
        <v>290</v>
      </c>
      <c r="R234" s="683" t="s">
        <v>1681</v>
      </c>
      <c r="S234" s="683" t="s">
        <v>1681</v>
      </c>
    </row>
    <row r="235" spans="1:19" s="35" customFormat="1" x14ac:dyDescent="0.2">
      <c r="A235" s="811"/>
      <c r="B235" s="758"/>
      <c r="C235" s="798"/>
      <c r="D235" s="190"/>
      <c r="E235" s="191"/>
      <c r="F235" s="191"/>
      <c r="G235" s="667"/>
      <c r="H235" s="667"/>
      <c r="I235" s="145"/>
      <c r="J235" s="666"/>
      <c r="K235" s="96"/>
      <c r="L235" s="98"/>
      <c r="M235" s="654" t="s">
        <v>1683</v>
      </c>
      <c r="N235" s="682">
        <v>43.5305228</v>
      </c>
      <c r="O235" s="658">
        <v>21.710723399999999</v>
      </c>
      <c r="P235" s="657" t="s">
        <v>194</v>
      </c>
      <c r="Q235" s="657" t="s">
        <v>290</v>
      </c>
      <c r="R235" s="683" t="s">
        <v>1684</v>
      </c>
      <c r="S235" s="683" t="s">
        <v>1684</v>
      </c>
    </row>
    <row r="236" spans="1:19" s="35" customFormat="1" x14ac:dyDescent="0.2">
      <c r="A236" s="811"/>
      <c r="B236" s="758"/>
      <c r="C236" s="798"/>
      <c r="D236" s="190"/>
      <c r="E236" s="191"/>
      <c r="F236" s="191"/>
      <c r="G236" s="667"/>
      <c r="H236" s="667"/>
      <c r="I236" s="145"/>
      <c r="J236" s="666"/>
      <c r="K236" s="96"/>
      <c r="L236" s="98"/>
      <c r="M236" s="654" t="s">
        <v>1685</v>
      </c>
      <c r="N236" s="682">
        <v>43.911495799999997</v>
      </c>
      <c r="O236" s="658">
        <v>21.377946300000001</v>
      </c>
      <c r="P236" s="657" t="s">
        <v>194</v>
      </c>
      <c r="Q236" s="657" t="s">
        <v>421</v>
      </c>
      <c r="R236" s="683" t="s">
        <v>516</v>
      </c>
      <c r="S236" s="683" t="s">
        <v>516</v>
      </c>
    </row>
    <row r="237" spans="1:19" s="35" customFormat="1" x14ac:dyDescent="0.2">
      <c r="A237" s="811"/>
      <c r="B237" s="758"/>
      <c r="C237" s="798"/>
      <c r="D237" s="190"/>
      <c r="E237" s="191"/>
      <c r="F237" s="191"/>
      <c r="G237" s="667"/>
      <c r="H237" s="667"/>
      <c r="I237" s="145"/>
      <c r="J237" s="666"/>
      <c r="K237" s="96"/>
      <c r="L237" s="98"/>
      <c r="M237" s="654" t="s">
        <v>1686</v>
      </c>
      <c r="N237" s="682">
        <v>43.006089799999998</v>
      </c>
      <c r="O237" s="658">
        <v>21.957769200000001</v>
      </c>
      <c r="P237" s="657" t="s">
        <v>194</v>
      </c>
      <c r="Q237" s="657" t="s">
        <v>277</v>
      </c>
      <c r="R237" s="683" t="s">
        <v>278</v>
      </c>
      <c r="S237" s="683" t="s">
        <v>278</v>
      </c>
    </row>
    <row r="238" spans="1:19" s="35" customFormat="1" x14ac:dyDescent="0.2">
      <c r="A238" s="811"/>
      <c r="B238" s="758"/>
      <c r="C238" s="798"/>
      <c r="D238" s="190"/>
      <c r="E238" s="191"/>
      <c r="F238" s="191"/>
      <c r="G238" s="667"/>
      <c r="H238" s="667"/>
      <c r="I238" s="145"/>
      <c r="J238" s="666"/>
      <c r="K238" s="96"/>
      <c r="L238" s="98"/>
      <c r="M238" s="654" t="s">
        <v>1687</v>
      </c>
      <c r="N238" s="682">
        <v>44.6840245</v>
      </c>
      <c r="O238" s="658">
        <v>20.961068900000001</v>
      </c>
      <c r="P238" s="657" t="s">
        <v>194</v>
      </c>
      <c r="Q238" s="657" t="s">
        <v>524</v>
      </c>
      <c r="R238" s="683" t="s">
        <v>766</v>
      </c>
      <c r="S238" s="683" t="s">
        <v>766</v>
      </c>
    </row>
    <row r="239" spans="1:19" s="35" customFormat="1" x14ac:dyDescent="0.2">
      <c r="A239" s="811"/>
      <c r="B239" s="758"/>
      <c r="C239" s="798"/>
      <c r="D239" s="190"/>
      <c r="E239" s="191"/>
      <c r="F239" s="191"/>
      <c r="G239" s="667"/>
      <c r="H239" s="667"/>
      <c r="I239" s="145"/>
      <c r="J239" s="666"/>
      <c r="K239" s="96"/>
      <c r="L239" s="98"/>
      <c r="M239" s="654" t="s">
        <v>1688</v>
      </c>
      <c r="N239" s="682">
        <v>44.685342400000003</v>
      </c>
      <c r="O239" s="658">
        <v>20.958037300000001</v>
      </c>
      <c r="P239" s="657" t="s">
        <v>194</v>
      </c>
      <c r="Q239" s="657" t="s">
        <v>524</v>
      </c>
      <c r="R239" s="683" t="s">
        <v>766</v>
      </c>
      <c r="S239" s="683" t="s">
        <v>766</v>
      </c>
    </row>
    <row r="240" spans="1:19" s="35" customFormat="1" x14ac:dyDescent="0.2">
      <c r="A240" s="811"/>
      <c r="B240" s="758"/>
      <c r="C240" s="798"/>
      <c r="D240" s="190"/>
      <c r="E240" s="191"/>
      <c r="F240" s="191"/>
      <c r="G240" s="667"/>
      <c r="H240" s="667"/>
      <c r="I240" s="145"/>
      <c r="J240" s="666"/>
      <c r="K240" s="96"/>
      <c r="L240" s="98"/>
      <c r="M240" s="654" t="s">
        <v>1689</v>
      </c>
      <c r="N240" s="682">
        <v>44.887290999999998</v>
      </c>
      <c r="O240" s="658">
        <v>20.091935599999999</v>
      </c>
      <c r="P240" s="657" t="s">
        <v>39</v>
      </c>
      <c r="Q240" s="657" t="s">
        <v>40</v>
      </c>
      <c r="R240" s="683" t="s">
        <v>1691</v>
      </c>
      <c r="S240" s="683" t="s">
        <v>1690</v>
      </c>
    </row>
    <row r="241" spans="1:19" s="35" customFormat="1" x14ac:dyDescent="0.2">
      <c r="A241" s="811"/>
      <c r="B241" s="758"/>
      <c r="C241" s="798"/>
      <c r="D241" s="190"/>
      <c r="E241" s="191"/>
      <c r="F241" s="191"/>
      <c r="G241" s="667"/>
      <c r="H241" s="667"/>
      <c r="I241" s="145"/>
      <c r="J241" s="666"/>
      <c r="K241" s="96"/>
      <c r="L241" s="98"/>
      <c r="M241" s="654" t="s">
        <v>1692</v>
      </c>
      <c r="N241" s="682">
        <v>45.288992700000001</v>
      </c>
      <c r="O241" s="658">
        <v>19.872206200000001</v>
      </c>
      <c r="P241" s="657" t="s">
        <v>50</v>
      </c>
      <c r="Q241" s="657" t="s">
        <v>154</v>
      </c>
      <c r="R241" s="683" t="s">
        <v>168</v>
      </c>
      <c r="S241" s="683" t="s">
        <v>168</v>
      </c>
    </row>
    <row r="242" spans="1:19" s="35" customFormat="1" x14ac:dyDescent="0.2">
      <c r="A242" s="811"/>
      <c r="B242" s="758"/>
      <c r="C242" s="798"/>
      <c r="D242" s="190"/>
      <c r="E242" s="191"/>
      <c r="F242" s="191"/>
      <c r="G242" s="667"/>
      <c r="H242" s="667"/>
      <c r="I242" s="145"/>
      <c r="J242" s="666"/>
      <c r="K242" s="96"/>
      <c r="L242" s="98"/>
      <c r="M242" s="654" t="s">
        <v>1693</v>
      </c>
      <c r="N242" s="654">
        <v>45.382044899999997</v>
      </c>
      <c r="O242" s="654">
        <v>20.4331806</v>
      </c>
      <c r="P242" s="657" t="s">
        <v>50</v>
      </c>
      <c r="Q242" s="654" t="s">
        <v>1694</v>
      </c>
      <c r="R242" s="683" t="s">
        <v>52</v>
      </c>
      <c r="S242" s="683" t="s">
        <v>52</v>
      </c>
    </row>
    <row r="243" spans="1:19" s="35" customFormat="1" x14ac:dyDescent="0.2">
      <c r="A243" s="811"/>
      <c r="B243" s="758"/>
      <c r="C243" s="798"/>
      <c r="D243" s="190"/>
      <c r="E243" s="191"/>
      <c r="F243" s="191"/>
      <c r="G243" s="667"/>
      <c r="H243" s="667"/>
      <c r="I243" s="145"/>
      <c r="J243" s="666"/>
      <c r="K243" s="96"/>
      <c r="L243" s="98"/>
      <c r="M243" s="654" t="s">
        <v>1695</v>
      </c>
      <c r="N243" s="654">
        <v>45.388625500000003</v>
      </c>
      <c r="O243" s="654">
        <v>20.3541712</v>
      </c>
      <c r="P243" s="657" t="s">
        <v>50</v>
      </c>
      <c r="Q243" s="654" t="s">
        <v>1694</v>
      </c>
      <c r="R243" s="683" t="s">
        <v>52</v>
      </c>
      <c r="S243" s="683" t="s">
        <v>52</v>
      </c>
    </row>
    <row r="244" spans="1:19" s="35" customFormat="1" x14ac:dyDescent="0.2">
      <c r="A244" s="811"/>
      <c r="B244" s="758"/>
      <c r="C244" s="798"/>
      <c r="D244" s="190"/>
      <c r="E244" s="191"/>
      <c r="F244" s="191"/>
      <c r="G244" s="667"/>
      <c r="H244" s="667"/>
      <c r="I244" s="145"/>
      <c r="J244" s="666"/>
      <c r="K244" s="96"/>
      <c r="L244" s="98"/>
      <c r="M244" s="654" t="s">
        <v>1696</v>
      </c>
      <c r="N244" s="654">
        <v>45.602789700000002</v>
      </c>
      <c r="O244" s="654">
        <v>20.0338891</v>
      </c>
      <c r="P244" s="657" t="s">
        <v>50</v>
      </c>
      <c r="Q244" s="657" t="s">
        <v>154</v>
      </c>
      <c r="R244" s="683" t="s">
        <v>185</v>
      </c>
      <c r="S244" s="683" t="s">
        <v>185</v>
      </c>
    </row>
    <row r="245" spans="1:19" s="35" customFormat="1" x14ac:dyDescent="0.2">
      <c r="A245" s="811"/>
      <c r="B245" s="758"/>
      <c r="C245" s="798"/>
      <c r="D245" s="190"/>
      <c r="E245" s="191"/>
      <c r="F245" s="191"/>
      <c r="G245" s="667"/>
      <c r="H245" s="667"/>
      <c r="I245" s="145"/>
      <c r="J245" s="666"/>
      <c r="K245" s="96"/>
      <c r="L245" s="98"/>
      <c r="M245" s="683" t="s">
        <v>1697</v>
      </c>
      <c r="N245" s="683">
        <v>45.813162200000001</v>
      </c>
      <c r="O245" s="683">
        <v>20.438706100000001</v>
      </c>
      <c r="P245" s="657" t="s">
        <v>50</v>
      </c>
      <c r="Q245" s="657" t="s">
        <v>257</v>
      </c>
      <c r="R245" s="683" t="s">
        <v>258</v>
      </c>
      <c r="S245" s="683" t="s">
        <v>258</v>
      </c>
    </row>
    <row r="246" spans="1:19" s="35" customFormat="1" x14ac:dyDescent="0.2">
      <c r="A246" s="811"/>
      <c r="B246" s="758"/>
      <c r="C246" s="799"/>
      <c r="D246" s="94"/>
      <c r="E246" s="95"/>
      <c r="F246" s="95"/>
      <c r="G246" s="95"/>
      <c r="H246" s="95"/>
      <c r="I246" s="145"/>
      <c r="J246" s="309"/>
      <c r="K246" s="96"/>
      <c r="L246" s="98"/>
      <c r="M246" s="654" t="s">
        <v>1698</v>
      </c>
      <c r="N246" s="683">
        <v>45.8137963</v>
      </c>
      <c r="O246" s="683">
        <v>20.442057699999999</v>
      </c>
      <c r="P246" s="657" t="s">
        <v>50</v>
      </c>
      <c r="Q246" s="657" t="s">
        <v>257</v>
      </c>
      <c r="R246" s="683" t="s">
        <v>258</v>
      </c>
      <c r="S246" s="683" t="s">
        <v>258</v>
      </c>
    </row>
    <row r="247" spans="1:19" ht="15.75" customHeight="1" x14ac:dyDescent="0.2">
      <c r="A247" s="811"/>
      <c r="B247" s="758"/>
      <c r="C247" s="795" t="s">
        <v>1163</v>
      </c>
      <c r="D247" s="118"/>
      <c r="E247" s="119"/>
      <c r="F247" s="119"/>
      <c r="G247" s="119"/>
      <c r="H247" s="119"/>
      <c r="I247" s="147"/>
      <c r="J247" s="366"/>
      <c r="K247" s="367"/>
      <c r="L247" s="368"/>
      <c r="M247" s="369"/>
      <c r="N247" s="366"/>
      <c r="O247" s="370"/>
      <c r="P247" s="367"/>
      <c r="Q247" s="367"/>
      <c r="R247" s="367"/>
      <c r="S247" s="368"/>
    </row>
    <row r="248" spans="1:19" ht="15.75" customHeight="1" x14ac:dyDescent="0.2">
      <c r="A248" s="811"/>
      <c r="B248" s="758"/>
      <c r="C248" s="796"/>
      <c r="D248" s="77"/>
      <c r="E248" s="298"/>
      <c r="F248" s="298"/>
      <c r="G248" s="298"/>
      <c r="H248" s="298"/>
      <c r="I248" s="146"/>
      <c r="J248" s="301"/>
      <c r="K248" s="83"/>
      <c r="L248" s="85"/>
      <c r="M248" s="164"/>
      <c r="N248" s="301"/>
      <c r="O248" s="305"/>
      <c r="P248" s="83"/>
      <c r="Q248" s="83"/>
      <c r="R248" s="83"/>
      <c r="S248" s="85"/>
    </row>
    <row r="249" spans="1:19" ht="15.75" customHeight="1" x14ac:dyDescent="0.2">
      <c r="A249" s="811"/>
      <c r="B249" s="758"/>
      <c r="C249" s="805"/>
      <c r="D249" s="125"/>
      <c r="E249" s="126"/>
      <c r="F249" s="126"/>
      <c r="G249" s="126"/>
      <c r="H249" s="126"/>
      <c r="I249" s="148"/>
      <c r="J249" s="371"/>
      <c r="K249" s="372"/>
      <c r="L249" s="373"/>
      <c r="M249" s="374"/>
      <c r="N249" s="371"/>
      <c r="O249" s="375"/>
      <c r="P249" s="372"/>
      <c r="Q249" s="372"/>
      <c r="R249" s="372"/>
      <c r="S249" s="373"/>
    </row>
    <row r="250" spans="1:19" ht="15.75" customHeight="1" x14ac:dyDescent="0.2">
      <c r="A250" s="811"/>
      <c r="B250" s="758"/>
      <c r="C250" s="806" t="s">
        <v>1164</v>
      </c>
      <c r="D250" s="77"/>
      <c r="E250" s="298"/>
      <c r="F250" s="298"/>
      <c r="G250" s="298"/>
      <c r="H250" s="298"/>
      <c r="I250" s="254"/>
      <c r="J250" s="301"/>
      <c r="K250" s="83"/>
      <c r="L250" s="85"/>
      <c r="M250" s="164"/>
      <c r="N250" s="301"/>
      <c r="O250" s="305"/>
      <c r="P250" s="83"/>
      <c r="Q250" s="83"/>
      <c r="R250" s="83"/>
      <c r="S250" s="85"/>
    </row>
    <row r="251" spans="1:19" ht="15.75" customHeight="1" x14ac:dyDescent="0.2">
      <c r="A251" s="811"/>
      <c r="B251" s="758"/>
      <c r="C251" s="807"/>
      <c r="D251" s="77"/>
      <c r="E251" s="298"/>
      <c r="F251" s="298"/>
      <c r="G251" s="298"/>
      <c r="H251" s="298"/>
      <c r="I251" s="146"/>
      <c r="J251" s="301"/>
      <c r="K251" s="83"/>
      <c r="L251" s="85"/>
      <c r="M251" s="164"/>
      <c r="N251" s="301"/>
      <c r="O251" s="305"/>
      <c r="P251" s="83"/>
      <c r="Q251" s="83"/>
      <c r="R251" s="83"/>
      <c r="S251" s="85"/>
    </row>
    <row r="252" spans="1:19" ht="15.75" customHeight="1" x14ac:dyDescent="0.2">
      <c r="A252" s="811"/>
      <c r="B252" s="758"/>
      <c r="C252" s="808"/>
      <c r="D252" s="125"/>
      <c r="E252" s="126"/>
      <c r="F252" s="126"/>
      <c r="G252" s="126"/>
      <c r="H252" s="126"/>
      <c r="I252" s="254"/>
      <c r="J252" s="371"/>
      <c r="K252" s="372"/>
      <c r="L252" s="373"/>
      <c r="M252" s="374"/>
      <c r="N252" s="371"/>
      <c r="O252" s="375"/>
      <c r="P252" s="372"/>
      <c r="Q252" s="372"/>
      <c r="R252" s="372"/>
      <c r="S252" s="373"/>
    </row>
    <row r="253" spans="1:19" ht="15.75" customHeight="1" x14ac:dyDescent="0.2">
      <c r="A253" s="811"/>
      <c r="B253" s="758"/>
      <c r="C253" s="134" t="s">
        <v>1165</v>
      </c>
      <c r="D253" s="195">
        <v>0</v>
      </c>
      <c r="E253" s="196">
        <v>0</v>
      </c>
      <c r="F253" s="196">
        <v>0</v>
      </c>
      <c r="G253" s="136">
        <v>0</v>
      </c>
      <c r="H253" s="136">
        <v>0</v>
      </c>
      <c r="I253" s="149"/>
      <c r="J253" s="376"/>
      <c r="K253" s="30"/>
      <c r="L253" s="377"/>
      <c r="M253" s="378"/>
      <c r="N253" s="376"/>
      <c r="O253" s="379"/>
      <c r="P253" s="30"/>
      <c r="Q253" s="30"/>
      <c r="R253" s="30"/>
      <c r="S253" s="377"/>
    </row>
    <row r="254" spans="1:19" ht="15.75" customHeight="1" x14ac:dyDescent="0.2">
      <c r="A254" s="811"/>
      <c r="B254" s="758"/>
      <c r="C254" s="795" t="s">
        <v>1078</v>
      </c>
      <c r="D254" s="207">
        <v>637.88886200000024</v>
      </c>
      <c r="E254" s="207">
        <v>3486.4371000000006</v>
      </c>
      <c r="F254" s="207">
        <v>20.402113400000005</v>
      </c>
      <c r="G254" s="207">
        <v>8.2641472000000036</v>
      </c>
      <c r="H254" s="207">
        <v>3.6155644000000007</v>
      </c>
      <c r="I254" s="207"/>
      <c r="J254" s="301" t="s">
        <v>1071</v>
      </c>
      <c r="K254" s="380">
        <v>2582546.0000000005</v>
      </c>
      <c r="L254" s="85" t="s">
        <v>1372</v>
      </c>
      <c r="M254" s="164"/>
      <c r="N254" s="301"/>
      <c r="O254" s="305"/>
      <c r="P254" s="83"/>
      <c r="Q254" s="83"/>
      <c r="R254" s="83"/>
      <c r="S254" s="85"/>
    </row>
    <row r="255" spans="1:19" ht="15.75" customHeight="1" x14ac:dyDescent="0.2">
      <c r="A255" s="811"/>
      <c r="B255" s="758"/>
      <c r="C255" s="796"/>
      <c r="D255" s="207">
        <v>2182.3916950000003</v>
      </c>
      <c r="E255" s="207">
        <v>6.8904726550000017</v>
      </c>
      <c r="F255" s="207">
        <v>21.823916950000001</v>
      </c>
      <c r="G255" s="207">
        <v>21.823916950000001</v>
      </c>
      <c r="H255" s="207">
        <v>63.755263000000006</v>
      </c>
      <c r="I255" s="207"/>
      <c r="J255" s="301" t="s">
        <v>1071</v>
      </c>
      <c r="K255" s="380">
        <v>24521255</v>
      </c>
      <c r="L255" s="85" t="s">
        <v>1373</v>
      </c>
      <c r="M255" s="164"/>
      <c r="N255" s="301"/>
      <c r="O255" s="305"/>
      <c r="P255" s="83"/>
      <c r="Q255" s="83"/>
      <c r="R255" s="83"/>
      <c r="S255" s="85"/>
    </row>
    <row r="256" spans="1:19" ht="15.75" customHeight="1" x14ac:dyDescent="0.2">
      <c r="A256" s="811"/>
      <c r="B256" s="758"/>
      <c r="C256" s="796"/>
      <c r="D256" s="207">
        <v>29.171770000000006</v>
      </c>
      <c r="E256" s="207">
        <v>101.69032500000002</v>
      </c>
      <c r="F256" s="207">
        <v>5.1769620000000005</v>
      </c>
      <c r="G256" s="207">
        <v>3.9648955000000004</v>
      </c>
      <c r="H256" s="207">
        <v>0.47250050000000005</v>
      </c>
      <c r="I256" s="207"/>
      <c r="J256" s="301" t="s">
        <v>1071</v>
      </c>
      <c r="K256" s="380">
        <v>205435</v>
      </c>
      <c r="L256" s="85" t="s">
        <v>1374</v>
      </c>
      <c r="M256" s="164"/>
      <c r="N256" s="301"/>
      <c r="O256" s="305"/>
      <c r="P256" s="83"/>
      <c r="Q256" s="83"/>
      <c r="R256" s="83"/>
      <c r="S256" s="85"/>
    </row>
    <row r="257" spans="1:19" ht="15.75" customHeight="1" x14ac:dyDescent="0.2">
      <c r="A257" s="811"/>
      <c r="B257" s="758"/>
      <c r="C257" s="796"/>
      <c r="D257" s="207">
        <v>61.278359999999992</v>
      </c>
      <c r="E257" s="207">
        <v>43.837595999999998</v>
      </c>
      <c r="F257" s="207">
        <v>3.0167807999999998</v>
      </c>
      <c r="G257" s="207">
        <v>0.75419519999999995</v>
      </c>
      <c r="H257" s="207">
        <v>0.75419519999999995</v>
      </c>
      <c r="I257" s="207"/>
      <c r="J257" s="301" t="s">
        <v>1071</v>
      </c>
      <c r="K257" s="380">
        <v>942743.99999999988</v>
      </c>
      <c r="L257" s="85" t="s">
        <v>1375</v>
      </c>
      <c r="M257" s="164"/>
      <c r="N257" s="301"/>
      <c r="O257" s="305"/>
      <c r="P257" s="83"/>
      <c r="Q257" s="83"/>
      <c r="R257" s="83"/>
      <c r="S257" s="85"/>
    </row>
    <row r="258" spans="1:19" ht="16.5" customHeight="1" thickBot="1" x14ac:dyDescent="0.25">
      <c r="A258" s="812"/>
      <c r="B258" s="759"/>
      <c r="C258" s="299" t="s">
        <v>1052</v>
      </c>
      <c r="D258" s="208">
        <v>2910.7306870000002</v>
      </c>
      <c r="E258" s="209">
        <v>3638.8554936550004</v>
      </c>
      <c r="F258" s="209">
        <v>50.419773150000005</v>
      </c>
      <c r="G258" s="210">
        <v>34.807154850000003</v>
      </c>
      <c r="H258" s="210">
        <v>68.597523100000004</v>
      </c>
      <c r="I258" s="211">
        <v>0</v>
      </c>
      <c r="J258" s="302" t="s">
        <v>1071</v>
      </c>
      <c r="K258" s="381">
        <v>28251980</v>
      </c>
      <c r="L258" s="87" t="s">
        <v>1077</v>
      </c>
      <c r="M258" s="382"/>
      <c r="N258" s="302"/>
      <c r="O258" s="306"/>
      <c r="P258" s="383"/>
      <c r="Q258" s="383"/>
      <c r="R258" s="383"/>
      <c r="S258" s="87"/>
    </row>
    <row r="259" spans="1:19" s="601" customFormat="1" x14ac:dyDescent="0.2">
      <c r="A259" s="863" t="s">
        <v>1646</v>
      </c>
      <c r="B259" s="866" t="s">
        <v>1647</v>
      </c>
      <c r="C259" s="869" t="s">
        <v>1051</v>
      </c>
      <c r="D259" s="588"/>
      <c r="E259" s="589"/>
      <c r="F259" s="586"/>
      <c r="G259" s="590"/>
      <c r="H259" s="590"/>
      <c r="I259" s="591"/>
      <c r="J259" s="592"/>
      <c r="K259" s="593"/>
      <c r="L259" s="594"/>
      <c r="M259" s="595"/>
      <c r="N259" s="596"/>
      <c r="O259" s="597"/>
      <c r="P259" s="598"/>
      <c r="Q259" s="598"/>
      <c r="R259" s="599"/>
      <c r="S259" s="600"/>
    </row>
    <row r="260" spans="1:19" s="601" customFormat="1" x14ac:dyDescent="0.2">
      <c r="A260" s="864"/>
      <c r="B260" s="867"/>
      <c r="C260" s="870"/>
      <c r="D260" s="602"/>
      <c r="E260" s="587"/>
      <c r="F260" s="587"/>
      <c r="G260" s="533"/>
      <c r="H260" s="533"/>
      <c r="I260" s="534"/>
      <c r="J260" s="596"/>
      <c r="K260" s="603"/>
      <c r="L260" s="604"/>
      <c r="M260" s="605"/>
      <c r="N260" s="596"/>
      <c r="O260" s="597"/>
      <c r="P260" s="598"/>
      <c r="Q260" s="598"/>
      <c r="R260" s="599"/>
      <c r="S260" s="600"/>
    </row>
    <row r="261" spans="1:19" s="601" customFormat="1" x14ac:dyDescent="0.2">
      <c r="A261" s="864"/>
      <c r="B261" s="867"/>
      <c r="C261" s="870"/>
      <c r="D261" s="602"/>
      <c r="E261" s="587"/>
      <c r="F261" s="587"/>
      <c r="G261" s="533"/>
      <c r="H261" s="533"/>
      <c r="I261" s="534"/>
      <c r="J261" s="596"/>
      <c r="K261" s="603"/>
      <c r="L261" s="604"/>
      <c r="M261" s="605"/>
      <c r="N261" s="596"/>
      <c r="O261" s="597"/>
      <c r="P261" s="598"/>
      <c r="Q261" s="598"/>
      <c r="R261" s="599"/>
      <c r="S261" s="600"/>
    </row>
    <row r="262" spans="1:19" s="601" customFormat="1" x14ac:dyDescent="0.2">
      <c r="A262" s="864"/>
      <c r="B262" s="867"/>
      <c r="C262" s="870"/>
      <c r="D262" s="602"/>
      <c r="E262" s="587"/>
      <c r="F262" s="587"/>
      <c r="G262" s="533"/>
      <c r="H262" s="533"/>
      <c r="I262" s="534"/>
      <c r="J262" s="596"/>
      <c r="K262" s="603"/>
      <c r="L262" s="604"/>
      <c r="M262" s="605"/>
      <c r="N262" s="596"/>
      <c r="O262" s="597"/>
      <c r="P262" s="598"/>
      <c r="Q262" s="598"/>
      <c r="R262" s="599"/>
      <c r="S262" s="600"/>
    </row>
    <row r="263" spans="1:19" s="601" customFormat="1" x14ac:dyDescent="0.2">
      <c r="A263" s="864"/>
      <c r="B263" s="867"/>
      <c r="C263" s="870"/>
      <c r="D263" s="602"/>
      <c r="E263" s="587"/>
      <c r="F263" s="587"/>
      <c r="G263" s="533"/>
      <c r="H263" s="533"/>
      <c r="I263" s="534"/>
      <c r="J263" s="596"/>
      <c r="K263" s="603"/>
      <c r="L263" s="604"/>
      <c r="M263" s="605"/>
      <c r="N263" s="596"/>
      <c r="O263" s="597"/>
      <c r="P263" s="598"/>
      <c r="Q263" s="598"/>
      <c r="R263" s="599"/>
      <c r="S263" s="600"/>
    </row>
    <row r="264" spans="1:19" s="601" customFormat="1" x14ac:dyDescent="0.2">
      <c r="A264" s="864"/>
      <c r="B264" s="867"/>
      <c r="C264" s="870"/>
      <c r="D264" s="532"/>
      <c r="E264" s="533"/>
      <c r="F264" s="533"/>
      <c r="G264" s="533"/>
      <c r="H264" s="533"/>
      <c r="I264" s="534"/>
      <c r="J264" s="596"/>
      <c r="K264" s="603"/>
      <c r="L264" s="604"/>
      <c r="M264" s="605"/>
      <c r="N264" s="596"/>
      <c r="O264" s="597"/>
      <c r="P264" s="603"/>
      <c r="Q264" s="603"/>
      <c r="R264" s="606"/>
      <c r="S264" s="604"/>
    </row>
    <row r="265" spans="1:19" s="613" customFormat="1" ht="15.75" customHeight="1" x14ac:dyDescent="0.2">
      <c r="A265" s="864"/>
      <c r="B265" s="867"/>
      <c r="C265" s="871" t="s">
        <v>1164</v>
      </c>
      <c r="D265" s="541"/>
      <c r="E265" s="542"/>
      <c r="F265" s="542"/>
      <c r="G265" s="542"/>
      <c r="H265" s="542"/>
      <c r="I265" s="607"/>
      <c r="J265" s="608"/>
      <c r="K265" s="609"/>
      <c r="L265" s="610"/>
      <c r="M265" s="611"/>
      <c r="N265" s="608"/>
      <c r="O265" s="612"/>
      <c r="P265" s="609"/>
      <c r="Q265" s="609"/>
      <c r="R265" s="609"/>
      <c r="S265" s="610"/>
    </row>
    <row r="266" spans="1:19" s="619" customFormat="1" ht="15.75" customHeight="1" x14ac:dyDescent="0.2">
      <c r="A266" s="864"/>
      <c r="B266" s="867"/>
      <c r="C266" s="872"/>
      <c r="D266" s="535"/>
      <c r="E266" s="536"/>
      <c r="F266" s="536"/>
      <c r="G266" s="536"/>
      <c r="H266" s="536"/>
      <c r="I266" s="537"/>
      <c r="J266" s="614"/>
      <c r="K266" s="615"/>
      <c r="L266" s="616"/>
      <c r="M266" s="617"/>
      <c r="N266" s="614"/>
      <c r="O266" s="618"/>
      <c r="P266" s="615"/>
      <c r="Q266" s="615"/>
      <c r="R266" s="615"/>
      <c r="S266" s="616"/>
    </row>
    <row r="267" spans="1:19" s="619" customFormat="1" ht="15.75" customHeight="1" x14ac:dyDescent="0.2">
      <c r="A267" s="864"/>
      <c r="B267" s="867"/>
      <c r="C267" s="873"/>
      <c r="D267" s="538"/>
      <c r="E267" s="539"/>
      <c r="F267" s="539"/>
      <c r="G267" s="539"/>
      <c r="H267" s="539"/>
      <c r="I267" s="620"/>
      <c r="J267" s="621"/>
      <c r="K267" s="622"/>
      <c r="L267" s="623"/>
      <c r="M267" s="624"/>
      <c r="N267" s="621"/>
      <c r="O267" s="625"/>
      <c r="P267" s="622"/>
      <c r="Q267" s="622"/>
      <c r="R267" s="622"/>
      <c r="S267" s="623"/>
    </row>
    <row r="268" spans="1:19" s="634" customFormat="1" ht="15.75" customHeight="1" x14ac:dyDescent="0.2">
      <c r="A268" s="864"/>
      <c r="B268" s="867"/>
      <c r="C268" s="626" t="s">
        <v>1165</v>
      </c>
      <c r="D268" s="627">
        <f>SUM(D259:D267)</f>
        <v>0</v>
      </c>
      <c r="E268" s="628">
        <f>SUM(E259:E267)</f>
        <v>0</v>
      </c>
      <c r="F268" s="628">
        <f>SUM(F259:F267)</f>
        <v>0</v>
      </c>
      <c r="G268" s="545">
        <f>SUM(G259:G267)</f>
        <v>0</v>
      </c>
      <c r="H268" s="545">
        <f>SUM(H259:H267)</f>
        <v>0</v>
      </c>
      <c r="I268" s="546"/>
      <c r="J268" s="629"/>
      <c r="K268" s="630"/>
      <c r="L268" s="631"/>
      <c r="M268" s="632"/>
      <c r="N268" s="629"/>
      <c r="O268" s="633"/>
      <c r="P268" s="630"/>
      <c r="Q268" s="630"/>
      <c r="R268" s="630"/>
      <c r="S268" s="631"/>
    </row>
    <row r="269" spans="1:19" s="634" customFormat="1" ht="16.5" customHeight="1" thickBot="1" x14ac:dyDescent="0.25">
      <c r="A269" s="865"/>
      <c r="B269" s="868"/>
      <c r="C269" s="635" t="s">
        <v>1052</v>
      </c>
      <c r="D269" s="636">
        <v>3636.5480000000002</v>
      </c>
      <c r="E269" s="637">
        <v>267.892</v>
      </c>
      <c r="F269" s="637">
        <v>195.07400000000001</v>
      </c>
      <c r="G269" s="638">
        <v>195.07400000000001</v>
      </c>
      <c r="H269" s="638">
        <v>502.99600000000004</v>
      </c>
      <c r="I269" s="639">
        <v>0.96799999999999997</v>
      </c>
      <c r="J269" s="640" t="s">
        <v>1071</v>
      </c>
      <c r="K269" s="641">
        <v>5087232</v>
      </c>
      <c r="L269" s="642" t="s">
        <v>1648</v>
      </c>
      <c r="M269" s="643"/>
      <c r="N269" s="640"/>
      <c r="O269" s="644"/>
      <c r="P269" s="645"/>
      <c r="Q269" s="645"/>
      <c r="R269" s="645"/>
      <c r="S269" s="642"/>
    </row>
    <row r="270" spans="1:19" ht="16.5" customHeight="1" x14ac:dyDescent="0.2">
      <c r="A270" s="164"/>
      <c r="B270" s="583"/>
      <c r="C270" s="297"/>
      <c r="D270" s="584"/>
      <c r="E270" s="585"/>
      <c r="F270" s="585"/>
      <c r="G270" s="585"/>
      <c r="H270" s="585"/>
      <c r="I270" s="585"/>
      <c r="J270" s="164"/>
      <c r="K270" s="425"/>
      <c r="L270" s="164"/>
      <c r="M270" s="164"/>
      <c r="N270" s="164"/>
      <c r="O270" s="164"/>
      <c r="P270" s="164"/>
      <c r="Q270" s="164"/>
      <c r="R270" s="164"/>
      <c r="S270" s="164"/>
    </row>
    <row r="271" spans="1:19" ht="16.5" customHeight="1" x14ac:dyDescent="0.2">
      <c r="A271" s="164"/>
      <c r="B271" s="583"/>
      <c r="C271" s="297"/>
      <c r="D271" s="584"/>
      <c r="E271" s="585"/>
      <c r="F271" s="585"/>
      <c r="G271" s="585"/>
      <c r="H271" s="585"/>
      <c r="I271" s="585"/>
      <c r="J271" s="164"/>
      <c r="K271" s="425"/>
      <c r="L271" s="164"/>
      <c r="M271" s="164"/>
      <c r="N271" s="164"/>
      <c r="O271" s="164"/>
      <c r="P271" s="164"/>
      <c r="Q271" s="164"/>
      <c r="R271" s="164"/>
      <c r="S271" s="164"/>
    </row>
    <row r="272" spans="1:19" ht="16.5" customHeight="1" x14ac:dyDescent="0.2">
      <c r="A272" s="164"/>
      <c r="B272" s="583"/>
      <c r="C272" s="297"/>
      <c r="D272" s="584"/>
      <c r="E272" s="585"/>
      <c r="F272" s="585"/>
      <c r="G272" s="585"/>
      <c r="H272" s="585"/>
      <c r="I272" s="585"/>
      <c r="J272" s="164"/>
      <c r="K272" s="425"/>
      <c r="L272" s="164"/>
      <c r="M272" s="164"/>
      <c r="N272" s="164"/>
      <c r="O272" s="164"/>
      <c r="P272" s="164"/>
      <c r="Q272" s="164"/>
      <c r="R272" s="164"/>
      <c r="S272" s="164"/>
    </row>
    <row r="273" spans="1:19" ht="16.5" customHeight="1" x14ac:dyDescent="0.2">
      <c r="A273" s="164"/>
      <c r="B273" s="583"/>
      <c r="C273" s="297"/>
      <c r="D273" s="584"/>
      <c r="E273" s="585"/>
      <c r="F273" s="585"/>
      <c r="G273" s="585"/>
      <c r="H273" s="585"/>
      <c r="I273" s="585"/>
      <c r="J273" s="164"/>
      <c r="K273" s="425"/>
      <c r="L273" s="164"/>
      <c r="M273" s="164"/>
      <c r="N273" s="164"/>
      <c r="O273" s="164"/>
      <c r="P273" s="164"/>
      <c r="Q273" s="164"/>
      <c r="R273" s="164"/>
      <c r="S273" s="164"/>
    </row>
    <row r="274" spans="1:19" ht="16.5" customHeight="1" x14ac:dyDescent="0.2">
      <c r="A274" s="164"/>
      <c r="B274" s="583"/>
      <c r="C274" s="297"/>
      <c r="D274" s="584"/>
      <c r="E274" s="585"/>
      <c r="F274" s="585"/>
      <c r="G274" s="585"/>
      <c r="H274" s="585"/>
      <c r="I274" s="585"/>
      <c r="J274" s="164"/>
      <c r="K274" s="425"/>
      <c r="L274" s="164"/>
      <c r="M274" s="164"/>
      <c r="N274" s="164"/>
      <c r="O274" s="164"/>
      <c r="P274" s="164"/>
      <c r="Q274" s="164"/>
      <c r="R274" s="164"/>
      <c r="S274" s="164"/>
    </row>
    <row r="275" spans="1:19" ht="16.5" customHeight="1" x14ac:dyDescent="0.2">
      <c r="A275" s="164"/>
      <c r="B275" s="583"/>
      <c r="C275" s="297"/>
      <c r="D275" s="584"/>
      <c r="E275" s="585"/>
      <c r="F275" s="585"/>
      <c r="G275" s="585"/>
      <c r="H275" s="585"/>
      <c r="I275" s="585"/>
      <c r="J275" s="164"/>
      <c r="K275" s="425"/>
      <c r="L275" s="164"/>
      <c r="M275" s="164"/>
      <c r="N275" s="164"/>
      <c r="O275" s="164"/>
      <c r="P275" s="164"/>
      <c r="Q275" s="164"/>
      <c r="R275" s="164"/>
      <c r="S275" s="164"/>
    </row>
    <row r="276" spans="1:19" x14ac:dyDescent="0.2">
      <c r="A276" s="60"/>
      <c r="B276" s="42"/>
      <c r="C276" s="42"/>
      <c r="D276" s="66"/>
      <c r="E276" s="66"/>
    </row>
    <row r="277" spans="1:19" x14ac:dyDescent="0.2">
      <c r="A277" s="60"/>
      <c r="B277" s="42"/>
      <c r="C277" s="42"/>
      <c r="D277" s="66"/>
      <c r="E277" s="66"/>
    </row>
    <row r="278" spans="1:19" x14ac:dyDescent="0.2">
      <c r="A278" s="43" t="s">
        <v>1018</v>
      </c>
    </row>
    <row r="279" spans="1:19" ht="13.5" thickBot="1" x14ac:dyDescent="0.25">
      <c r="A279" s="43"/>
    </row>
    <row r="280" spans="1:19" x14ac:dyDescent="0.2">
      <c r="A280" s="821" t="s">
        <v>37</v>
      </c>
      <c r="B280" s="819" t="s">
        <v>38</v>
      </c>
      <c r="C280" s="821" t="s">
        <v>1015</v>
      </c>
      <c r="D280" s="837" t="s">
        <v>1011</v>
      </c>
      <c r="E280" s="837" t="s">
        <v>32</v>
      </c>
      <c r="F280" s="819" t="s">
        <v>1022</v>
      </c>
      <c r="G280" s="800" t="s">
        <v>29</v>
      </c>
      <c r="H280" s="801"/>
      <c r="I280" s="801"/>
      <c r="J280" s="801"/>
      <c r="K280" s="801"/>
      <c r="L280" s="802"/>
      <c r="M280" s="800" t="s">
        <v>1024</v>
      </c>
      <c r="N280" s="801"/>
      <c r="O280" s="801"/>
      <c r="P280" s="801"/>
      <c r="Q280" s="802"/>
    </row>
    <row r="281" spans="1:19" ht="13.5" thickBot="1" x14ac:dyDescent="0.25">
      <c r="A281" s="822"/>
      <c r="B281" s="820"/>
      <c r="C281" s="822"/>
      <c r="D281" s="838"/>
      <c r="E281" s="838"/>
      <c r="F281" s="820"/>
      <c r="G281" s="89" t="s">
        <v>30</v>
      </c>
      <c r="H281" s="90" t="s">
        <v>31</v>
      </c>
      <c r="I281" s="90" t="s">
        <v>1012</v>
      </c>
      <c r="J281" s="90" t="s">
        <v>1013</v>
      </c>
      <c r="K281" s="91" t="s">
        <v>1014</v>
      </c>
      <c r="L281" s="92" t="s">
        <v>29</v>
      </c>
      <c r="M281" s="93" t="s">
        <v>4</v>
      </c>
      <c r="N281" s="90" t="s">
        <v>3</v>
      </c>
      <c r="O281" s="93" t="s">
        <v>1023</v>
      </c>
      <c r="P281" s="90" t="s">
        <v>18</v>
      </c>
      <c r="Q281" s="92" t="s">
        <v>21</v>
      </c>
    </row>
    <row r="282" spans="1:19" ht="26.25" customHeight="1" thickTop="1" x14ac:dyDescent="0.2">
      <c r="A282" s="76" t="s">
        <v>1345</v>
      </c>
      <c r="B282" s="79"/>
      <c r="C282" s="67" t="s">
        <v>990</v>
      </c>
      <c r="D282" s="117" t="s">
        <v>991</v>
      </c>
      <c r="E282" s="117" t="s">
        <v>63</v>
      </c>
      <c r="F282" s="72" t="s">
        <v>989</v>
      </c>
      <c r="G282" s="301">
        <v>44</v>
      </c>
      <c r="H282" s="83">
        <v>20</v>
      </c>
      <c r="I282" s="83" t="s">
        <v>194</v>
      </c>
      <c r="J282" s="83" t="s">
        <v>524</v>
      </c>
      <c r="K282" s="83" t="s">
        <v>766</v>
      </c>
      <c r="L282" s="85" t="s">
        <v>988</v>
      </c>
      <c r="M282" s="389">
        <v>597410.5</v>
      </c>
      <c r="N282" s="390">
        <v>367024.83333333331</v>
      </c>
      <c r="O282" s="391">
        <v>829919.16666666663</v>
      </c>
      <c r="P282" s="392"/>
      <c r="Q282" s="393"/>
    </row>
    <row r="283" spans="1:19" ht="25.5" x14ac:dyDescent="0.2">
      <c r="A283" s="77" t="s">
        <v>1345</v>
      </c>
      <c r="B283" s="80"/>
      <c r="C283" s="67" t="s">
        <v>783</v>
      </c>
      <c r="D283" s="117" t="s">
        <v>784</v>
      </c>
      <c r="E283" s="117" t="s">
        <v>63</v>
      </c>
      <c r="F283" s="73" t="s">
        <v>782</v>
      </c>
      <c r="G283" s="301">
        <v>44.973999999999997</v>
      </c>
      <c r="H283" s="83">
        <v>19.655999999999999</v>
      </c>
      <c r="I283" s="83" t="s">
        <v>50</v>
      </c>
      <c r="J283" s="83" t="s">
        <v>94</v>
      </c>
      <c r="K283" s="83" t="s">
        <v>375</v>
      </c>
      <c r="L283" s="85" t="s">
        <v>375</v>
      </c>
      <c r="M283" s="305">
        <v>16529</v>
      </c>
      <c r="N283" s="83"/>
      <c r="O283" s="83">
        <v>211</v>
      </c>
      <c r="P283" s="84"/>
      <c r="Q283" s="85"/>
    </row>
    <row r="284" spans="1:19" ht="25.5" x14ac:dyDescent="0.2">
      <c r="A284" s="77" t="s">
        <v>1345</v>
      </c>
      <c r="B284" s="81"/>
      <c r="C284" s="67" t="s">
        <v>351</v>
      </c>
      <c r="D284" s="117" t="s">
        <v>352</v>
      </c>
      <c r="E284" s="117" t="s">
        <v>63</v>
      </c>
      <c r="F284" s="73" t="s">
        <v>350</v>
      </c>
      <c r="G284" s="301">
        <v>45.951700000000002</v>
      </c>
      <c r="H284" s="83">
        <v>20.1538</v>
      </c>
      <c r="I284" s="83" t="s">
        <v>50</v>
      </c>
      <c r="J284" s="83" t="s">
        <v>257</v>
      </c>
      <c r="K284" s="83" t="s">
        <v>349</v>
      </c>
      <c r="L284" s="85" t="s">
        <v>349</v>
      </c>
      <c r="M284" s="301">
        <v>61</v>
      </c>
      <c r="N284" s="83">
        <v>122</v>
      </c>
      <c r="O284" s="84">
        <v>420</v>
      </c>
      <c r="P284" s="84"/>
      <c r="Q284" s="85"/>
    </row>
    <row r="285" spans="1:19" ht="25.5" x14ac:dyDescent="0.2">
      <c r="A285" s="77" t="s">
        <v>1345</v>
      </c>
      <c r="B285" s="81"/>
      <c r="C285" s="67" t="s">
        <v>495</v>
      </c>
      <c r="D285" s="117" t="s">
        <v>496</v>
      </c>
      <c r="E285" s="117" t="s">
        <v>353</v>
      </c>
      <c r="F285" s="73"/>
      <c r="G285" s="301" t="e">
        <v>#N/A</v>
      </c>
      <c r="H285" s="83" t="e">
        <v>#N/A</v>
      </c>
      <c r="I285" s="83" t="s">
        <v>50</v>
      </c>
      <c r="J285" s="83" t="s">
        <v>51</v>
      </c>
      <c r="K285" s="83" t="s">
        <v>52</v>
      </c>
      <c r="L285" s="85" t="s">
        <v>52</v>
      </c>
      <c r="M285" s="305">
        <v>11515.6</v>
      </c>
      <c r="N285" s="83">
        <v>3623.7</v>
      </c>
      <c r="O285" s="83"/>
      <c r="P285" s="83"/>
      <c r="Q285" s="85"/>
    </row>
    <row r="286" spans="1:19" x14ac:dyDescent="0.2">
      <c r="A286" s="77" t="s">
        <v>1345</v>
      </c>
      <c r="B286" s="81"/>
      <c r="C286" s="67" t="s">
        <v>867</v>
      </c>
      <c r="D286" s="117" t="s">
        <v>868</v>
      </c>
      <c r="E286" s="117" t="s">
        <v>47</v>
      </c>
      <c r="F286" s="73" t="s">
        <v>866</v>
      </c>
      <c r="G286" s="301">
        <v>45.814700000000002</v>
      </c>
      <c r="H286" s="83">
        <v>20.4406</v>
      </c>
      <c r="I286" s="83" t="s">
        <v>50</v>
      </c>
      <c r="J286" s="83" t="s">
        <v>257</v>
      </c>
      <c r="K286" s="83" t="s">
        <v>258</v>
      </c>
      <c r="L286" s="85" t="s">
        <v>258</v>
      </c>
      <c r="M286" s="305">
        <v>7044.6</v>
      </c>
      <c r="N286" s="83">
        <v>1060.3</v>
      </c>
      <c r="O286" s="84">
        <v>3840.9</v>
      </c>
      <c r="P286" s="84"/>
      <c r="Q286" s="85">
        <v>2.8</v>
      </c>
    </row>
    <row r="287" spans="1:19" ht="25.5" x14ac:dyDescent="0.2">
      <c r="A287" s="77" t="s">
        <v>1345</v>
      </c>
      <c r="B287" s="81"/>
      <c r="C287" s="67" t="s">
        <v>986</v>
      </c>
      <c r="D287" s="117" t="s">
        <v>987</v>
      </c>
      <c r="E287" s="117" t="s">
        <v>47</v>
      </c>
      <c r="F287" s="73" t="s">
        <v>985</v>
      </c>
      <c r="G287" s="301">
        <v>44.65</v>
      </c>
      <c r="H287" s="83">
        <v>20.25</v>
      </c>
      <c r="I287" s="83" t="s">
        <v>39</v>
      </c>
      <c r="J287" s="83" t="s">
        <v>40</v>
      </c>
      <c r="K287" s="83" t="s">
        <v>497</v>
      </c>
      <c r="L287" s="85" t="s">
        <v>984</v>
      </c>
      <c r="M287" s="394"/>
      <c r="N287" s="83"/>
      <c r="O287" s="84"/>
      <c r="P287" s="84"/>
      <c r="Q287" s="85"/>
      <c r="R287" s="34" t="s">
        <v>1027</v>
      </c>
    </row>
    <row r="288" spans="1:19" ht="25.5" x14ac:dyDescent="0.2">
      <c r="A288" s="77" t="s">
        <v>1345</v>
      </c>
      <c r="B288" s="81"/>
      <c r="C288" s="67" t="s">
        <v>1001</v>
      </c>
      <c r="D288" s="117" t="s">
        <v>1002</v>
      </c>
      <c r="E288" s="117" t="s">
        <v>49</v>
      </c>
      <c r="F288" s="73" t="s">
        <v>1000</v>
      </c>
      <c r="G288" s="301">
        <v>45.371000799999997</v>
      </c>
      <c r="H288" s="83">
        <v>20.4260187</v>
      </c>
      <c r="I288" s="83" t="s">
        <v>50</v>
      </c>
      <c r="J288" s="83" t="s">
        <v>51</v>
      </c>
      <c r="K288" s="83" t="s">
        <v>52</v>
      </c>
      <c r="L288" s="85" t="s">
        <v>52</v>
      </c>
      <c r="M288" s="394"/>
      <c r="N288" s="83"/>
      <c r="O288" s="84"/>
      <c r="P288" s="84"/>
      <c r="Q288" s="85"/>
      <c r="R288" s="34" t="s">
        <v>1027</v>
      </c>
    </row>
    <row r="289" spans="1:18" ht="25.5" x14ac:dyDescent="0.2">
      <c r="A289" s="77" t="s">
        <v>1345</v>
      </c>
      <c r="B289" s="81"/>
      <c r="C289" s="67" t="s">
        <v>1006</v>
      </c>
      <c r="D289" s="117" t="s">
        <v>1007</v>
      </c>
      <c r="E289" s="117" t="s">
        <v>63</v>
      </c>
      <c r="F289" s="73" t="s">
        <v>1005</v>
      </c>
      <c r="G289" s="301">
        <v>43.460500000000003</v>
      </c>
      <c r="H289" s="83">
        <v>20.1416</v>
      </c>
      <c r="I289" s="83" t="s">
        <v>77</v>
      </c>
      <c r="J289" s="83" t="s">
        <v>395</v>
      </c>
      <c r="K289" s="83" t="s">
        <v>1003</v>
      </c>
      <c r="L289" s="85" t="s">
        <v>1004</v>
      </c>
      <c r="M289" s="394"/>
      <c r="N289" s="83"/>
      <c r="O289" s="84"/>
      <c r="P289" s="84"/>
      <c r="Q289" s="85"/>
      <c r="R289" s="34" t="s">
        <v>1029</v>
      </c>
    </row>
    <row r="290" spans="1:18" ht="25.5" x14ac:dyDescent="0.2">
      <c r="A290" s="77" t="s">
        <v>1349</v>
      </c>
      <c r="B290" s="81" t="s">
        <v>1227</v>
      </c>
      <c r="C290" s="67" t="s">
        <v>763</v>
      </c>
      <c r="D290" s="117" t="s">
        <v>764</v>
      </c>
      <c r="E290" s="117" t="s">
        <v>63</v>
      </c>
      <c r="F290" s="73" t="s">
        <v>762</v>
      </c>
      <c r="G290" s="301">
        <v>43.391800000000003</v>
      </c>
      <c r="H290" s="83">
        <v>20.634699999999999</v>
      </c>
      <c r="I290" s="83" t="s">
        <v>77</v>
      </c>
      <c r="J290" s="83" t="s">
        <v>78</v>
      </c>
      <c r="K290" s="83" t="s">
        <v>728</v>
      </c>
      <c r="L290" s="85" t="s">
        <v>729</v>
      </c>
      <c r="M290" s="305">
        <v>200</v>
      </c>
      <c r="N290" s="83">
        <v>11600</v>
      </c>
      <c r="O290" s="395">
        <v>135.56666666666669</v>
      </c>
      <c r="P290" s="84"/>
      <c r="Q290" s="85"/>
    </row>
    <row r="291" spans="1:18" ht="25.5" x14ac:dyDescent="0.2">
      <c r="A291" s="77" t="s">
        <v>1349</v>
      </c>
      <c r="B291" s="81" t="s">
        <v>1377</v>
      </c>
      <c r="C291" s="67" t="s">
        <v>245</v>
      </c>
      <c r="D291" s="117" t="s">
        <v>248</v>
      </c>
      <c r="E291" s="117" t="s">
        <v>249</v>
      </c>
      <c r="F291" s="73" t="s">
        <v>247</v>
      </c>
      <c r="G291" s="301">
        <v>44.077646999999999</v>
      </c>
      <c r="H291" s="83">
        <v>22.109940399999999</v>
      </c>
      <c r="I291" s="83" t="s">
        <v>194</v>
      </c>
      <c r="J291" s="83" t="s">
        <v>243</v>
      </c>
      <c r="K291" s="83" t="s">
        <v>244</v>
      </c>
      <c r="L291" s="85" t="s">
        <v>244</v>
      </c>
      <c r="M291" s="396">
        <v>300780.85714285716</v>
      </c>
      <c r="N291" s="83">
        <v>12057770</v>
      </c>
      <c r="O291" s="84">
        <v>369380</v>
      </c>
      <c r="P291" s="84"/>
      <c r="Q291" s="85"/>
    </row>
    <row r="292" spans="1:18" x14ac:dyDescent="0.2">
      <c r="A292" s="77" t="s">
        <v>1349</v>
      </c>
      <c r="B292" s="81" t="s">
        <v>1377</v>
      </c>
      <c r="C292" s="67" t="s">
        <v>245</v>
      </c>
      <c r="D292" s="117" t="s">
        <v>250</v>
      </c>
      <c r="E292" s="117" t="s">
        <v>251</v>
      </c>
      <c r="F292" s="73"/>
      <c r="G292" s="301" t="e">
        <v>#N/A</v>
      </c>
      <c r="H292" s="83" t="e">
        <v>#N/A</v>
      </c>
      <c r="I292" s="83" t="s">
        <v>194</v>
      </c>
      <c r="J292" s="83" t="s">
        <v>243</v>
      </c>
      <c r="K292" s="83" t="s">
        <v>244</v>
      </c>
      <c r="L292" s="85" t="s">
        <v>244</v>
      </c>
      <c r="M292" s="305"/>
      <c r="N292" s="83"/>
      <c r="O292" s="305">
        <v>1271</v>
      </c>
      <c r="P292" s="84"/>
      <c r="Q292" s="85"/>
    </row>
    <row r="293" spans="1:18" ht="25.5" x14ac:dyDescent="0.2">
      <c r="A293" s="77"/>
      <c r="B293" s="81" t="s">
        <v>1182</v>
      </c>
      <c r="C293" s="67" t="s">
        <v>331</v>
      </c>
      <c r="D293" s="117" t="s">
        <v>332</v>
      </c>
      <c r="E293" s="117" t="s">
        <v>63</v>
      </c>
      <c r="F293" s="73" t="s">
        <v>330</v>
      </c>
      <c r="G293" s="301">
        <v>45.7453</v>
      </c>
      <c r="H293" s="83">
        <v>19.154699999999998</v>
      </c>
      <c r="I293" s="83" t="s">
        <v>50</v>
      </c>
      <c r="J293" s="83" t="s">
        <v>118</v>
      </c>
      <c r="K293" s="83" t="s">
        <v>119</v>
      </c>
      <c r="L293" s="85" t="s">
        <v>119</v>
      </c>
      <c r="M293" s="394"/>
      <c r="N293" s="83"/>
      <c r="O293" s="84"/>
      <c r="P293" s="84"/>
      <c r="Q293" s="85"/>
      <c r="R293" s="394" t="s">
        <v>1027</v>
      </c>
    </row>
    <row r="294" spans="1:18" ht="25.5" x14ac:dyDescent="0.2">
      <c r="A294" s="77" t="s">
        <v>1349</v>
      </c>
      <c r="B294" s="81" t="s">
        <v>1188</v>
      </c>
      <c r="C294" s="67" t="s">
        <v>593</v>
      </c>
      <c r="D294" s="117" t="s">
        <v>594</v>
      </c>
      <c r="E294" s="117" t="s">
        <v>63</v>
      </c>
      <c r="F294" s="73" t="s">
        <v>592</v>
      </c>
      <c r="G294" s="301">
        <v>43.832700000000003</v>
      </c>
      <c r="H294" s="83">
        <v>19.8752</v>
      </c>
      <c r="I294" s="83" t="s">
        <v>77</v>
      </c>
      <c r="J294" s="83" t="s">
        <v>388</v>
      </c>
      <c r="K294" s="83" t="s">
        <v>591</v>
      </c>
      <c r="L294" s="85" t="s">
        <v>591</v>
      </c>
      <c r="M294" s="305">
        <v>45617</v>
      </c>
      <c r="N294" s="83"/>
      <c r="O294" s="397">
        <v>7222</v>
      </c>
      <c r="P294" s="84"/>
      <c r="Q294" s="85"/>
    </row>
    <row r="295" spans="1:18" ht="25.5" x14ac:dyDescent="0.2">
      <c r="A295" s="77" t="s">
        <v>1349</v>
      </c>
      <c r="B295" s="81" t="s">
        <v>1377</v>
      </c>
      <c r="C295" s="67" t="s">
        <v>618</v>
      </c>
      <c r="D295" s="117" t="s">
        <v>619</v>
      </c>
      <c r="E295" s="117" t="s">
        <v>63</v>
      </c>
      <c r="F295" s="73" t="s">
        <v>617</v>
      </c>
      <c r="G295" s="301">
        <v>43.832700000000003</v>
      </c>
      <c r="H295" s="83">
        <v>19.8752</v>
      </c>
      <c r="I295" s="83" t="s">
        <v>77</v>
      </c>
      <c r="J295" s="83" t="s">
        <v>388</v>
      </c>
      <c r="K295" s="83" t="s">
        <v>591</v>
      </c>
      <c r="L295" s="85" t="s">
        <v>591</v>
      </c>
      <c r="M295" s="305">
        <v>2288.6</v>
      </c>
      <c r="N295" s="398">
        <v>4508.3666666666668</v>
      </c>
      <c r="O295" s="84">
        <v>962.7</v>
      </c>
      <c r="P295" s="84"/>
      <c r="Q295" s="85"/>
    </row>
    <row r="296" spans="1:18" x14ac:dyDescent="0.2">
      <c r="A296" s="77" t="s">
        <v>1349</v>
      </c>
      <c r="B296" s="81" t="s">
        <v>1183</v>
      </c>
      <c r="C296" s="67" t="s">
        <v>707</v>
      </c>
      <c r="D296" s="117" t="s">
        <v>708</v>
      </c>
      <c r="E296" s="117" t="s">
        <v>47</v>
      </c>
      <c r="F296" s="73" t="s">
        <v>706</v>
      </c>
      <c r="G296" s="301">
        <v>45.794899999999998</v>
      </c>
      <c r="H296" s="83">
        <v>20.4145</v>
      </c>
      <c r="I296" s="83" t="s">
        <v>50</v>
      </c>
      <c r="J296" s="83" t="s">
        <v>257</v>
      </c>
      <c r="K296" s="83" t="s">
        <v>258</v>
      </c>
      <c r="L296" s="85" t="s">
        <v>258</v>
      </c>
      <c r="M296" s="305">
        <v>2905.5</v>
      </c>
      <c r="N296" s="83">
        <v>277.8</v>
      </c>
      <c r="O296" s="84">
        <v>6300</v>
      </c>
      <c r="P296" s="84"/>
      <c r="Q296" s="85">
        <v>7.5</v>
      </c>
    </row>
    <row r="297" spans="1:18" ht="25.5" x14ac:dyDescent="0.2">
      <c r="A297" s="77" t="s">
        <v>1345</v>
      </c>
      <c r="B297" s="81"/>
      <c r="C297" s="67" t="s">
        <v>783</v>
      </c>
      <c r="D297" s="117" t="s">
        <v>787</v>
      </c>
      <c r="E297" s="117" t="s">
        <v>63</v>
      </c>
      <c r="F297" s="73" t="s">
        <v>786</v>
      </c>
      <c r="G297" s="301">
        <v>44.977600000000002</v>
      </c>
      <c r="H297" s="83">
        <v>19.647400000000001</v>
      </c>
      <c r="I297" s="83" t="s">
        <v>50</v>
      </c>
      <c r="J297" s="83" t="s">
        <v>94</v>
      </c>
      <c r="K297" s="83" t="s">
        <v>375</v>
      </c>
      <c r="L297" s="85" t="s">
        <v>375</v>
      </c>
      <c r="M297" s="396">
        <v>20542.5</v>
      </c>
      <c r="N297" s="83"/>
      <c r="O297" s="399">
        <v>2318.8000000000002</v>
      </c>
      <c r="P297" s="84"/>
      <c r="Q297" s="85"/>
      <c r="R297" s="394" t="s">
        <v>1028</v>
      </c>
    </row>
    <row r="298" spans="1:18" ht="25.5" x14ac:dyDescent="0.2">
      <c r="A298" s="77"/>
      <c r="B298" s="81" t="s">
        <v>1181</v>
      </c>
      <c r="C298" s="67" t="s">
        <v>864</v>
      </c>
      <c r="D298" s="117" t="s">
        <v>865</v>
      </c>
      <c r="E298" s="117" t="s">
        <v>63</v>
      </c>
      <c r="F298" s="73" t="s">
        <v>863</v>
      </c>
      <c r="G298" s="301">
        <v>45.0458</v>
      </c>
      <c r="H298" s="83">
        <v>20.0989</v>
      </c>
      <c r="I298" s="83" t="s">
        <v>50</v>
      </c>
      <c r="J298" s="83" t="s">
        <v>94</v>
      </c>
      <c r="K298" s="83" t="s">
        <v>270</v>
      </c>
      <c r="L298" s="85" t="s">
        <v>270</v>
      </c>
      <c r="M298" s="394"/>
      <c r="N298" s="83"/>
      <c r="O298" s="84"/>
      <c r="P298" s="84"/>
      <c r="Q298" s="85"/>
      <c r="R298" s="394" t="s">
        <v>1028</v>
      </c>
    </row>
    <row r="299" spans="1:18" ht="25.5" x14ac:dyDescent="0.2">
      <c r="A299" s="77" t="s">
        <v>1345</v>
      </c>
      <c r="B299" s="81"/>
      <c r="C299" s="67" t="s">
        <v>893</v>
      </c>
      <c r="D299" s="117" t="s">
        <v>894</v>
      </c>
      <c r="E299" s="117" t="s">
        <v>251</v>
      </c>
      <c r="F299" s="73"/>
      <c r="G299" s="301" t="e">
        <v>#N/A</v>
      </c>
      <c r="H299" s="83" t="e">
        <v>#N/A</v>
      </c>
      <c r="I299" s="83" t="s">
        <v>50</v>
      </c>
      <c r="J299" s="83" t="s">
        <v>94</v>
      </c>
      <c r="K299" s="83" t="s">
        <v>375</v>
      </c>
      <c r="L299" s="85" t="s">
        <v>375</v>
      </c>
      <c r="M299" s="305">
        <v>53785.599999999999</v>
      </c>
      <c r="N299" s="83"/>
      <c r="O299" s="84">
        <v>2194.8000000000002</v>
      </c>
      <c r="P299" s="84"/>
      <c r="Q299" s="85"/>
    </row>
    <row r="300" spans="1:18" ht="25.5" x14ac:dyDescent="0.2">
      <c r="A300" s="77" t="s">
        <v>1349</v>
      </c>
      <c r="B300" s="81" t="s">
        <v>1182</v>
      </c>
      <c r="C300" s="67" t="s">
        <v>917</v>
      </c>
      <c r="D300" s="117" t="s">
        <v>918</v>
      </c>
      <c r="E300" s="117" t="s">
        <v>251</v>
      </c>
      <c r="F300" s="73"/>
      <c r="G300" s="301" t="e">
        <v>#N/A</v>
      </c>
      <c r="H300" s="83" t="e">
        <v>#N/A</v>
      </c>
      <c r="I300" s="83" t="s">
        <v>50</v>
      </c>
      <c r="J300" s="83" t="s">
        <v>118</v>
      </c>
      <c r="K300" s="83" t="s">
        <v>119</v>
      </c>
      <c r="L300" s="85" t="s">
        <v>119</v>
      </c>
      <c r="M300" s="305">
        <v>1076.8</v>
      </c>
      <c r="N300" s="83">
        <v>1639.7</v>
      </c>
      <c r="O300" s="84">
        <v>1053.9000000000001</v>
      </c>
      <c r="P300" s="84"/>
      <c r="Q300" s="85"/>
    </row>
    <row r="301" spans="1:18" ht="25.5" x14ac:dyDescent="0.2">
      <c r="A301" s="77" t="s">
        <v>1349</v>
      </c>
      <c r="B301" s="81" t="s">
        <v>1184</v>
      </c>
      <c r="C301" s="67" t="s">
        <v>203</v>
      </c>
      <c r="D301" s="117" t="s">
        <v>203</v>
      </c>
      <c r="E301" s="117" t="s">
        <v>63</v>
      </c>
      <c r="F301" s="73" t="s">
        <v>202</v>
      </c>
      <c r="G301" s="301">
        <v>42.546100000000003</v>
      </c>
      <c r="H301" s="83">
        <v>21.9102</v>
      </c>
      <c r="I301" s="83" t="s">
        <v>194</v>
      </c>
      <c r="J301" s="83" t="s">
        <v>200</v>
      </c>
      <c r="K301" s="83" t="s">
        <v>201</v>
      </c>
      <c r="L301" s="85" t="s">
        <v>201</v>
      </c>
      <c r="M301" s="305">
        <v>6534.1</v>
      </c>
      <c r="N301" s="83">
        <v>16416</v>
      </c>
      <c r="O301" s="84"/>
      <c r="P301" s="84"/>
      <c r="Q301" s="85"/>
    </row>
    <row r="302" spans="1:18" ht="25.5" x14ac:dyDescent="0.2">
      <c r="A302" s="77" t="s">
        <v>1349</v>
      </c>
      <c r="B302" s="81" t="s">
        <v>1185</v>
      </c>
      <c r="C302" s="67" t="s">
        <v>237</v>
      </c>
      <c r="D302" s="117" t="s">
        <v>238</v>
      </c>
      <c r="E302" s="117" t="s">
        <v>49</v>
      </c>
      <c r="F302" s="73" t="s">
        <v>236</v>
      </c>
      <c r="G302" s="301">
        <v>43.589300000000001</v>
      </c>
      <c r="H302" s="83">
        <v>21.320399999999999</v>
      </c>
      <c r="I302" s="83" t="s">
        <v>77</v>
      </c>
      <c r="J302" s="83" t="s">
        <v>100</v>
      </c>
      <c r="K302" s="83" t="s">
        <v>101</v>
      </c>
      <c r="L302" s="85" t="s">
        <v>101</v>
      </c>
      <c r="M302" s="305"/>
      <c r="N302" s="83"/>
      <c r="O302" s="84">
        <v>21416</v>
      </c>
      <c r="P302" s="84"/>
      <c r="Q302" s="85"/>
    </row>
    <row r="303" spans="1:18" ht="25.5" x14ac:dyDescent="0.2">
      <c r="A303" s="77" t="s">
        <v>1345</v>
      </c>
      <c r="B303" s="81" t="s">
        <v>1186</v>
      </c>
      <c r="C303" s="67" t="s">
        <v>504</v>
      </c>
      <c r="D303" s="117" t="s">
        <v>505</v>
      </c>
      <c r="E303" s="117" t="s">
        <v>63</v>
      </c>
      <c r="F303" s="73" t="s">
        <v>503</v>
      </c>
      <c r="G303" s="301">
        <v>43.890231</v>
      </c>
      <c r="H303" s="83">
        <v>20.386811000000002</v>
      </c>
      <c r="I303" s="83" t="s">
        <v>77</v>
      </c>
      <c r="J303" s="83" t="s">
        <v>395</v>
      </c>
      <c r="K303" s="83" t="s">
        <v>402</v>
      </c>
      <c r="L303" s="85" t="s">
        <v>502</v>
      </c>
      <c r="M303" s="305">
        <v>126.6</v>
      </c>
      <c r="N303" s="83"/>
      <c r="O303" s="84">
        <v>29.6</v>
      </c>
      <c r="P303" s="84"/>
      <c r="Q303" s="85"/>
    </row>
    <row r="304" spans="1:18" ht="25.5" x14ac:dyDescent="0.2">
      <c r="A304" s="77" t="s">
        <v>1349</v>
      </c>
      <c r="B304" s="81" t="s">
        <v>1188</v>
      </c>
      <c r="C304" s="67" t="s">
        <v>680</v>
      </c>
      <c r="D304" s="117" t="s">
        <v>681</v>
      </c>
      <c r="E304" s="117" t="s">
        <v>63</v>
      </c>
      <c r="F304" s="73" t="s">
        <v>679</v>
      </c>
      <c r="G304" s="301">
        <v>44.951999999999998</v>
      </c>
      <c r="H304" s="83">
        <v>20.191800000000001</v>
      </c>
      <c r="I304" s="83" t="s">
        <v>50</v>
      </c>
      <c r="J304" s="83" t="s">
        <v>94</v>
      </c>
      <c r="K304" s="83" t="s">
        <v>95</v>
      </c>
      <c r="L304" s="85" t="s">
        <v>96</v>
      </c>
      <c r="M304" s="305">
        <v>226.8</v>
      </c>
      <c r="N304" s="83">
        <v>23.2</v>
      </c>
      <c r="O304" s="84"/>
      <c r="P304" s="84"/>
      <c r="Q304" s="85"/>
    </row>
    <row r="305" spans="1:18" ht="25.5" x14ac:dyDescent="0.2">
      <c r="A305" s="77" t="s">
        <v>1345</v>
      </c>
      <c r="B305" s="81" t="s">
        <v>1186</v>
      </c>
      <c r="C305" s="67" t="s">
        <v>849</v>
      </c>
      <c r="D305" s="117" t="s">
        <v>849</v>
      </c>
      <c r="E305" s="117" t="s">
        <v>63</v>
      </c>
      <c r="F305" s="73" t="s">
        <v>848</v>
      </c>
      <c r="G305" s="301">
        <v>45.057200000000002</v>
      </c>
      <c r="H305" s="83">
        <v>20.096299999999999</v>
      </c>
      <c r="I305" s="83" t="s">
        <v>50</v>
      </c>
      <c r="J305" s="83" t="s">
        <v>94</v>
      </c>
      <c r="K305" s="83" t="s">
        <v>270</v>
      </c>
      <c r="L305" s="85" t="s">
        <v>270</v>
      </c>
      <c r="M305" s="305">
        <v>2151.6</v>
      </c>
      <c r="N305" s="83"/>
      <c r="O305" s="84">
        <v>472.4</v>
      </c>
      <c r="P305" s="84"/>
      <c r="Q305" s="85"/>
    </row>
    <row r="306" spans="1:18" ht="25.5" x14ac:dyDescent="0.2">
      <c r="A306" s="77" t="s">
        <v>1349</v>
      </c>
      <c r="B306" s="81" t="s">
        <v>1187</v>
      </c>
      <c r="C306" s="67" t="s">
        <v>851</v>
      </c>
      <c r="D306" s="117" t="s">
        <v>852</v>
      </c>
      <c r="E306" s="117" t="s">
        <v>63</v>
      </c>
      <c r="F306" s="73" t="s">
        <v>850</v>
      </c>
      <c r="G306" s="301">
        <v>44.983499999999999</v>
      </c>
      <c r="H306" s="83">
        <v>20.134499999999999</v>
      </c>
      <c r="I306" s="83" t="s">
        <v>50</v>
      </c>
      <c r="J306" s="83" t="s">
        <v>94</v>
      </c>
      <c r="K306" s="83" t="s">
        <v>95</v>
      </c>
      <c r="L306" s="85" t="s">
        <v>95</v>
      </c>
      <c r="M306" s="305">
        <v>639.29999999999995</v>
      </c>
      <c r="N306" s="83">
        <v>134.9</v>
      </c>
      <c r="O306" s="84">
        <v>24.5</v>
      </c>
      <c r="P306" s="84"/>
      <c r="Q306" s="85"/>
    </row>
    <row r="307" spans="1:18" ht="25.5" x14ac:dyDescent="0.2">
      <c r="A307" s="77" t="s">
        <v>1349</v>
      </c>
      <c r="B307" s="81" t="s">
        <v>1188</v>
      </c>
      <c r="C307" s="67" t="s">
        <v>969</v>
      </c>
      <c r="D307" s="117" t="s">
        <v>969</v>
      </c>
      <c r="E307" s="117" t="s">
        <v>63</v>
      </c>
      <c r="F307" s="73" t="s">
        <v>968</v>
      </c>
      <c r="G307" s="301">
        <v>43.301299999999998</v>
      </c>
      <c r="H307" s="83">
        <v>22.012499999999999</v>
      </c>
      <c r="I307" s="83" t="s">
        <v>194</v>
      </c>
      <c r="J307" s="83" t="s">
        <v>290</v>
      </c>
      <c r="K307" s="83" t="s">
        <v>967</v>
      </c>
      <c r="L307" s="85" t="s">
        <v>967</v>
      </c>
      <c r="M307" s="305">
        <v>6701</v>
      </c>
      <c r="N307" s="83"/>
      <c r="O307" s="84">
        <v>574</v>
      </c>
      <c r="P307" s="84"/>
      <c r="Q307" s="85"/>
    </row>
    <row r="308" spans="1:18" ht="26.25" thickBot="1" x14ac:dyDescent="0.25">
      <c r="A308" s="78" t="s">
        <v>1345</v>
      </c>
      <c r="B308" s="82"/>
      <c r="C308" s="88" t="s">
        <v>990</v>
      </c>
      <c r="D308" s="400" t="s">
        <v>994</v>
      </c>
      <c r="E308" s="400" t="s">
        <v>63</v>
      </c>
      <c r="F308" s="74" t="s">
        <v>993</v>
      </c>
      <c r="G308" s="302">
        <v>44</v>
      </c>
      <c r="H308" s="383">
        <v>20</v>
      </c>
      <c r="I308" s="383" t="s">
        <v>77</v>
      </c>
      <c r="J308" s="383" t="s">
        <v>687</v>
      </c>
      <c r="K308" s="383" t="s">
        <v>688</v>
      </c>
      <c r="L308" s="87" t="s">
        <v>688</v>
      </c>
      <c r="M308" s="401">
        <v>739.5</v>
      </c>
      <c r="N308" s="383"/>
      <c r="O308" s="402">
        <v>1430.8</v>
      </c>
      <c r="P308" s="86"/>
      <c r="Q308" s="87"/>
      <c r="R308" s="403" t="s">
        <v>1028</v>
      </c>
    </row>
    <row r="309" spans="1:18" ht="25.5" x14ac:dyDescent="0.2">
      <c r="A309" s="77"/>
      <c r="B309" s="81" t="s">
        <v>1190</v>
      </c>
      <c r="C309" s="67" t="s">
        <v>399</v>
      </c>
      <c r="D309" s="117" t="s">
        <v>400</v>
      </c>
      <c r="E309" s="117" t="s">
        <v>49</v>
      </c>
      <c r="F309" s="73" t="s">
        <v>398</v>
      </c>
      <c r="G309" s="301">
        <v>44.099200000000003</v>
      </c>
      <c r="H309" s="83">
        <v>20.4861</v>
      </c>
      <c r="I309" s="83" t="s">
        <v>77</v>
      </c>
      <c r="J309" s="83" t="s">
        <v>395</v>
      </c>
      <c r="K309" s="83" t="s">
        <v>396</v>
      </c>
      <c r="L309" s="85" t="s">
        <v>397</v>
      </c>
      <c r="M309" s="305"/>
      <c r="N309" s="83"/>
      <c r="O309" s="84">
        <v>2006.8</v>
      </c>
      <c r="P309" s="84"/>
      <c r="Q309" s="85"/>
    </row>
    <row r="310" spans="1:18" ht="25.5" x14ac:dyDescent="0.2">
      <c r="A310" s="77"/>
      <c r="B310" s="81" t="s">
        <v>1189</v>
      </c>
      <c r="C310" s="67" t="s">
        <v>699</v>
      </c>
      <c r="D310" s="117" t="s">
        <v>700</v>
      </c>
      <c r="E310" s="117" t="s">
        <v>63</v>
      </c>
      <c r="F310" s="73" t="s">
        <v>698</v>
      </c>
      <c r="G310" s="301">
        <v>44.291699999999999</v>
      </c>
      <c r="H310" s="83">
        <v>19.3139</v>
      </c>
      <c r="I310" s="83" t="s">
        <v>77</v>
      </c>
      <c r="J310" s="83" t="s">
        <v>687</v>
      </c>
      <c r="K310" s="83" t="s">
        <v>696</v>
      </c>
      <c r="L310" s="85" t="s">
        <v>697</v>
      </c>
      <c r="M310" s="305">
        <v>123.6</v>
      </c>
      <c r="N310" s="83">
        <v>123.6</v>
      </c>
      <c r="O310" s="84">
        <v>167.4</v>
      </c>
      <c r="P310" s="84"/>
      <c r="Q310" s="85"/>
    </row>
    <row r="311" spans="1:18" ht="25.5" x14ac:dyDescent="0.2">
      <c r="A311" s="77" t="s">
        <v>1057</v>
      </c>
      <c r="B311" s="81" t="s">
        <v>1191</v>
      </c>
      <c r="C311" s="67" t="s">
        <v>718</v>
      </c>
      <c r="D311" s="117" t="s">
        <v>719</v>
      </c>
      <c r="E311" s="117" t="s">
        <v>63</v>
      </c>
      <c r="F311" s="73" t="s">
        <v>717</v>
      </c>
      <c r="G311" s="301">
        <v>44</v>
      </c>
      <c r="H311" s="83">
        <v>21</v>
      </c>
      <c r="I311" s="83" t="s">
        <v>77</v>
      </c>
      <c r="J311" s="83" t="s">
        <v>421</v>
      </c>
      <c r="K311" s="83" t="s">
        <v>595</v>
      </c>
      <c r="L311" s="85" t="s">
        <v>716</v>
      </c>
      <c r="M311" s="305">
        <v>21239.200000000001</v>
      </c>
      <c r="N311" s="83">
        <v>47033</v>
      </c>
      <c r="O311" s="84">
        <v>732.9</v>
      </c>
      <c r="P311" s="84"/>
      <c r="Q311" s="85"/>
    </row>
    <row r="312" spans="1:18" ht="25.5" x14ac:dyDescent="0.2">
      <c r="A312" s="77" t="s">
        <v>1057</v>
      </c>
      <c r="B312" s="81" t="s">
        <v>1191</v>
      </c>
      <c r="C312" s="67" t="s">
        <v>718</v>
      </c>
      <c r="D312" s="117" t="s">
        <v>721</v>
      </c>
      <c r="E312" s="117" t="s">
        <v>63</v>
      </c>
      <c r="F312" s="73" t="s">
        <v>720</v>
      </c>
      <c r="G312" s="301">
        <v>44</v>
      </c>
      <c r="H312" s="83">
        <v>21</v>
      </c>
      <c r="I312" s="83" t="s">
        <v>77</v>
      </c>
      <c r="J312" s="83" t="s">
        <v>421</v>
      </c>
      <c r="K312" s="83" t="s">
        <v>595</v>
      </c>
      <c r="L312" s="85" t="s">
        <v>716</v>
      </c>
      <c r="M312" s="305">
        <v>2152.1</v>
      </c>
      <c r="N312" s="83" t="s">
        <v>48</v>
      </c>
      <c r="O312" s="84"/>
      <c r="P312" s="84"/>
      <c r="Q312" s="85"/>
    </row>
    <row r="313" spans="1:18" ht="25.5" x14ac:dyDescent="0.2">
      <c r="A313" s="77" t="s">
        <v>1057</v>
      </c>
      <c r="B313" s="81" t="s">
        <v>1191</v>
      </c>
      <c r="C313" s="67" t="s">
        <v>718</v>
      </c>
      <c r="D313" s="117" t="s">
        <v>724</v>
      </c>
      <c r="E313" s="117" t="s">
        <v>63</v>
      </c>
      <c r="F313" s="73" t="s">
        <v>723</v>
      </c>
      <c r="G313" s="301">
        <v>44</v>
      </c>
      <c r="H313" s="83">
        <v>21</v>
      </c>
      <c r="I313" s="83" t="s">
        <v>77</v>
      </c>
      <c r="J313" s="83" t="s">
        <v>421</v>
      </c>
      <c r="K313" s="83" t="s">
        <v>595</v>
      </c>
      <c r="L313" s="85" t="s">
        <v>722</v>
      </c>
      <c r="M313" s="305">
        <v>5986</v>
      </c>
      <c r="N313" s="83">
        <v>19471.5</v>
      </c>
      <c r="O313" s="84">
        <v>263.89999999999998</v>
      </c>
      <c r="P313" s="84"/>
      <c r="Q313" s="85"/>
    </row>
    <row r="314" spans="1:18" ht="25.5" x14ac:dyDescent="0.2">
      <c r="A314" s="77" t="s">
        <v>1057</v>
      </c>
      <c r="B314" s="81" t="s">
        <v>1191</v>
      </c>
      <c r="C314" s="67" t="s">
        <v>718</v>
      </c>
      <c r="D314" s="117" t="s">
        <v>727</v>
      </c>
      <c r="E314" s="117" t="s">
        <v>63</v>
      </c>
      <c r="F314" s="73" t="s">
        <v>726</v>
      </c>
      <c r="G314" s="301">
        <v>43.469099999999997</v>
      </c>
      <c r="H314" s="83">
        <v>20.610900000000001</v>
      </c>
      <c r="I314" s="83" t="s">
        <v>77</v>
      </c>
      <c r="J314" s="83" t="s">
        <v>78</v>
      </c>
      <c r="K314" s="83" t="s">
        <v>79</v>
      </c>
      <c r="L314" s="85" t="s">
        <v>725</v>
      </c>
      <c r="M314" s="305">
        <v>0.1</v>
      </c>
      <c r="N314" s="83"/>
      <c r="O314" s="84"/>
      <c r="P314" s="84"/>
      <c r="Q314" s="85"/>
    </row>
    <row r="315" spans="1:18" ht="25.5" x14ac:dyDescent="0.2">
      <c r="A315" s="77" t="s">
        <v>1057</v>
      </c>
      <c r="B315" s="81" t="s">
        <v>1191</v>
      </c>
      <c r="C315" s="67" t="s">
        <v>718</v>
      </c>
      <c r="D315" s="117" t="s">
        <v>731</v>
      </c>
      <c r="E315" s="117" t="s">
        <v>63</v>
      </c>
      <c r="F315" s="73" t="s">
        <v>730</v>
      </c>
      <c r="G315" s="301">
        <v>43.391800000000003</v>
      </c>
      <c r="H315" s="83">
        <v>20.634699999999999</v>
      </c>
      <c r="I315" s="83" t="s">
        <v>77</v>
      </c>
      <c r="J315" s="83" t="s">
        <v>78</v>
      </c>
      <c r="K315" s="83" t="s">
        <v>728</v>
      </c>
      <c r="L315" s="85" t="s">
        <v>729</v>
      </c>
      <c r="M315" s="305">
        <v>0.2</v>
      </c>
      <c r="N315" s="83"/>
      <c r="O315" s="84"/>
      <c r="P315" s="84"/>
      <c r="Q315" s="85"/>
    </row>
    <row r="316" spans="1:18" ht="25.5" x14ac:dyDescent="0.2">
      <c r="A316" s="77" t="s">
        <v>1057</v>
      </c>
      <c r="B316" s="81" t="s">
        <v>1191</v>
      </c>
      <c r="C316" s="67" t="s">
        <v>718</v>
      </c>
      <c r="D316" s="117" t="s">
        <v>735</v>
      </c>
      <c r="E316" s="117" t="s">
        <v>63</v>
      </c>
      <c r="F316" s="73" t="s">
        <v>734</v>
      </c>
      <c r="G316" s="301">
        <v>43.273699999999998</v>
      </c>
      <c r="H316" s="83">
        <v>20.1173</v>
      </c>
      <c r="I316" s="83" t="s">
        <v>77</v>
      </c>
      <c r="J316" s="83" t="s">
        <v>388</v>
      </c>
      <c r="K316" s="83" t="s">
        <v>732</v>
      </c>
      <c r="L316" s="85" t="s">
        <v>733</v>
      </c>
      <c r="M316" s="305">
        <v>216</v>
      </c>
      <c r="N316" s="83">
        <v>16128</v>
      </c>
      <c r="O316" s="84" t="s">
        <v>48</v>
      </c>
      <c r="P316" s="84"/>
      <c r="Q316" s="85"/>
      <c r="R316" s="34" t="s">
        <v>1030</v>
      </c>
    </row>
    <row r="317" spans="1:18" ht="25.5" x14ac:dyDescent="0.2">
      <c r="A317" s="77" t="s">
        <v>1057</v>
      </c>
      <c r="B317" s="81" t="s">
        <v>1191</v>
      </c>
      <c r="C317" s="67" t="s">
        <v>718</v>
      </c>
      <c r="D317" s="117" t="s">
        <v>740</v>
      </c>
      <c r="E317" s="117" t="s">
        <v>63</v>
      </c>
      <c r="F317" s="73" t="s">
        <v>739</v>
      </c>
      <c r="G317" s="301">
        <v>43.645000000000003</v>
      </c>
      <c r="H317" s="83">
        <v>22.0137</v>
      </c>
      <c r="I317" s="83" t="s">
        <v>194</v>
      </c>
      <c r="J317" s="83" t="s">
        <v>736</v>
      </c>
      <c r="K317" s="83" t="s">
        <v>737</v>
      </c>
      <c r="L317" s="85" t="s">
        <v>738</v>
      </c>
      <c r="M317" s="305">
        <v>2597.4</v>
      </c>
      <c r="N317" s="83">
        <v>21882.9</v>
      </c>
      <c r="O317" s="84" t="s">
        <v>48</v>
      </c>
      <c r="P317" s="84"/>
      <c r="Q317" s="85"/>
    </row>
    <row r="318" spans="1:18" ht="25.5" x14ac:dyDescent="0.2">
      <c r="A318" s="77" t="s">
        <v>1057</v>
      </c>
      <c r="B318" s="81" t="s">
        <v>1191</v>
      </c>
      <c r="C318" s="67" t="s">
        <v>718</v>
      </c>
      <c r="D318" s="117" t="s">
        <v>744</v>
      </c>
      <c r="E318" s="117" t="s">
        <v>63</v>
      </c>
      <c r="F318" s="73" t="s">
        <v>743</v>
      </c>
      <c r="G318" s="301">
        <v>43.860799999999998</v>
      </c>
      <c r="H318" s="83">
        <v>22.293399999999998</v>
      </c>
      <c r="I318" s="83" t="s">
        <v>194</v>
      </c>
      <c r="J318" s="83" t="s">
        <v>736</v>
      </c>
      <c r="K318" s="83" t="s">
        <v>741</v>
      </c>
      <c r="L318" s="85" t="s">
        <v>742</v>
      </c>
      <c r="M318" s="305">
        <v>6035.6</v>
      </c>
      <c r="N318" s="83"/>
      <c r="O318" s="84"/>
      <c r="P318" s="84"/>
      <c r="Q318" s="85"/>
    </row>
    <row r="319" spans="1:18" ht="25.5" x14ac:dyDescent="0.2">
      <c r="A319" s="77"/>
      <c r="B319" s="81" t="s">
        <v>1192</v>
      </c>
      <c r="C319" s="67" t="s">
        <v>301</v>
      </c>
      <c r="D319" s="117" t="s">
        <v>302</v>
      </c>
      <c r="E319" s="117" t="s">
        <v>49</v>
      </c>
      <c r="F319" s="73" t="s">
        <v>300</v>
      </c>
      <c r="G319" s="301">
        <v>44.081000000000003</v>
      </c>
      <c r="H319" s="83">
        <v>22.097899999999999</v>
      </c>
      <c r="I319" s="83" t="s">
        <v>194</v>
      </c>
      <c r="J319" s="83" t="s">
        <v>243</v>
      </c>
      <c r="K319" s="83" t="s">
        <v>244</v>
      </c>
      <c r="L319" s="85" t="s">
        <v>244</v>
      </c>
      <c r="M319" s="305"/>
      <c r="N319" s="83"/>
      <c r="O319" s="84">
        <v>10135.700000000001</v>
      </c>
      <c r="P319" s="84"/>
      <c r="Q319" s="85"/>
    </row>
    <row r="320" spans="1:18" ht="25.5" x14ac:dyDescent="0.2">
      <c r="A320" s="77"/>
      <c r="B320" s="81" t="s">
        <v>1192</v>
      </c>
      <c r="C320" s="67" t="s">
        <v>301</v>
      </c>
      <c r="D320" s="117" t="s">
        <v>305</v>
      </c>
      <c r="E320" s="117" t="s">
        <v>63</v>
      </c>
      <c r="F320" s="73" t="s">
        <v>304</v>
      </c>
      <c r="G320" s="301">
        <v>44.081000000000003</v>
      </c>
      <c r="H320" s="83">
        <v>22.097899999999999</v>
      </c>
      <c r="I320" s="83" t="s">
        <v>194</v>
      </c>
      <c r="J320" s="83" t="s">
        <v>243</v>
      </c>
      <c r="K320" s="83" t="s">
        <v>244</v>
      </c>
      <c r="L320" s="85" t="s">
        <v>244</v>
      </c>
      <c r="M320" s="305">
        <v>9986.4</v>
      </c>
      <c r="N320" s="83">
        <v>1817.7</v>
      </c>
      <c r="O320" s="84">
        <v>2520</v>
      </c>
      <c r="P320" s="84"/>
      <c r="Q320" s="85"/>
    </row>
    <row r="321" spans="1:22" ht="25.5" x14ac:dyDescent="0.2">
      <c r="A321" s="77"/>
      <c r="B321" s="81" t="s">
        <v>1192</v>
      </c>
      <c r="C321" s="67" t="s">
        <v>301</v>
      </c>
      <c r="D321" s="117" t="s">
        <v>307</v>
      </c>
      <c r="E321" s="117" t="s">
        <v>49</v>
      </c>
      <c r="F321" s="73" t="s">
        <v>306</v>
      </c>
      <c r="G321" s="301">
        <v>44.081000000000003</v>
      </c>
      <c r="H321" s="83">
        <v>22.097899999999999</v>
      </c>
      <c r="I321" s="83" t="s">
        <v>194</v>
      </c>
      <c r="J321" s="83" t="s">
        <v>243</v>
      </c>
      <c r="K321" s="83" t="s">
        <v>244</v>
      </c>
      <c r="L321" s="85" t="s">
        <v>244</v>
      </c>
      <c r="M321" s="305"/>
      <c r="N321" s="83"/>
      <c r="O321" s="84">
        <v>48027.8</v>
      </c>
      <c r="P321" s="84"/>
      <c r="Q321" s="85"/>
    </row>
    <row r="322" spans="1:22" ht="25.5" x14ac:dyDescent="0.2">
      <c r="A322" s="77"/>
      <c r="B322" s="81" t="s">
        <v>1193</v>
      </c>
      <c r="C322" s="404" t="s">
        <v>425</v>
      </c>
      <c r="D322" s="117" t="s">
        <v>426</v>
      </c>
      <c r="E322" s="117" t="s">
        <v>49</v>
      </c>
      <c r="F322" s="73" t="s">
        <v>424</v>
      </c>
      <c r="G322" s="301">
        <v>438207</v>
      </c>
      <c r="H322" s="83">
        <v>215448</v>
      </c>
      <c r="I322" s="83" t="s">
        <v>77</v>
      </c>
      <c r="J322" s="83" t="s">
        <v>421</v>
      </c>
      <c r="K322" s="83" t="s">
        <v>422</v>
      </c>
      <c r="L322" s="85" t="s">
        <v>423</v>
      </c>
      <c r="M322" s="305"/>
      <c r="N322" s="83"/>
      <c r="O322" s="84">
        <v>1.1000000000000001</v>
      </c>
      <c r="P322" s="84"/>
      <c r="Q322" s="85"/>
    </row>
    <row r="323" spans="1:22" ht="25.5" x14ac:dyDescent="0.2">
      <c r="A323" s="77"/>
      <c r="B323" s="81" t="s">
        <v>1194</v>
      </c>
      <c r="C323" s="67" t="s">
        <v>473</v>
      </c>
      <c r="D323" s="117" t="s">
        <v>474</v>
      </c>
      <c r="E323" s="117" t="s">
        <v>49</v>
      </c>
      <c r="F323" s="73" t="s">
        <v>472</v>
      </c>
      <c r="G323" s="301">
        <v>44.016388999999997</v>
      </c>
      <c r="H323" s="83">
        <v>19.876111000000002</v>
      </c>
      <c r="I323" s="83" t="s">
        <v>77</v>
      </c>
      <c r="J323" s="83" t="s">
        <v>388</v>
      </c>
      <c r="K323" s="83" t="s">
        <v>470</v>
      </c>
      <c r="L323" s="85" t="s">
        <v>471</v>
      </c>
      <c r="M323" s="305"/>
      <c r="N323" s="83"/>
      <c r="O323" s="84">
        <v>3.4</v>
      </c>
      <c r="P323" s="84"/>
      <c r="Q323" s="85"/>
    </row>
    <row r="324" spans="1:22" ht="25.5" x14ac:dyDescent="0.2">
      <c r="A324" s="77" t="s">
        <v>1057</v>
      </c>
      <c r="B324" s="81" t="s">
        <v>1191</v>
      </c>
      <c r="C324" s="67" t="s">
        <v>789</v>
      </c>
      <c r="D324" s="117" t="s">
        <v>817</v>
      </c>
      <c r="E324" s="117" t="s">
        <v>49</v>
      </c>
      <c r="F324" s="73" t="s">
        <v>816</v>
      </c>
      <c r="G324" s="301">
        <v>44.502499999999998</v>
      </c>
      <c r="H324" s="83">
        <v>20.238900000000001</v>
      </c>
      <c r="I324" s="83" t="s">
        <v>77</v>
      </c>
      <c r="J324" s="83" t="s">
        <v>486</v>
      </c>
      <c r="K324" s="83" t="s">
        <v>814</v>
      </c>
      <c r="L324" s="85" t="s">
        <v>815</v>
      </c>
      <c r="M324" s="305"/>
      <c r="N324" s="83"/>
      <c r="O324" s="84">
        <v>80202</v>
      </c>
      <c r="P324" s="84"/>
      <c r="Q324" s="85"/>
    </row>
    <row r="325" spans="1:22" ht="25.5" x14ac:dyDescent="0.2">
      <c r="A325" s="77" t="s">
        <v>1057</v>
      </c>
      <c r="B325" s="81" t="s">
        <v>1191</v>
      </c>
      <c r="C325" s="67" t="s">
        <v>789</v>
      </c>
      <c r="D325" s="117" t="s">
        <v>820</v>
      </c>
      <c r="E325" s="117" t="s">
        <v>63</v>
      </c>
      <c r="F325" s="73" t="s">
        <v>819</v>
      </c>
      <c r="G325" s="301">
        <v>44.399099999999997</v>
      </c>
      <c r="H325" s="83">
        <v>20.369900000000001</v>
      </c>
      <c r="I325" s="83" t="s">
        <v>39</v>
      </c>
      <c r="J325" s="83" t="s">
        <v>40</v>
      </c>
      <c r="K325" s="83" t="s">
        <v>801</v>
      </c>
      <c r="L325" s="85" t="s">
        <v>818</v>
      </c>
      <c r="M325" s="305">
        <v>851</v>
      </c>
      <c r="N325" s="83" t="s">
        <v>48</v>
      </c>
      <c r="O325" s="84">
        <v>23796</v>
      </c>
      <c r="P325" s="84"/>
      <c r="Q325" s="85"/>
    </row>
    <row r="326" spans="1:22" ht="25.5" x14ac:dyDescent="0.2">
      <c r="A326" s="77" t="s">
        <v>1057</v>
      </c>
      <c r="B326" s="81" t="s">
        <v>1191</v>
      </c>
      <c r="C326" s="67" t="s">
        <v>789</v>
      </c>
      <c r="D326" s="117" t="s">
        <v>823</v>
      </c>
      <c r="E326" s="117" t="s">
        <v>63</v>
      </c>
      <c r="F326" s="73" t="s">
        <v>822</v>
      </c>
      <c r="G326" s="301">
        <v>44.423943999999999</v>
      </c>
      <c r="H326" s="83">
        <v>20.303249999999998</v>
      </c>
      <c r="I326" s="83" t="s">
        <v>39</v>
      </c>
      <c r="J326" s="83" t="s">
        <v>40</v>
      </c>
      <c r="K326" s="83" t="s">
        <v>801</v>
      </c>
      <c r="L326" s="85" t="s">
        <v>821</v>
      </c>
      <c r="M326" s="305">
        <v>6994.4</v>
      </c>
      <c r="N326" s="83">
        <v>21730.2</v>
      </c>
      <c r="O326" s="84">
        <v>59409.1</v>
      </c>
      <c r="P326" s="84"/>
      <c r="Q326" s="85"/>
    </row>
    <row r="327" spans="1:22" ht="25.5" x14ac:dyDescent="0.2">
      <c r="A327" s="77" t="s">
        <v>1057</v>
      </c>
      <c r="B327" s="81" t="s">
        <v>1191</v>
      </c>
      <c r="C327" s="67" t="s">
        <v>789</v>
      </c>
      <c r="D327" s="117" t="s">
        <v>826</v>
      </c>
      <c r="E327" s="117" t="s">
        <v>63</v>
      </c>
      <c r="F327" s="73" t="s">
        <v>825</v>
      </c>
      <c r="G327" s="301">
        <v>44.513599999999997</v>
      </c>
      <c r="H327" s="83">
        <v>20.294499999999999</v>
      </c>
      <c r="I327" s="83" t="s">
        <v>39</v>
      </c>
      <c r="J327" s="83" t="s">
        <v>40</v>
      </c>
      <c r="K327" s="83" t="s">
        <v>801</v>
      </c>
      <c r="L327" s="85" t="s">
        <v>824</v>
      </c>
      <c r="M327" s="305">
        <v>7288</v>
      </c>
      <c r="N327" s="83">
        <v>17376</v>
      </c>
      <c r="O327" s="84">
        <v>67812</v>
      </c>
      <c r="P327" s="84"/>
      <c r="Q327" s="85"/>
    </row>
    <row r="328" spans="1:22" ht="25.5" x14ac:dyDescent="0.2">
      <c r="A328" s="77" t="s">
        <v>1362</v>
      </c>
      <c r="B328" s="81" t="s">
        <v>1205</v>
      </c>
      <c r="C328" s="67" t="s">
        <v>473</v>
      </c>
      <c r="D328" s="117" t="s">
        <v>477</v>
      </c>
      <c r="E328" s="117" t="s">
        <v>63</v>
      </c>
      <c r="F328" s="73" t="s">
        <v>476</v>
      </c>
      <c r="G328" s="301">
        <v>44.009993999999999</v>
      </c>
      <c r="H328" s="83">
        <v>19.891608000000002</v>
      </c>
      <c r="I328" s="83" t="s">
        <v>77</v>
      </c>
      <c r="J328" s="83" t="s">
        <v>388</v>
      </c>
      <c r="K328" s="83" t="s">
        <v>470</v>
      </c>
      <c r="L328" s="85" t="s">
        <v>475</v>
      </c>
      <c r="M328" s="305">
        <v>262813.09999999998</v>
      </c>
      <c r="N328" s="83">
        <v>995.7</v>
      </c>
      <c r="O328" s="84">
        <v>2281.9</v>
      </c>
      <c r="P328" s="84"/>
      <c r="Q328" s="85"/>
    </row>
    <row r="329" spans="1:22" x14ac:dyDescent="0.2">
      <c r="A329" s="77" t="s">
        <v>1362</v>
      </c>
      <c r="B329" s="81" t="s">
        <v>1205</v>
      </c>
      <c r="C329" s="67" t="s">
        <v>481</v>
      </c>
      <c r="D329" s="117" t="s">
        <v>482</v>
      </c>
      <c r="E329" s="117" t="s">
        <v>47</v>
      </c>
      <c r="F329" s="73" t="s">
        <v>480</v>
      </c>
      <c r="G329" s="301">
        <v>43.906599999999997</v>
      </c>
      <c r="H329" s="83">
        <v>21.5032</v>
      </c>
      <c r="I329" s="83" t="s">
        <v>77</v>
      </c>
      <c r="J329" s="83" t="s">
        <v>421</v>
      </c>
      <c r="K329" s="83" t="s">
        <v>422</v>
      </c>
      <c r="L329" s="85" t="s">
        <v>479</v>
      </c>
      <c r="M329" s="305">
        <v>689332.9</v>
      </c>
      <c r="N329" s="83">
        <v>14564.2</v>
      </c>
      <c r="O329" s="84">
        <v>4226.8999999999996</v>
      </c>
      <c r="P329" s="84"/>
      <c r="Q329" s="85">
        <v>2218.4</v>
      </c>
    </row>
    <row r="330" spans="1:22" x14ac:dyDescent="0.2">
      <c r="A330" s="77" t="s">
        <v>1362</v>
      </c>
      <c r="B330" s="81" t="s">
        <v>1205</v>
      </c>
      <c r="C330" s="67" t="s">
        <v>651</v>
      </c>
      <c r="D330" s="117" t="s">
        <v>651</v>
      </c>
      <c r="E330" s="117" t="s">
        <v>47</v>
      </c>
      <c r="F330" s="73" t="s">
        <v>650</v>
      </c>
      <c r="G330" s="301" t="e">
        <v>#N/A</v>
      </c>
      <c r="H330" s="83" t="e">
        <v>#N/A</v>
      </c>
      <c r="I330" s="83" t="s">
        <v>50</v>
      </c>
      <c r="J330" s="83" t="s">
        <v>154</v>
      </c>
      <c r="K330" s="83" t="s">
        <v>649</v>
      </c>
      <c r="L330" s="85" t="s">
        <v>649</v>
      </c>
      <c r="M330" s="305">
        <v>750040</v>
      </c>
      <c r="N330" s="83">
        <v>868004</v>
      </c>
      <c r="O330" s="84">
        <v>14138</v>
      </c>
      <c r="P330" s="84"/>
      <c r="Q330" s="85">
        <v>20250</v>
      </c>
    </row>
    <row r="331" spans="1:22" ht="25.5" x14ac:dyDescent="0.2">
      <c r="A331" s="77" t="s">
        <v>1362</v>
      </c>
      <c r="B331" s="81" t="s">
        <v>1364</v>
      </c>
      <c r="C331" s="67" t="s">
        <v>301</v>
      </c>
      <c r="D331" s="117" t="s">
        <v>309</v>
      </c>
      <c r="E331" s="117" t="s">
        <v>63</v>
      </c>
      <c r="F331" s="73" t="s">
        <v>308</v>
      </c>
      <c r="G331" s="301">
        <v>44.082999999999998</v>
      </c>
      <c r="H331" s="83">
        <v>22.0977</v>
      </c>
      <c r="I331" s="83" t="s">
        <v>194</v>
      </c>
      <c r="J331" s="83" t="s">
        <v>243</v>
      </c>
      <c r="K331" s="83" t="s">
        <v>244</v>
      </c>
      <c r="L331" s="85" t="s">
        <v>244</v>
      </c>
      <c r="M331" s="305">
        <v>18275</v>
      </c>
      <c r="N331" s="83"/>
      <c r="O331" s="84">
        <v>30610</v>
      </c>
      <c r="P331" s="84"/>
      <c r="Q331" s="85"/>
    </row>
    <row r="332" spans="1:22" ht="25.5" x14ac:dyDescent="0.2">
      <c r="A332" s="77" t="s">
        <v>1362</v>
      </c>
      <c r="B332" s="81" t="s">
        <v>1364</v>
      </c>
      <c r="C332" s="67" t="s">
        <v>489</v>
      </c>
      <c r="D332" s="117" t="s">
        <v>490</v>
      </c>
      <c r="E332" s="117" t="s">
        <v>310</v>
      </c>
      <c r="F332" s="73"/>
      <c r="G332" s="301" t="e">
        <v>#N/A</v>
      </c>
      <c r="H332" s="83" t="e">
        <v>#N/A</v>
      </c>
      <c r="I332" s="83" t="s">
        <v>77</v>
      </c>
      <c r="J332" s="83" t="s">
        <v>486</v>
      </c>
      <c r="K332" s="83" t="s">
        <v>487</v>
      </c>
      <c r="L332" s="85" t="s">
        <v>488</v>
      </c>
      <c r="M332" s="405">
        <v>24400</v>
      </c>
      <c r="N332" s="83"/>
      <c r="O332" s="84"/>
      <c r="P332" s="84"/>
      <c r="Q332" s="85"/>
    </row>
    <row r="333" spans="1:22" ht="25.5" x14ac:dyDescent="0.2">
      <c r="A333" s="77" t="s">
        <v>1362</v>
      </c>
      <c r="B333" s="81" t="s">
        <v>1364</v>
      </c>
      <c r="C333" s="67" t="s">
        <v>489</v>
      </c>
      <c r="D333" s="117" t="s">
        <v>491</v>
      </c>
      <c r="E333" s="117" t="s">
        <v>310</v>
      </c>
      <c r="F333" s="73"/>
      <c r="G333" s="301" t="e">
        <v>#N/A</v>
      </c>
      <c r="H333" s="83" t="e">
        <v>#N/A</v>
      </c>
      <c r="I333" s="83" t="s">
        <v>77</v>
      </c>
      <c r="J333" s="83" t="s">
        <v>486</v>
      </c>
      <c r="K333" s="83" t="s">
        <v>487</v>
      </c>
      <c r="L333" s="85" t="s">
        <v>488</v>
      </c>
      <c r="M333" s="394"/>
      <c r="N333" s="83"/>
      <c r="O333" s="84"/>
      <c r="P333" s="84"/>
      <c r="Q333" s="85"/>
      <c r="R333" s="394" t="s">
        <v>1031</v>
      </c>
      <c r="U333" s="193"/>
      <c r="V333" s="406"/>
    </row>
    <row r="334" spans="1:22" ht="38.25" x14ac:dyDescent="0.2">
      <c r="A334" s="77" t="s">
        <v>1362</v>
      </c>
      <c r="B334" s="81" t="s">
        <v>1364</v>
      </c>
      <c r="C334" s="67" t="s">
        <v>750</v>
      </c>
      <c r="D334" s="117" t="s">
        <v>751</v>
      </c>
      <c r="E334" s="117" t="s">
        <v>63</v>
      </c>
      <c r="F334" s="73" t="s">
        <v>749</v>
      </c>
      <c r="G334" s="301">
        <v>44.354399999999998</v>
      </c>
      <c r="H334" s="83">
        <v>20.188099999999999</v>
      </c>
      <c r="I334" s="83" t="s">
        <v>77</v>
      </c>
      <c r="J334" s="83" t="s">
        <v>486</v>
      </c>
      <c r="K334" s="83" t="s">
        <v>487</v>
      </c>
      <c r="L334" s="85" t="s">
        <v>748</v>
      </c>
      <c r="M334" s="405">
        <v>8214</v>
      </c>
      <c r="N334" s="83"/>
      <c r="O334" s="405">
        <v>11.1</v>
      </c>
      <c r="P334" s="84"/>
      <c r="Q334" s="85"/>
      <c r="R334" s="394" t="s">
        <v>1028</v>
      </c>
      <c r="U334" s="394"/>
    </row>
    <row r="335" spans="1:22" ht="38.25" x14ac:dyDescent="0.2">
      <c r="A335" s="77" t="s">
        <v>1362</v>
      </c>
      <c r="B335" s="81" t="s">
        <v>1364</v>
      </c>
      <c r="C335" s="67" t="s">
        <v>750</v>
      </c>
      <c r="D335" s="117" t="s">
        <v>753</v>
      </c>
      <c r="E335" s="117" t="s">
        <v>49</v>
      </c>
      <c r="F335" s="73" t="s">
        <v>752</v>
      </c>
      <c r="G335" s="301">
        <v>44.369700000000002</v>
      </c>
      <c r="H335" s="83">
        <v>20.170000000000002</v>
      </c>
      <c r="I335" s="83" t="s">
        <v>77</v>
      </c>
      <c r="J335" s="83" t="s">
        <v>486</v>
      </c>
      <c r="K335" s="83" t="s">
        <v>487</v>
      </c>
      <c r="L335" s="85" t="s">
        <v>488</v>
      </c>
      <c r="M335" s="394"/>
      <c r="N335" s="83"/>
      <c r="O335" s="407">
        <v>1026.6666666666667</v>
      </c>
      <c r="P335" s="84"/>
      <c r="Q335" s="85"/>
      <c r="R335" s="394" t="s">
        <v>1028</v>
      </c>
      <c r="U335" s="394"/>
    </row>
    <row r="336" spans="1:22" ht="25.5" x14ac:dyDescent="0.2">
      <c r="A336" s="77" t="s">
        <v>1362</v>
      </c>
      <c r="B336" s="81" t="s">
        <v>1610</v>
      </c>
      <c r="C336" s="67" t="s">
        <v>392</v>
      </c>
      <c r="D336" s="117" t="s">
        <v>393</v>
      </c>
      <c r="E336" s="117" t="s">
        <v>63</v>
      </c>
      <c r="F336" s="73" t="s">
        <v>391</v>
      </c>
      <c r="G336" s="301">
        <v>43.889600000000002</v>
      </c>
      <c r="H336" s="83">
        <v>20.1191</v>
      </c>
      <c r="I336" s="83" t="s">
        <v>77</v>
      </c>
      <c r="J336" s="83" t="s">
        <v>388</v>
      </c>
      <c r="K336" s="83" t="s">
        <v>389</v>
      </c>
      <c r="L336" s="85" t="s">
        <v>390</v>
      </c>
      <c r="M336" s="305">
        <v>21038.7</v>
      </c>
      <c r="N336" s="83">
        <v>1215.8</v>
      </c>
      <c r="O336" s="84">
        <v>10627.3</v>
      </c>
      <c r="P336" s="84"/>
      <c r="Q336" s="85"/>
    </row>
    <row r="337" spans="1:18" ht="25.5" x14ac:dyDescent="0.2">
      <c r="A337" s="77" t="s">
        <v>1362</v>
      </c>
      <c r="B337" s="81" t="s">
        <v>1611</v>
      </c>
      <c r="C337" s="404" t="s">
        <v>425</v>
      </c>
      <c r="D337" s="117" t="s">
        <v>427</v>
      </c>
      <c r="E337" s="117" t="s">
        <v>63</v>
      </c>
      <c r="F337" s="73" t="s">
        <v>1197</v>
      </c>
      <c r="G337" s="301">
        <v>43.865600000000001</v>
      </c>
      <c r="H337" s="83">
        <v>21.420999999999999</v>
      </c>
      <c r="I337" s="83" t="s">
        <v>77</v>
      </c>
      <c r="J337" s="83" t="s">
        <v>421</v>
      </c>
      <c r="K337" s="83" t="s">
        <v>422</v>
      </c>
      <c r="L337" s="85" t="s">
        <v>422</v>
      </c>
      <c r="M337" s="305">
        <v>727050.1</v>
      </c>
      <c r="N337" s="408">
        <v>31112.404927037998</v>
      </c>
      <c r="O337" s="84">
        <v>15416.6</v>
      </c>
      <c r="P337" s="84"/>
      <c r="Q337" s="85"/>
    </row>
    <row r="338" spans="1:18" x14ac:dyDescent="0.2">
      <c r="A338" s="77" t="s">
        <v>1362</v>
      </c>
      <c r="B338" s="81"/>
      <c r="C338" s="67" t="s">
        <v>431</v>
      </c>
      <c r="D338" s="117" t="s">
        <v>431</v>
      </c>
      <c r="E338" s="117" t="s">
        <v>47</v>
      </c>
      <c r="F338" s="73" t="s">
        <v>430</v>
      </c>
      <c r="G338" s="301">
        <v>44.695700000000002</v>
      </c>
      <c r="H338" s="83">
        <v>22.130099999999999</v>
      </c>
      <c r="I338" s="83" t="s">
        <v>194</v>
      </c>
      <c r="J338" s="83" t="s">
        <v>200</v>
      </c>
      <c r="K338" s="83" t="s">
        <v>429</v>
      </c>
      <c r="L338" s="85" t="s">
        <v>429</v>
      </c>
      <c r="M338" s="305">
        <v>29203.5</v>
      </c>
      <c r="N338" s="83">
        <v>141120.1</v>
      </c>
      <c r="O338" s="409">
        <v>2703.3792449260845</v>
      </c>
      <c r="P338" s="84"/>
      <c r="Q338" s="85">
        <v>2564.5</v>
      </c>
    </row>
    <row r="339" spans="1:18" ht="25.5" x14ac:dyDescent="0.2">
      <c r="A339" s="77" t="s">
        <v>1362</v>
      </c>
      <c r="B339" s="81" t="s">
        <v>1198</v>
      </c>
      <c r="C339" s="67" t="s">
        <v>758</v>
      </c>
      <c r="D339" s="117" t="s">
        <v>758</v>
      </c>
      <c r="E339" s="117" t="s">
        <v>63</v>
      </c>
      <c r="F339" s="73" t="s">
        <v>757</v>
      </c>
      <c r="G339" s="301">
        <v>44.757199999999997</v>
      </c>
      <c r="H339" s="83">
        <v>19.694600000000001</v>
      </c>
      <c r="I339" s="83" t="s">
        <v>77</v>
      </c>
      <c r="J339" s="83" t="s">
        <v>687</v>
      </c>
      <c r="K339" s="83" t="s">
        <v>688</v>
      </c>
      <c r="L339" s="85" t="s">
        <v>688</v>
      </c>
      <c r="M339" s="305">
        <v>8239.5</v>
      </c>
      <c r="N339" s="83">
        <v>103569.5</v>
      </c>
      <c r="O339" s="84">
        <v>12949.7</v>
      </c>
      <c r="P339" s="84"/>
      <c r="Q339" s="85"/>
    </row>
    <row r="340" spans="1:18" x14ac:dyDescent="0.2">
      <c r="A340" s="77" t="s">
        <v>1362</v>
      </c>
      <c r="B340" s="81" t="s">
        <v>1199</v>
      </c>
      <c r="C340" s="67" t="s">
        <v>207</v>
      </c>
      <c r="D340" s="117" t="s">
        <v>207</v>
      </c>
      <c r="E340" s="117" t="s">
        <v>208</v>
      </c>
      <c r="F340" s="73"/>
      <c r="G340" s="301">
        <v>43.239491999999998</v>
      </c>
      <c r="H340" s="83">
        <v>21.485498</v>
      </c>
      <c r="I340" s="83" t="s">
        <v>194</v>
      </c>
      <c r="J340" s="83" t="s">
        <v>195</v>
      </c>
      <c r="K340" s="83" t="s">
        <v>205</v>
      </c>
      <c r="L340" s="85" t="s">
        <v>206</v>
      </c>
      <c r="M340" s="305">
        <v>23416</v>
      </c>
      <c r="N340" s="83">
        <v>78652</v>
      </c>
      <c r="O340" s="84">
        <v>11820</v>
      </c>
      <c r="P340" s="84"/>
      <c r="Q340" s="85"/>
    </row>
    <row r="341" spans="1:18" x14ac:dyDescent="0.2">
      <c r="A341" s="77" t="s">
        <v>1362</v>
      </c>
      <c r="B341" s="81" t="s">
        <v>1199</v>
      </c>
      <c r="C341" s="67" t="s">
        <v>279</v>
      </c>
      <c r="D341" s="117" t="s">
        <v>279</v>
      </c>
      <c r="E341" s="117" t="s">
        <v>208</v>
      </c>
      <c r="F341" s="73"/>
      <c r="G341" s="301">
        <v>42.993769</v>
      </c>
      <c r="H341" s="83">
        <v>21.960491999999999</v>
      </c>
      <c r="I341" s="83" t="s">
        <v>194</v>
      </c>
      <c r="J341" s="83" t="s">
        <v>277</v>
      </c>
      <c r="K341" s="83" t="s">
        <v>278</v>
      </c>
      <c r="L341" s="85" t="s">
        <v>278</v>
      </c>
      <c r="M341" s="305">
        <v>34929</v>
      </c>
      <c r="N341" s="83"/>
      <c r="O341" s="84">
        <v>15831</v>
      </c>
      <c r="P341" s="84"/>
      <c r="Q341" s="85"/>
    </row>
    <row r="342" spans="1:18" ht="25.5" x14ac:dyDescent="0.2">
      <c r="A342" s="77" t="s">
        <v>1362</v>
      </c>
      <c r="B342" s="81" t="s">
        <v>1199</v>
      </c>
      <c r="C342" s="67" t="s">
        <v>281</v>
      </c>
      <c r="D342" s="117" t="s">
        <v>281</v>
      </c>
      <c r="E342" s="117" t="s">
        <v>63</v>
      </c>
      <c r="F342" s="73" t="s">
        <v>280</v>
      </c>
      <c r="G342" s="301">
        <v>45.808999999999997</v>
      </c>
      <c r="H342" s="83">
        <v>20.446400000000001</v>
      </c>
      <c r="I342" s="83" t="s">
        <v>50</v>
      </c>
      <c r="J342" s="83" t="s">
        <v>257</v>
      </c>
      <c r="K342" s="83" t="s">
        <v>258</v>
      </c>
      <c r="L342" s="85" t="s">
        <v>258</v>
      </c>
      <c r="M342" s="305">
        <v>18649.900000000001</v>
      </c>
      <c r="N342" s="83">
        <v>2783.7</v>
      </c>
      <c r="O342" s="84">
        <v>7760.5</v>
      </c>
      <c r="P342" s="84"/>
      <c r="Q342" s="85"/>
    </row>
    <row r="343" spans="1:18" ht="25.5" x14ac:dyDescent="0.2">
      <c r="A343" s="77" t="s">
        <v>1362</v>
      </c>
      <c r="B343" s="81" t="s">
        <v>1199</v>
      </c>
      <c r="C343" s="67" t="s">
        <v>412</v>
      </c>
      <c r="D343" s="117" t="s">
        <v>413</v>
      </c>
      <c r="E343" s="117" t="s">
        <v>63</v>
      </c>
      <c r="F343" s="73" t="s">
        <v>411</v>
      </c>
      <c r="G343" s="301">
        <v>43673333</v>
      </c>
      <c r="H343" s="83">
        <v>21408056</v>
      </c>
      <c r="I343" s="83" t="s">
        <v>77</v>
      </c>
      <c r="J343" s="83" t="s">
        <v>100</v>
      </c>
      <c r="K343" s="83" t="s">
        <v>408</v>
      </c>
      <c r="L343" s="85" t="s">
        <v>409</v>
      </c>
      <c r="M343" s="394"/>
      <c r="N343" s="83"/>
      <c r="O343" s="84"/>
      <c r="P343" s="84"/>
      <c r="Q343" s="85"/>
      <c r="R343" s="394" t="s">
        <v>1027</v>
      </c>
    </row>
    <row r="344" spans="1:18" ht="25.5" x14ac:dyDescent="0.2">
      <c r="A344" s="77" t="s">
        <v>1362</v>
      </c>
      <c r="B344" s="81" t="s">
        <v>1199</v>
      </c>
      <c r="C344" s="67" t="s">
        <v>412</v>
      </c>
      <c r="D344" s="117" t="s">
        <v>415</v>
      </c>
      <c r="E344" s="117" t="s">
        <v>63</v>
      </c>
      <c r="F344" s="73" t="s">
        <v>414</v>
      </c>
      <c r="G344" s="301">
        <v>42.992575899999999</v>
      </c>
      <c r="H344" s="83">
        <v>21.9627339</v>
      </c>
      <c r="I344" s="83" t="s">
        <v>194</v>
      </c>
      <c r="J344" s="83" t="s">
        <v>277</v>
      </c>
      <c r="K344" s="83" t="s">
        <v>278</v>
      </c>
      <c r="L344" s="85" t="s">
        <v>278</v>
      </c>
      <c r="M344" s="407">
        <v>13231.333333333334</v>
      </c>
      <c r="N344" s="83"/>
      <c r="O344" s="407">
        <v>8076.9666666666672</v>
      </c>
      <c r="P344" s="84"/>
      <c r="Q344" s="85"/>
      <c r="R344" s="394" t="s">
        <v>1028</v>
      </c>
    </row>
    <row r="345" spans="1:18" ht="25.5" x14ac:dyDescent="0.2">
      <c r="A345" s="77" t="s">
        <v>1362</v>
      </c>
      <c r="B345" s="81" t="s">
        <v>1199</v>
      </c>
      <c r="C345" s="67" t="s">
        <v>412</v>
      </c>
      <c r="D345" s="117" t="s">
        <v>418</v>
      </c>
      <c r="E345" s="117" t="s">
        <v>63</v>
      </c>
      <c r="F345" s="73" t="s">
        <v>410</v>
      </c>
      <c r="G345" s="301">
        <v>42.973599999999998</v>
      </c>
      <c r="H345" s="83">
        <v>22.076799999999999</v>
      </c>
      <c r="I345" s="83" t="s">
        <v>194</v>
      </c>
      <c r="J345" s="83" t="s">
        <v>277</v>
      </c>
      <c r="K345" s="83" t="s">
        <v>416</v>
      </c>
      <c r="L345" s="85" t="s">
        <v>417</v>
      </c>
      <c r="M345" s="305">
        <v>7956</v>
      </c>
      <c r="N345" s="83">
        <v>43365</v>
      </c>
      <c r="O345" s="84">
        <v>4492</v>
      </c>
      <c r="P345" s="84"/>
      <c r="Q345" s="85"/>
    </row>
    <row r="346" spans="1:18" ht="25.5" x14ac:dyDescent="0.2">
      <c r="A346" s="77" t="s">
        <v>1362</v>
      </c>
      <c r="B346" s="81" t="s">
        <v>1199</v>
      </c>
      <c r="C346" s="67" t="s">
        <v>412</v>
      </c>
      <c r="D346" s="117" t="s">
        <v>420</v>
      </c>
      <c r="E346" s="117" t="s">
        <v>63</v>
      </c>
      <c r="F346" s="73" t="s">
        <v>419</v>
      </c>
      <c r="G346" s="301">
        <v>43.239600000000003</v>
      </c>
      <c r="H346" s="83">
        <v>21.486000000000001</v>
      </c>
      <c r="I346" s="83" t="s">
        <v>194</v>
      </c>
      <c r="J346" s="83" t="s">
        <v>195</v>
      </c>
      <c r="K346" s="83" t="s">
        <v>205</v>
      </c>
      <c r="L346" s="85" t="s">
        <v>206</v>
      </c>
      <c r="M346" s="394"/>
      <c r="N346" s="83"/>
      <c r="O346" s="84"/>
      <c r="P346" s="84"/>
      <c r="Q346" s="85"/>
      <c r="R346" s="394" t="s">
        <v>1027</v>
      </c>
    </row>
    <row r="347" spans="1:18" ht="25.5" x14ac:dyDescent="0.2">
      <c r="A347" s="77" t="s">
        <v>1362</v>
      </c>
      <c r="B347" s="81" t="s">
        <v>1199</v>
      </c>
      <c r="C347" s="67" t="s">
        <v>435</v>
      </c>
      <c r="D347" s="117" t="s">
        <v>435</v>
      </c>
      <c r="E347" s="117" t="s">
        <v>63</v>
      </c>
      <c r="F347" s="73" t="s">
        <v>434</v>
      </c>
      <c r="G347" s="301">
        <v>46.065800000000003</v>
      </c>
      <c r="H347" s="83">
        <v>20.059000000000001</v>
      </c>
      <c r="I347" s="83" t="s">
        <v>50</v>
      </c>
      <c r="J347" s="83" t="s">
        <v>257</v>
      </c>
      <c r="K347" s="83" t="s">
        <v>433</v>
      </c>
      <c r="L347" s="85" t="s">
        <v>433</v>
      </c>
      <c r="M347" s="305">
        <v>23086</v>
      </c>
      <c r="N347" s="83">
        <v>2831.3</v>
      </c>
      <c r="O347" s="84">
        <v>19977.099999999999</v>
      </c>
      <c r="P347" s="84"/>
      <c r="Q347" s="85"/>
    </row>
    <row r="348" spans="1:18" ht="25.5" x14ac:dyDescent="0.2">
      <c r="A348" s="77" t="s">
        <v>1362</v>
      </c>
      <c r="B348" s="81" t="s">
        <v>1199</v>
      </c>
      <c r="C348" s="67" t="s">
        <v>494</v>
      </c>
      <c r="D348" s="117" t="s">
        <v>494</v>
      </c>
      <c r="E348" s="117" t="s">
        <v>63</v>
      </c>
      <c r="F348" s="73" t="s">
        <v>493</v>
      </c>
      <c r="G348" s="301">
        <v>45.3996</v>
      </c>
      <c r="H348" s="83">
        <v>20.3931</v>
      </c>
      <c r="I348" s="83" t="s">
        <v>50</v>
      </c>
      <c r="J348" s="83" t="s">
        <v>51</v>
      </c>
      <c r="K348" s="83" t="s">
        <v>52</v>
      </c>
      <c r="L348" s="85" t="s">
        <v>52</v>
      </c>
      <c r="M348" s="305">
        <v>19556.599999999999</v>
      </c>
      <c r="N348" s="83">
        <v>2274.5</v>
      </c>
      <c r="O348" s="84">
        <v>10036.200000000001</v>
      </c>
      <c r="P348" s="84"/>
      <c r="Q348" s="85"/>
    </row>
    <row r="349" spans="1:18" ht="25.5" x14ac:dyDescent="0.2">
      <c r="A349" s="77" t="s">
        <v>1362</v>
      </c>
      <c r="B349" s="81" t="s">
        <v>1199</v>
      </c>
      <c r="C349" s="67" t="s">
        <v>527</v>
      </c>
      <c r="D349" s="117" t="s">
        <v>528</v>
      </c>
      <c r="E349" s="117" t="s">
        <v>63</v>
      </c>
      <c r="F349" s="73" t="s">
        <v>526</v>
      </c>
      <c r="G349" s="301">
        <v>44.391100000000002</v>
      </c>
      <c r="H349" s="83">
        <v>20.9697</v>
      </c>
      <c r="I349" s="83" t="s">
        <v>194</v>
      </c>
      <c r="J349" s="83" t="s">
        <v>524</v>
      </c>
      <c r="K349" s="83" t="s">
        <v>525</v>
      </c>
      <c r="L349" s="85" t="s">
        <v>525</v>
      </c>
      <c r="M349" s="305">
        <v>374.2</v>
      </c>
      <c r="N349" s="83"/>
      <c r="O349" s="84">
        <v>255.2</v>
      </c>
      <c r="P349" s="84"/>
      <c r="Q349" s="85"/>
    </row>
    <row r="350" spans="1:18" ht="25.5" x14ac:dyDescent="0.2">
      <c r="A350" s="77" t="s">
        <v>1362</v>
      </c>
      <c r="B350" s="81" t="s">
        <v>1199</v>
      </c>
      <c r="C350" s="67" t="s">
        <v>533</v>
      </c>
      <c r="D350" s="117" t="s">
        <v>533</v>
      </c>
      <c r="E350" s="117" t="s">
        <v>208</v>
      </c>
      <c r="F350" s="73"/>
      <c r="G350" s="301" t="e">
        <v>#N/A</v>
      </c>
      <c r="H350" s="83" t="e">
        <v>#N/A</v>
      </c>
      <c r="I350" s="83" t="s">
        <v>50</v>
      </c>
      <c r="J350" s="83" t="s">
        <v>154</v>
      </c>
      <c r="K350" s="83" t="s">
        <v>532</v>
      </c>
      <c r="L350" s="85" t="s">
        <v>532</v>
      </c>
      <c r="M350" s="305">
        <v>539.6</v>
      </c>
      <c r="N350" s="83">
        <v>192.2</v>
      </c>
      <c r="O350" s="84">
        <v>2690.7</v>
      </c>
      <c r="P350" s="84"/>
      <c r="Q350" s="85"/>
    </row>
    <row r="351" spans="1:18" ht="25.5" x14ac:dyDescent="0.2">
      <c r="A351" s="77" t="s">
        <v>1362</v>
      </c>
      <c r="B351" s="81" t="s">
        <v>1199</v>
      </c>
      <c r="C351" s="67" t="s">
        <v>541</v>
      </c>
      <c r="D351" s="117" t="s">
        <v>542</v>
      </c>
      <c r="E351" s="117" t="s">
        <v>63</v>
      </c>
      <c r="F351" s="73" t="s">
        <v>540</v>
      </c>
      <c r="G351" s="301">
        <v>45.183199999999999</v>
      </c>
      <c r="H351" s="83">
        <v>19.963699999999999</v>
      </c>
      <c r="I351" s="83" t="s">
        <v>50</v>
      </c>
      <c r="J351" s="83" t="s">
        <v>154</v>
      </c>
      <c r="K351" s="83" t="s">
        <v>532</v>
      </c>
      <c r="L351" s="85" t="s">
        <v>532</v>
      </c>
      <c r="M351" s="394"/>
      <c r="N351" s="83"/>
      <c r="O351" s="84"/>
      <c r="P351" s="84"/>
      <c r="Q351" s="85"/>
      <c r="R351" s="394" t="s">
        <v>1027</v>
      </c>
    </row>
    <row r="352" spans="1:18" ht="25.5" x14ac:dyDescent="0.2">
      <c r="A352" s="77" t="s">
        <v>1362</v>
      </c>
      <c r="B352" s="81" t="s">
        <v>1199</v>
      </c>
      <c r="C352" s="67" t="s">
        <v>541</v>
      </c>
      <c r="D352" s="117" t="s">
        <v>544</v>
      </c>
      <c r="E352" s="117" t="s">
        <v>63</v>
      </c>
      <c r="F352" s="73" t="s">
        <v>539</v>
      </c>
      <c r="G352" s="301">
        <v>45.5458</v>
      </c>
      <c r="H352" s="83">
        <v>20.231400000000001</v>
      </c>
      <c r="I352" s="83" t="s">
        <v>50</v>
      </c>
      <c r="J352" s="83" t="s">
        <v>51</v>
      </c>
      <c r="K352" s="83" t="s">
        <v>543</v>
      </c>
      <c r="L352" s="85" t="s">
        <v>543</v>
      </c>
      <c r="M352" s="305">
        <v>77522.7</v>
      </c>
      <c r="N352" s="83">
        <v>31553</v>
      </c>
      <c r="O352" s="84">
        <v>584</v>
      </c>
      <c r="P352" s="84"/>
      <c r="Q352" s="85"/>
    </row>
    <row r="353" spans="1:22" ht="25.5" x14ac:dyDescent="0.2">
      <c r="A353" s="77" t="s">
        <v>1362</v>
      </c>
      <c r="B353" s="81" t="s">
        <v>1199</v>
      </c>
      <c r="C353" s="67" t="s">
        <v>677</v>
      </c>
      <c r="D353" s="117" t="s">
        <v>678</v>
      </c>
      <c r="E353" s="117" t="s">
        <v>63</v>
      </c>
      <c r="F353" s="73" t="s">
        <v>676</v>
      </c>
      <c r="G353" s="301">
        <v>43.166699999999999</v>
      </c>
      <c r="H353" s="83">
        <v>20.522300000000001</v>
      </c>
      <c r="I353" s="83" t="s">
        <v>77</v>
      </c>
      <c r="J353" s="83" t="s">
        <v>78</v>
      </c>
      <c r="K353" s="83" t="s">
        <v>675</v>
      </c>
      <c r="L353" s="85" t="s">
        <v>675</v>
      </c>
      <c r="M353" s="305">
        <v>6.1</v>
      </c>
      <c r="N353" s="83">
        <v>6.8</v>
      </c>
      <c r="O353" s="84"/>
      <c r="P353" s="84"/>
      <c r="Q353" s="85"/>
    </row>
    <row r="354" spans="1:22" ht="25.5" x14ac:dyDescent="0.2">
      <c r="A354" s="77" t="s">
        <v>1362</v>
      </c>
      <c r="B354" s="81" t="s">
        <v>1199</v>
      </c>
      <c r="C354" s="67" t="s">
        <v>760</v>
      </c>
      <c r="D354" s="117" t="s">
        <v>761</v>
      </c>
      <c r="E354" s="117" t="s">
        <v>63</v>
      </c>
      <c r="F354" s="73" t="s">
        <v>759</v>
      </c>
      <c r="G354" s="301">
        <v>44.757199999999997</v>
      </c>
      <c r="H354" s="83">
        <v>19.694600000000001</v>
      </c>
      <c r="I354" s="83" t="s">
        <v>77</v>
      </c>
      <c r="J354" s="83" t="s">
        <v>687</v>
      </c>
      <c r="K354" s="83" t="s">
        <v>688</v>
      </c>
      <c r="L354" s="85" t="s">
        <v>688</v>
      </c>
      <c r="M354" s="305">
        <v>15628.9</v>
      </c>
      <c r="N354" s="83"/>
      <c r="O354" s="84">
        <v>11000.1</v>
      </c>
      <c r="P354" s="84"/>
      <c r="Q354" s="85"/>
    </row>
    <row r="355" spans="1:22" ht="25.5" x14ac:dyDescent="0.2">
      <c r="A355" s="77" t="s">
        <v>1362</v>
      </c>
      <c r="B355" s="81" t="s">
        <v>1199</v>
      </c>
      <c r="C355" s="67" t="s">
        <v>874</v>
      </c>
      <c r="D355" s="117" t="s">
        <v>875</v>
      </c>
      <c r="E355" s="117" t="s">
        <v>63</v>
      </c>
      <c r="F355" s="73" t="s">
        <v>873</v>
      </c>
      <c r="G355" s="301">
        <v>46.133600000000001</v>
      </c>
      <c r="H355" s="83">
        <v>19.9969</v>
      </c>
      <c r="I355" s="83" t="s">
        <v>50</v>
      </c>
      <c r="J355" s="83" t="s">
        <v>257</v>
      </c>
      <c r="K355" s="83" t="s">
        <v>433</v>
      </c>
      <c r="L355" s="85" t="s">
        <v>433</v>
      </c>
      <c r="M355" s="305">
        <v>13402.2</v>
      </c>
      <c r="N355" s="83">
        <v>4728.8999999999996</v>
      </c>
      <c r="O355" s="84">
        <v>4455.3999999999996</v>
      </c>
      <c r="P355" s="84"/>
      <c r="Q355" s="85"/>
    </row>
    <row r="356" spans="1:22" ht="25.5" x14ac:dyDescent="0.2">
      <c r="A356" s="77" t="s">
        <v>1362</v>
      </c>
      <c r="B356" s="81" t="s">
        <v>1199</v>
      </c>
      <c r="C356" s="67" t="s">
        <v>881</v>
      </c>
      <c r="D356" s="117" t="s">
        <v>882</v>
      </c>
      <c r="E356" s="117" t="s">
        <v>63</v>
      </c>
      <c r="F356" s="73" t="s">
        <v>880</v>
      </c>
      <c r="G356" s="301">
        <v>45.592100000000002</v>
      </c>
      <c r="H356" s="83">
        <v>20.054300000000001</v>
      </c>
      <c r="I356" s="83" t="s">
        <v>50</v>
      </c>
      <c r="J356" s="83" t="s">
        <v>154</v>
      </c>
      <c r="K356" s="83" t="s">
        <v>185</v>
      </c>
      <c r="L356" s="85" t="s">
        <v>185</v>
      </c>
      <c r="M356" s="305">
        <v>1835.9</v>
      </c>
      <c r="N356" s="83">
        <v>21486.9</v>
      </c>
      <c r="O356" s="84"/>
      <c r="P356" s="84"/>
      <c r="Q356" s="85"/>
    </row>
    <row r="357" spans="1:22" ht="25.5" x14ac:dyDescent="0.2">
      <c r="A357" s="77" t="s">
        <v>1362</v>
      </c>
      <c r="B357" s="81" t="s">
        <v>1199</v>
      </c>
      <c r="C357" s="67" t="s">
        <v>885</v>
      </c>
      <c r="D357" s="117" t="s">
        <v>886</v>
      </c>
      <c r="E357" s="117" t="s">
        <v>63</v>
      </c>
      <c r="F357" s="73" t="s">
        <v>884</v>
      </c>
      <c r="G357" s="301">
        <v>44.543999999999997</v>
      </c>
      <c r="H357" s="83">
        <v>20.9788</v>
      </c>
      <c r="I357" s="83" t="s">
        <v>194</v>
      </c>
      <c r="J357" s="83" t="s">
        <v>524</v>
      </c>
      <c r="K357" s="83" t="s">
        <v>766</v>
      </c>
      <c r="L357" s="85" t="s">
        <v>883</v>
      </c>
      <c r="M357" s="305">
        <v>2485.1999999999998</v>
      </c>
      <c r="N357" s="83">
        <v>13931</v>
      </c>
      <c r="O357" s="84"/>
      <c r="P357" s="84"/>
      <c r="Q357" s="85"/>
    </row>
    <row r="358" spans="1:22" x14ac:dyDescent="0.2">
      <c r="A358" s="77" t="s">
        <v>1362</v>
      </c>
      <c r="B358" s="81" t="s">
        <v>1199</v>
      </c>
      <c r="C358" s="67" t="s">
        <v>890</v>
      </c>
      <c r="D358" s="117" t="s">
        <v>891</v>
      </c>
      <c r="E358" s="117" t="s">
        <v>208</v>
      </c>
      <c r="F358" s="73"/>
      <c r="G358" s="301" t="e">
        <v>#N/A</v>
      </c>
      <c r="H358" s="83" t="e">
        <v>#N/A</v>
      </c>
      <c r="I358" s="83" t="s">
        <v>77</v>
      </c>
      <c r="J358" s="83" t="s">
        <v>421</v>
      </c>
      <c r="K358" s="83" t="s">
        <v>660</v>
      </c>
      <c r="L358" s="85" t="s">
        <v>661</v>
      </c>
      <c r="M358" s="305">
        <v>4635</v>
      </c>
      <c r="N358" s="83">
        <v>12295</v>
      </c>
      <c r="O358" s="84">
        <v>2463</v>
      </c>
      <c r="P358" s="84"/>
      <c r="Q358" s="85"/>
    </row>
    <row r="359" spans="1:22" x14ac:dyDescent="0.2">
      <c r="A359" s="77" t="s">
        <v>1362</v>
      </c>
      <c r="B359" s="81" t="s">
        <v>1199</v>
      </c>
      <c r="C359" s="67" t="s">
        <v>890</v>
      </c>
      <c r="D359" s="117" t="s">
        <v>892</v>
      </c>
      <c r="E359" s="117" t="s">
        <v>208</v>
      </c>
      <c r="F359" s="73"/>
      <c r="G359" s="301" t="e">
        <v>#N/A</v>
      </c>
      <c r="H359" s="83" t="e">
        <v>#N/A</v>
      </c>
      <c r="I359" s="83" t="s">
        <v>77</v>
      </c>
      <c r="J359" s="83" t="s">
        <v>100</v>
      </c>
      <c r="K359" s="83" t="s">
        <v>408</v>
      </c>
      <c r="L359" s="85" t="s">
        <v>409</v>
      </c>
      <c r="M359" s="305">
        <v>14915</v>
      </c>
      <c r="N359" s="83">
        <v>23670</v>
      </c>
      <c r="O359" s="84">
        <v>6083</v>
      </c>
      <c r="P359" s="84"/>
      <c r="Q359" s="85"/>
    </row>
    <row r="360" spans="1:22" ht="25.5" x14ac:dyDescent="0.2">
      <c r="A360" s="77" t="s">
        <v>1362</v>
      </c>
      <c r="B360" s="81" t="s">
        <v>1199</v>
      </c>
      <c r="C360" s="67" t="s">
        <v>899</v>
      </c>
      <c r="D360" s="117" t="s">
        <v>900</v>
      </c>
      <c r="E360" s="117" t="s">
        <v>63</v>
      </c>
      <c r="F360" s="73" t="s">
        <v>898</v>
      </c>
      <c r="G360" s="301">
        <v>45.604399999999998</v>
      </c>
      <c r="H360" s="83">
        <v>20.156099999999999</v>
      </c>
      <c r="I360" s="83" t="s">
        <v>50</v>
      </c>
      <c r="J360" s="83" t="s">
        <v>51</v>
      </c>
      <c r="K360" s="83" t="s">
        <v>543</v>
      </c>
      <c r="L360" s="85" t="s">
        <v>543</v>
      </c>
      <c r="M360" s="305">
        <v>18805</v>
      </c>
      <c r="N360" s="83">
        <v>1471.7</v>
      </c>
      <c r="O360" s="84">
        <v>9296.2000000000007</v>
      </c>
      <c r="P360" s="84"/>
      <c r="Q360" s="85"/>
    </row>
    <row r="361" spans="1:22" ht="26.25" thickBot="1" x14ac:dyDescent="0.25">
      <c r="A361" s="78" t="s">
        <v>1362</v>
      </c>
      <c r="B361" s="82" t="s">
        <v>1199</v>
      </c>
      <c r="C361" s="88" t="s">
        <v>996</v>
      </c>
      <c r="D361" s="400" t="s">
        <v>996</v>
      </c>
      <c r="E361" s="400" t="s">
        <v>63</v>
      </c>
      <c r="F361" s="74" t="s">
        <v>995</v>
      </c>
      <c r="G361" s="302">
        <v>44.22</v>
      </c>
      <c r="H361" s="383">
        <v>21.22</v>
      </c>
      <c r="I361" s="383" t="s">
        <v>77</v>
      </c>
      <c r="J361" s="383" t="s">
        <v>421</v>
      </c>
      <c r="K361" s="383" t="s">
        <v>660</v>
      </c>
      <c r="L361" s="87" t="s">
        <v>661</v>
      </c>
      <c r="M361" s="403"/>
      <c r="N361" s="383"/>
      <c r="O361" s="86"/>
      <c r="P361" s="86"/>
      <c r="Q361" s="87"/>
      <c r="R361" s="403" t="s">
        <v>1029</v>
      </c>
    </row>
    <row r="362" spans="1:22" ht="25.5" x14ac:dyDescent="0.2">
      <c r="A362" s="77" t="s">
        <v>1355</v>
      </c>
      <c r="B362" s="81"/>
      <c r="C362" s="67" t="s">
        <v>82</v>
      </c>
      <c r="D362" s="117" t="s">
        <v>83</v>
      </c>
      <c r="E362" s="117" t="s">
        <v>63</v>
      </c>
      <c r="F362" s="73" t="s">
        <v>81</v>
      </c>
      <c r="G362" s="301">
        <v>43.710799999999999</v>
      </c>
      <c r="H362" s="83">
        <v>20.693300000000001</v>
      </c>
      <c r="I362" s="83" t="s">
        <v>77</v>
      </c>
      <c r="J362" s="83" t="s">
        <v>78</v>
      </c>
      <c r="K362" s="83" t="s">
        <v>79</v>
      </c>
      <c r="L362" s="85" t="s">
        <v>80</v>
      </c>
      <c r="M362" s="305">
        <v>375</v>
      </c>
      <c r="N362" s="83"/>
      <c r="O362" s="84"/>
      <c r="P362" s="84"/>
      <c r="Q362" s="85"/>
    </row>
    <row r="363" spans="1:22" ht="25.5" x14ac:dyDescent="0.2">
      <c r="A363" s="77" t="s">
        <v>1355</v>
      </c>
      <c r="B363" s="81"/>
      <c r="C363" s="67" t="s">
        <v>82</v>
      </c>
      <c r="D363" s="117" t="s">
        <v>88</v>
      </c>
      <c r="E363" s="117" t="s">
        <v>63</v>
      </c>
      <c r="F363" s="73" t="s">
        <v>87</v>
      </c>
      <c r="G363" s="301">
        <v>44.7547</v>
      </c>
      <c r="H363" s="83">
        <v>20.4651</v>
      </c>
      <c r="I363" s="83" t="s">
        <v>39</v>
      </c>
      <c r="J363" s="83" t="s">
        <v>40</v>
      </c>
      <c r="K363" s="83" t="s">
        <v>85</v>
      </c>
      <c r="L363" s="85" t="s">
        <v>86</v>
      </c>
      <c r="M363" s="305">
        <v>89</v>
      </c>
      <c r="N363" s="305"/>
      <c r="O363" s="305"/>
      <c r="P363" s="305"/>
      <c r="Q363" s="85"/>
    </row>
    <row r="364" spans="1:22" ht="25.5" x14ac:dyDescent="0.2">
      <c r="A364" s="77" t="s">
        <v>1355</v>
      </c>
      <c r="B364" s="81"/>
      <c r="C364" s="67" t="s">
        <v>454</v>
      </c>
      <c r="D364" s="117" t="s">
        <v>455</v>
      </c>
      <c r="E364" s="117" t="s">
        <v>63</v>
      </c>
      <c r="F364" s="73" t="s">
        <v>453</v>
      </c>
      <c r="G364" s="301">
        <v>44.841999999999999</v>
      </c>
      <c r="H364" s="83">
        <v>20.6692</v>
      </c>
      <c r="I364" s="83" t="s">
        <v>50</v>
      </c>
      <c r="J364" s="83" t="s">
        <v>209</v>
      </c>
      <c r="K364" s="83" t="s">
        <v>286</v>
      </c>
      <c r="L364" s="85" t="s">
        <v>286</v>
      </c>
      <c r="M364" s="305">
        <v>568301.30000000005</v>
      </c>
      <c r="N364" s="305">
        <v>68646.600000000006</v>
      </c>
      <c r="O364" s="305">
        <v>2758.1</v>
      </c>
      <c r="P364" s="305"/>
      <c r="Q364" s="85"/>
    </row>
    <row r="365" spans="1:22" ht="25.5" x14ac:dyDescent="0.2">
      <c r="A365" s="77" t="s">
        <v>1355</v>
      </c>
      <c r="B365" s="81"/>
      <c r="C365" s="67" t="s">
        <v>260</v>
      </c>
      <c r="D365" s="117" t="s">
        <v>261</v>
      </c>
      <c r="E365" s="117" t="s">
        <v>63</v>
      </c>
      <c r="F365" s="73" t="s">
        <v>259</v>
      </c>
      <c r="G365" s="301">
        <v>45.794899999999998</v>
      </c>
      <c r="H365" s="83">
        <v>20.4145</v>
      </c>
      <c r="I365" s="83" t="s">
        <v>50</v>
      </c>
      <c r="J365" s="83" t="s">
        <v>257</v>
      </c>
      <c r="K365" s="83" t="s">
        <v>258</v>
      </c>
      <c r="L365" s="85" t="s">
        <v>258</v>
      </c>
      <c r="M365" s="305">
        <v>128757.1</v>
      </c>
      <c r="N365" s="305"/>
      <c r="O365" s="305">
        <v>95.7</v>
      </c>
      <c r="P365" s="305"/>
      <c r="Q365" s="85"/>
    </row>
    <row r="366" spans="1:22" ht="25.5" x14ac:dyDescent="0.2">
      <c r="A366" s="77" t="s">
        <v>1355</v>
      </c>
      <c r="B366" s="81"/>
      <c r="C366" s="67" t="s">
        <v>888</v>
      </c>
      <c r="D366" s="117" t="s">
        <v>889</v>
      </c>
      <c r="E366" s="117" t="s">
        <v>63</v>
      </c>
      <c r="F366" s="73" t="s">
        <v>887</v>
      </c>
      <c r="G366" s="301">
        <v>44.786667000000001</v>
      </c>
      <c r="H366" s="83">
        <v>20.420000000000002</v>
      </c>
      <c r="I366" s="83" t="s">
        <v>39</v>
      </c>
      <c r="J366" s="83" t="s">
        <v>40</v>
      </c>
      <c r="K366" s="83" t="s">
        <v>90</v>
      </c>
      <c r="L366" s="85" t="s">
        <v>124</v>
      </c>
      <c r="M366" s="405">
        <v>28994.5</v>
      </c>
      <c r="N366" s="405">
        <v>79887</v>
      </c>
      <c r="O366" s="305"/>
      <c r="P366" s="305"/>
      <c r="Q366" s="85"/>
    </row>
    <row r="367" spans="1:22" x14ac:dyDescent="0.2">
      <c r="A367" s="77" t="s">
        <v>1355</v>
      </c>
      <c r="B367" s="81"/>
      <c r="C367" s="67" t="s">
        <v>913</v>
      </c>
      <c r="D367" s="117" t="s">
        <v>914</v>
      </c>
      <c r="E367" s="117" t="s">
        <v>262</v>
      </c>
      <c r="F367" s="73"/>
      <c r="G367" s="301"/>
      <c r="H367" s="83"/>
      <c r="I367" s="83" t="s">
        <v>39</v>
      </c>
      <c r="J367" s="83" t="s">
        <v>40</v>
      </c>
      <c r="K367" s="83" t="s">
        <v>90</v>
      </c>
      <c r="L367" s="85" t="s">
        <v>124</v>
      </c>
      <c r="M367" s="305">
        <v>30218</v>
      </c>
      <c r="N367" s="305">
        <v>67376</v>
      </c>
      <c r="O367" s="305"/>
      <c r="P367" s="305"/>
      <c r="Q367" s="85"/>
    </row>
    <row r="368" spans="1:22" ht="25.5" x14ac:dyDescent="0.2">
      <c r="A368" s="77" t="s">
        <v>1355</v>
      </c>
      <c r="B368" s="81"/>
      <c r="C368" s="67" t="s">
        <v>103</v>
      </c>
      <c r="D368" s="117" t="s">
        <v>104</v>
      </c>
      <c r="E368" s="117" t="s">
        <v>49</v>
      </c>
      <c r="F368" s="73" t="s">
        <v>102</v>
      </c>
      <c r="G368" s="301">
        <v>43</v>
      </c>
      <c r="H368" s="83">
        <v>21</v>
      </c>
      <c r="I368" s="83" t="s">
        <v>77</v>
      </c>
      <c r="J368" s="83" t="s">
        <v>100</v>
      </c>
      <c r="K368" s="83" t="s">
        <v>101</v>
      </c>
      <c r="L368" s="85" t="s">
        <v>101</v>
      </c>
      <c r="M368" s="394"/>
      <c r="N368" s="305"/>
      <c r="O368" s="305"/>
      <c r="P368" s="305"/>
      <c r="Q368" s="85"/>
      <c r="R368" s="394" t="s">
        <v>1027</v>
      </c>
      <c r="V368" s="394"/>
    </row>
    <row r="369" spans="1:18" ht="25.5" x14ac:dyDescent="0.2">
      <c r="A369" s="77" t="s">
        <v>1355</v>
      </c>
      <c r="B369" s="81"/>
      <c r="C369" s="67" t="s">
        <v>454</v>
      </c>
      <c r="D369" s="117" t="s">
        <v>459</v>
      </c>
      <c r="E369" s="117" t="s">
        <v>63</v>
      </c>
      <c r="F369" s="73" t="s">
        <v>458</v>
      </c>
      <c r="G369" s="301">
        <v>45.442100000000003</v>
      </c>
      <c r="H369" s="83">
        <v>20.298400000000001</v>
      </c>
      <c r="I369" s="83" t="s">
        <v>50</v>
      </c>
      <c r="J369" s="83" t="s">
        <v>51</v>
      </c>
      <c r="K369" s="83" t="s">
        <v>52</v>
      </c>
      <c r="L369" s="85" t="s">
        <v>457</v>
      </c>
      <c r="M369" s="305">
        <v>9766.1</v>
      </c>
      <c r="N369" s="305">
        <v>807.7</v>
      </c>
      <c r="O369" s="305">
        <v>177.3</v>
      </c>
      <c r="P369" s="305"/>
      <c r="Q369" s="85"/>
    </row>
    <row r="370" spans="1:18" ht="25.5" x14ac:dyDescent="0.2">
      <c r="A370" s="77" t="s">
        <v>1355</v>
      </c>
      <c r="B370" s="81"/>
      <c r="C370" s="67" t="s">
        <v>536</v>
      </c>
      <c r="D370" s="117" t="s">
        <v>537</v>
      </c>
      <c r="E370" s="117" t="s">
        <v>63</v>
      </c>
      <c r="F370" s="73" t="s">
        <v>535</v>
      </c>
      <c r="G370" s="301">
        <v>45.533000000000001</v>
      </c>
      <c r="H370" s="83">
        <v>19.2944</v>
      </c>
      <c r="I370" s="83" t="s">
        <v>50</v>
      </c>
      <c r="J370" s="83" t="s">
        <v>118</v>
      </c>
      <c r="K370" s="83" t="s">
        <v>534</v>
      </c>
      <c r="L370" s="85" t="s">
        <v>534</v>
      </c>
      <c r="M370" s="305">
        <v>25142.7</v>
      </c>
      <c r="N370" s="305">
        <v>3987.2</v>
      </c>
      <c r="O370" s="305">
        <v>4804.5</v>
      </c>
      <c r="P370" s="305"/>
      <c r="Q370" s="85"/>
    </row>
    <row r="371" spans="1:18" ht="51" x14ac:dyDescent="0.2">
      <c r="A371" s="77" t="s">
        <v>1355</v>
      </c>
      <c r="B371" s="81"/>
      <c r="C371" s="67" t="s">
        <v>635</v>
      </c>
      <c r="D371" s="117" t="s">
        <v>636</v>
      </c>
      <c r="E371" s="117" t="s">
        <v>47</v>
      </c>
      <c r="F371" s="73" t="s">
        <v>634</v>
      </c>
      <c r="G371" s="301">
        <v>44.842100000000002</v>
      </c>
      <c r="H371" s="83">
        <v>20.6691</v>
      </c>
      <c r="I371" s="83" t="s">
        <v>50</v>
      </c>
      <c r="J371" s="83" t="s">
        <v>209</v>
      </c>
      <c r="K371" s="83" t="s">
        <v>286</v>
      </c>
      <c r="L371" s="85" t="s">
        <v>286</v>
      </c>
      <c r="M371" s="305">
        <v>712248.4</v>
      </c>
      <c r="N371" s="305">
        <v>6563.6</v>
      </c>
      <c r="O371" s="305">
        <v>105552.2</v>
      </c>
      <c r="P371" s="305"/>
      <c r="Q371" s="85">
        <v>150131.6</v>
      </c>
    </row>
    <row r="372" spans="1:18" x14ac:dyDescent="0.2">
      <c r="A372" s="77" t="s">
        <v>1355</v>
      </c>
      <c r="B372" s="81"/>
      <c r="C372" s="67" t="s">
        <v>245</v>
      </c>
      <c r="D372" s="117" t="s">
        <v>252</v>
      </c>
      <c r="E372" s="117" t="s">
        <v>253</v>
      </c>
      <c r="F372" s="73"/>
      <c r="G372" s="301" t="e">
        <v>#N/A</v>
      </c>
      <c r="H372" s="83" t="e">
        <v>#N/A</v>
      </c>
      <c r="I372" s="83" t="s">
        <v>194</v>
      </c>
      <c r="J372" s="83" t="s">
        <v>243</v>
      </c>
      <c r="K372" s="83" t="s">
        <v>244</v>
      </c>
      <c r="L372" s="85" t="s">
        <v>244</v>
      </c>
      <c r="M372" s="305"/>
      <c r="N372" s="405">
        <v>173000</v>
      </c>
      <c r="O372" s="305"/>
      <c r="P372" s="305"/>
      <c r="Q372" s="85"/>
      <c r="R372" s="34" t="s">
        <v>1420</v>
      </c>
    </row>
    <row r="373" spans="1:18" ht="25.5" x14ac:dyDescent="0.2">
      <c r="A373" s="77" t="s">
        <v>1355</v>
      </c>
      <c r="B373" s="81" t="s">
        <v>1201</v>
      </c>
      <c r="C373" s="67" t="s">
        <v>363</v>
      </c>
      <c r="D373" s="117" t="s">
        <v>364</v>
      </c>
      <c r="E373" s="117" t="s">
        <v>49</v>
      </c>
      <c r="F373" s="73" t="s">
        <v>362</v>
      </c>
      <c r="G373" s="301">
        <v>44.290599999999998</v>
      </c>
      <c r="H373" s="83">
        <v>22.606200000000001</v>
      </c>
      <c r="I373" s="83" t="s">
        <v>194</v>
      </c>
      <c r="J373" s="83" t="s">
        <v>243</v>
      </c>
      <c r="K373" s="83" t="s">
        <v>360</v>
      </c>
      <c r="L373" s="85" t="s">
        <v>361</v>
      </c>
      <c r="M373" s="305"/>
      <c r="N373" s="305"/>
      <c r="O373" s="407">
        <v>13280.133333333333</v>
      </c>
      <c r="P373" s="305"/>
      <c r="Q373" s="85"/>
    </row>
    <row r="374" spans="1:18" x14ac:dyDescent="0.2">
      <c r="A374" s="77" t="s">
        <v>1355</v>
      </c>
      <c r="B374" s="81" t="s">
        <v>1201</v>
      </c>
      <c r="C374" s="67" t="s">
        <v>907</v>
      </c>
      <c r="D374" s="117" t="s">
        <v>908</v>
      </c>
      <c r="E374" s="117" t="s">
        <v>47</v>
      </c>
      <c r="F374" s="73" t="s">
        <v>906</v>
      </c>
      <c r="G374" s="301">
        <v>44.751091000000002</v>
      </c>
      <c r="H374" s="83">
        <v>19713540</v>
      </c>
      <c r="I374" s="83" t="s">
        <v>77</v>
      </c>
      <c r="J374" s="83" t="s">
        <v>687</v>
      </c>
      <c r="K374" s="83" t="s">
        <v>688</v>
      </c>
      <c r="L374" s="85" t="s">
        <v>688</v>
      </c>
      <c r="M374" s="305"/>
      <c r="N374" s="305">
        <v>3765.1</v>
      </c>
      <c r="O374" s="305">
        <v>9831.2000000000007</v>
      </c>
      <c r="P374" s="305"/>
      <c r="Q374" s="85">
        <v>16524.8</v>
      </c>
    </row>
    <row r="375" spans="1:18" ht="25.5" x14ac:dyDescent="0.2">
      <c r="A375" s="77" t="s">
        <v>1355</v>
      </c>
      <c r="B375" s="81"/>
      <c r="C375" s="67" t="s">
        <v>60</v>
      </c>
      <c r="D375" s="117" t="s">
        <v>61</v>
      </c>
      <c r="E375" s="117" t="s">
        <v>63</v>
      </c>
      <c r="F375" s="73" t="s">
        <v>59</v>
      </c>
      <c r="G375" s="301">
        <v>44.873800000000003</v>
      </c>
      <c r="H375" s="83">
        <v>20.3384</v>
      </c>
      <c r="I375" s="83" t="s">
        <v>39</v>
      </c>
      <c r="J375" s="83" t="s">
        <v>40</v>
      </c>
      <c r="K375" s="83" t="s">
        <v>57</v>
      </c>
      <c r="L375" s="85" t="s">
        <v>58</v>
      </c>
      <c r="M375" s="394"/>
      <c r="N375" s="305"/>
      <c r="O375" s="305">
        <v>0.1</v>
      </c>
      <c r="P375" s="305"/>
      <c r="Q375" s="85"/>
    </row>
    <row r="376" spans="1:18" ht="25.5" x14ac:dyDescent="0.2">
      <c r="A376" s="77" t="s">
        <v>1355</v>
      </c>
      <c r="B376" s="81"/>
      <c r="C376" s="67" t="s">
        <v>98</v>
      </c>
      <c r="D376" s="117" t="s">
        <v>99</v>
      </c>
      <c r="E376" s="117" t="s">
        <v>63</v>
      </c>
      <c r="F376" s="73" t="s">
        <v>97</v>
      </c>
      <c r="G376" s="301">
        <v>44.95</v>
      </c>
      <c r="H376" s="83">
        <v>20.200099999999999</v>
      </c>
      <c r="I376" s="83" t="s">
        <v>50</v>
      </c>
      <c r="J376" s="83" t="s">
        <v>94</v>
      </c>
      <c r="K376" s="83" t="s">
        <v>95</v>
      </c>
      <c r="L376" s="85" t="s">
        <v>96</v>
      </c>
      <c r="M376" s="305">
        <v>3.5</v>
      </c>
      <c r="N376" s="305"/>
      <c r="O376" s="305">
        <v>0.4</v>
      </c>
      <c r="P376" s="305"/>
      <c r="Q376" s="85"/>
    </row>
    <row r="377" spans="1:18" ht="26.25" thickBot="1" x14ac:dyDescent="0.25">
      <c r="A377" s="78" t="s">
        <v>1355</v>
      </c>
      <c r="B377" s="82"/>
      <c r="C377" s="88" t="s">
        <v>405</v>
      </c>
      <c r="D377" s="400" t="s">
        <v>406</v>
      </c>
      <c r="E377" s="400" t="s">
        <v>63</v>
      </c>
      <c r="F377" s="74" t="s">
        <v>404</v>
      </c>
      <c r="G377" s="302">
        <v>43.534700000000001</v>
      </c>
      <c r="H377" s="383">
        <v>20.2057</v>
      </c>
      <c r="I377" s="383" t="s">
        <v>77</v>
      </c>
      <c r="J377" s="383" t="s">
        <v>395</v>
      </c>
      <c r="K377" s="383" t="s">
        <v>402</v>
      </c>
      <c r="L377" s="87" t="s">
        <v>403</v>
      </c>
      <c r="M377" s="306">
        <v>19094.400000000001</v>
      </c>
      <c r="N377" s="383">
        <v>12202.4</v>
      </c>
      <c r="O377" s="86"/>
      <c r="P377" s="86"/>
      <c r="Q377" s="87"/>
    </row>
    <row r="378" spans="1:18" x14ac:dyDescent="0.2">
      <c r="A378" s="77" t="s">
        <v>1358</v>
      </c>
      <c r="B378" s="81"/>
      <c r="C378" s="67" t="s">
        <v>585</v>
      </c>
      <c r="D378" s="117" t="s">
        <v>586</v>
      </c>
      <c r="E378" s="117" t="s">
        <v>587</v>
      </c>
      <c r="F378" s="73"/>
      <c r="G378" s="301" t="e">
        <v>#N/A</v>
      </c>
      <c r="H378" s="83" t="e">
        <v>#N/A</v>
      </c>
      <c r="I378" s="83" t="s">
        <v>50</v>
      </c>
      <c r="J378" s="83" t="s">
        <v>257</v>
      </c>
      <c r="K378" s="83" t="s">
        <v>584</v>
      </c>
      <c r="L378" s="85" t="s">
        <v>584</v>
      </c>
      <c r="M378" s="305">
        <v>2872.4</v>
      </c>
      <c r="N378" s="83">
        <v>690.2</v>
      </c>
      <c r="O378" s="84">
        <v>256.39999999999998</v>
      </c>
      <c r="P378" s="84"/>
      <c r="Q378" s="85"/>
    </row>
    <row r="379" spans="1:18" ht="25.5" x14ac:dyDescent="0.2">
      <c r="A379" s="77" t="s">
        <v>1358</v>
      </c>
      <c r="B379" s="81"/>
      <c r="C379" s="67" t="s">
        <v>67</v>
      </c>
      <c r="D379" s="117" t="s">
        <v>67</v>
      </c>
      <c r="E379" s="117" t="s">
        <v>63</v>
      </c>
      <c r="F379" s="73" t="s">
        <v>66</v>
      </c>
      <c r="G379" s="301">
        <v>44.800800000000002</v>
      </c>
      <c r="H379" s="83">
        <v>20.464200000000002</v>
      </c>
      <c r="I379" s="83" t="s">
        <v>39</v>
      </c>
      <c r="J379" s="83" t="s">
        <v>40</v>
      </c>
      <c r="K379" s="83" t="s">
        <v>64</v>
      </c>
      <c r="L379" s="85" t="s">
        <v>65</v>
      </c>
      <c r="M379" s="305">
        <v>1311</v>
      </c>
      <c r="N379" s="83"/>
      <c r="O379" s="83"/>
      <c r="P379" s="305"/>
      <c r="Q379" s="85"/>
    </row>
    <row r="380" spans="1:18" ht="25.5" x14ac:dyDescent="0.2">
      <c r="A380" s="77" t="s">
        <v>1358</v>
      </c>
      <c r="B380" s="81"/>
      <c r="C380" s="67" t="s">
        <v>93</v>
      </c>
      <c r="D380" s="117" t="s">
        <v>93</v>
      </c>
      <c r="E380" s="117" t="s">
        <v>63</v>
      </c>
      <c r="F380" s="73" t="s">
        <v>92</v>
      </c>
      <c r="G380" s="301">
        <v>44.680799999999998</v>
      </c>
      <c r="H380" s="83">
        <v>20.304300000000001</v>
      </c>
      <c r="I380" s="83" t="s">
        <v>39</v>
      </c>
      <c r="J380" s="83" t="s">
        <v>40</v>
      </c>
      <c r="K380" s="83" t="s">
        <v>90</v>
      </c>
      <c r="L380" s="85" t="s">
        <v>91</v>
      </c>
      <c r="M380" s="305">
        <v>35292.9</v>
      </c>
      <c r="N380" s="83">
        <v>2605.5</v>
      </c>
      <c r="O380" s="83">
        <v>482.9</v>
      </c>
      <c r="P380" s="305"/>
      <c r="Q380" s="85"/>
    </row>
    <row r="381" spans="1:18" ht="25.5" x14ac:dyDescent="0.2">
      <c r="A381" s="77" t="s">
        <v>1358</v>
      </c>
      <c r="B381" s="81"/>
      <c r="C381" s="67" t="s">
        <v>694</v>
      </c>
      <c r="D381" s="117" t="s">
        <v>695</v>
      </c>
      <c r="E381" s="117" t="s">
        <v>63</v>
      </c>
      <c r="F381" s="73" t="s">
        <v>693</v>
      </c>
      <c r="G381" s="301">
        <v>44.807600000000001</v>
      </c>
      <c r="H381" s="83">
        <v>20.456900000000001</v>
      </c>
      <c r="I381" s="83" t="s">
        <v>39</v>
      </c>
      <c r="J381" s="83" t="s">
        <v>40</v>
      </c>
      <c r="K381" s="83" t="s">
        <v>41</v>
      </c>
      <c r="L381" s="85" t="s">
        <v>692</v>
      </c>
      <c r="M381" s="305">
        <v>34610</v>
      </c>
      <c r="N381" s="83">
        <v>73130</v>
      </c>
      <c r="O381" s="83">
        <v>1330</v>
      </c>
      <c r="P381" s="305"/>
      <c r="Q381" s="85"/>
    </row>
    <row r="382" spans="1:18" ht="25.5" x14ac:dyDescent="0.2">
      <c r="A382" s="77" t="s">
        <v>1358</v>
      </c>
      <c r="B382" s="81"/>
      <c r="C382" s="67" t="s">
        <v>704</v>
      </c>
      <c r="D382" s="117" t="s">
        <v>705</v>
      </c>
      <c r="E382" s="117" t="s">
        <v>63</v>
      </c>
      <c r="F382" s="73" t="s">
        <v>703</v>
      </c>
      <c r="G382" s="301">
        <v>43.575299999999999</v>
      </c>
      <c r="H382" s="83">
        <v>20.2349</v>
      </c>
      <c r="I382" s="83" t="s">
        <v>77</v>
      </c>
      <c r="J382" s="83" t="s">
        <v>395</v>
      </c>
      <c r="K382" s="83" t="s">
        <v>701</v>
      </c>
      <c r="L382" s="85" t="s">
        <v>702</v>
      </c>
      <c r="M382" s="305">
        <v>54837.599999999999</v>
      </c>
      <c r="N382" s="83">
        <v>162138.79999999999</v>
      </c>
      <c r="O382" s="84">
        <v>67825.2</v>
      </c>
      <c r="P382" s="84"/>
      <c r="Q382" s="85"/>
    </row>
    <row r="383" spans="1:18" ht="25.5" x14ac:dyDescent="0.2">
      <c r="A383" s="77" t="s">
        <v>1358</v>
      </c>
      <c r="B383" s="81"/>
      <c r="C383" s="67" t="s">
        <v>879</v>
      </c>
      <c r="D383" s="117" t="s">
        <v>879</v>
      </c>
      <c r="E383" s="117" t="s">
        <v>63</v>
      </c>
      <c r="F383" s="73" t="s">
        <v>878</v>
      </c>
      <c r="G383" s="301">
        <v>44.185000000000002</v>
      </c>
      <c r="H383" s="83">
        <v>21.1053</v>
      </c>
      <c r="I383" s="83" t="s">
        <v>77</v>
      </c>
      <c r="J383" s="83" t="s">
        <v>444</v>
      </c>
      <c r="K383" s="83" t="s">
        <v>876</v>
      </c>
      <c r="L383" s="85" t="s">
        <v>877</v>
      </c>
      <c r="M383" s="305">
        <v>29944.400000000001</v>
      </c>
      <c r="N383" s="83">
        <v>1464.8</v>
      </c>
      <c r="O383" s="84">
        <v>17897.3</v>
      </c>
      <c r="P383" s="84"/>
      <c r="Q383" s="85"/>
    </row>
    <row r="384" spans="1:18" ht="25.5" x14ac:dyDescent="0.2">
      <c r="A384" s="77" t="s">
        <v>1358</v>
      </c>
      <c r="B384" s="81"/>
      <c r="C384" s="67" t="s">
        <v>911</v>
      </c>
      <c r="D384" s="117" t="s">
        <v>912</v>
      </c>
      <c r="E384" s="117" t="s">
        <v>63</v>
      </c>
      <c r="F384" s="73" t="s">
        <v>910</v>
      </c>
      <c r="G384" s="301">
        <v>43.134500000000003</v>
      </c>
      <c r="H384" s="83">
        <v>21.2681</v>
      </c>
      <c r="I384" s="83" t="s">
        <v>194</v>
      </c>
      <c r="J384" s="83" t="s">
        <v>195</v>
      </c>
      <c r="K384" s="83" t="s">
        <v>909</v>
      </c>
      <c r="L384" s="85" t="s">
        <v>909</v>
      </c>
      <c r="M384" s="305">
        <v>16315.2</v>
      </c>
      <c r="N384" s="83">
        <v>31451.3</v>
      </c>
      <c r="O384" s="84">
        <v>5412.2</v>
      </c>
      <c r="P384" s="84"/>
      <c r="Q384" s="85"/>
    </row>
    <row r="385" spans="1:17" ht="26.25" thickBot="1" x14ac:dyDescent="0.25">
      <c r="A385" s="78" t="s">
        <v>1358</v>
      </c>
      <c r="B385" s="82"/>
      <c r="C385" s="88" t="s">
        <v>982</v>
      </c>
      <c r="D385" s="400" t="s">
        <v>983</v>
      </c>
      <c r="E385" s="400" t="s">
        <v>68</v>
      </c>
      <c r="F385" s="74"/>
      <c r="G385" s="302" t="e">
        <v>#N/A</v>
      </c>
      <c r="H385" s="383" t="e">
        <v>#N/A</v>
      </c>
      <c r="I385" s="383" t="s">
        <v>77</v>
      </c>
      <c r="J385" s="383" t="s">
        <v>395</v>
      </c>
      <c r="K385" s="383" t="s">
        <v>402</v>
      </c>
      <c r="L385" s="87" t="s">
        <v>981</v>
      </c>
      <c r="M385" s="306">
        <v>2323.8000000000002</v>
      </c>
      <c r="N385" s="383">
        <v>20562.7</v>
      </c>
      <c r="O385" s="86">
        <v>79.900000000000006</v>
      </c>
      <c r="P385" s="86"/>
      <c r="Q385" s="87"/>
    </row>
    <row r="386" spans="1:17" ht="25.5" x14ac:dyDescent="0.2">
      <c r="A386" s="77" t="s">
        <v>1360</v>
      </c>
      <c r="B386" s="81"/>
      <c r="C386" s="67" t="s">
        <v>317</v>
      </c>
      <c r="D386" s="117" t="s">
        <v>325</v>
      </c>
      <c r="E386" s="117" t="s">
        <v>63</v>
      </c>
      <c r="F386" s="73" t="s">
        <v>324</v>
      </c>
      <c r="G386" s="301">
        <v>45.595300000000002</v>
      </c>
      <c r="H386" s="83">
        <v>19.579699999999999</v>
      </c>
      <c r="I386" s="83" t="s">
        <v>50</v>
      </c>
      <c r="J386" s="83" t="s">
        <v>154</v>
      </c>
      <c r="K386" s="83" t="s">
        <v>311</v>
      </c>
      <c r="L386" s="85" t="s">
        <v>311</v>
      </c>
      <c r="M386" s="305">
        <v>2829</v>
      </c>
      <c r="N386" s="83"/>
      <c r="O386" s="84"/>
      <c r="P386" s="84"/>
      <c r="Q386" s="85"/>
    </row>
    <row r="387" spans="1:17" ht="25.5" x14ac:dyDescent="0.2">
      <c r="A387" s="77" t="s">
        <v>1360</v>
      </c>
      <c r="B387" s="81"/>
      <c r="C387" s="67" t="s">
        <v>508</v>
      </c>
      <c r="D387" s="117" t="s">
        <v>509</v>
      </c>
      <c r="E387" s="117" t="s">
        <v>63</v>
      </c>
      <c r="F387" s="73" t="s">
        <v>507</v>
      </c>
      <c r="G387" s="301">
        <v>43.977899999999998</v>
      </c>
      <c r="H387" s="83">
        <v>21.2774</v>
      </c>
      <c r="I387" s="83" t="s">
        <v>77</v>
      </c>
      <c r="J387" s="83" t="s">
        <v>421</v>
      </c>
      <c r="K387" s="83" t="s">
        <v>506</v>
      </c>
      <c r="L387" s="85" t="s">
        <v>506</v>
      </c>
      <c r="M387" s="305">
        <v>1916.8</v>
      </c>
      <c r="N387" s="83"/>
      <c r="O387" s="84"/>
      <c r="P387" s="84"/>
      <c r="Q387" s="85"/>
    </row>
    <row r="388" spans="1:17" ht="25.5" x14ac:dyDescent="0.2">
      <c r="A388" s="77" t="s">
        <v>1360</v>
      </c>
      <c r="B388" s="81"/>
      <c r="C388" s="67" t="s">
        <v>554</v>
      </c>
      <c r="D388" s="117" t="s">
        <v>566</v>
      </c>
      <c r="E388" s="117" t="s">
        <v>63</v>
      </c>
      <c r="F388" s="73" t="s">
        <v>565</v>
      </c>
      <c r="G388" s="301">
        <v>45.805399999999999</v>
      </c>
      <c r="H388" s="83">
        <v>19.6311</v>
      </c>
      <c r="I388" s="83" t="s">
        <v>50</v>
      </c>
      <c r="J388" s="83" t="s">
        <v>69</v>
      </c>
      <c r="K388" s="83" t="s">
        <v>549</v>
      </c>
      <c r="L388" s="85" t="s">
        <v>549</v>
      </c>
      <c r="M388" s="305">
        <v>688.4</v>
      </c>
      <c r="N388" s="83"/>
      <c r="O388" s="84"/>
      <c r="P388" s="84"/>
      <c r="Q388" s="85"/>
    </row>
    <row r="389" spans="1:17" ht="25.5" x14ac:dyDescent="0.2">
      <c r="A389" s="77" t="s">
        <v>1360</v>
      </c>
      <c r="B389" s="81"/>
      <c r="C389" s="67" t="s">
        <v>683</v>
      </c>
      <c r="D389" s="117" t="s">
        <v>684</v>
      </c>
      <c r="E389" s="117" t="s">
        <v>63</v>
      </c>
      <c r="F389" s="73" t="s">
        <v>682</v>
      </c>
      <c r="G389" s="301">
        <v>45.288200000000003</v>
      </c>
      <c r="H389" s="83">
        <v>19.7941</v>
      </c>
      <c r="I389" s="83" t="s">
        <v>50</v>
      </c>
      <c r="J389" s="83" t="s">
        <v>154</v>
      </c>
      <c r="K389" s="83" t="s">
        <v>167</v>
      </c>
      <c r="L389" s="85" t="s">
        <v>168</v>
      </c>
      <c r="M389" s="305">
        <v>903.4</v>
      </c>
      <c r="N389" s="83"/>
      <c r="O389" s="84"/>
      <c r="P389" s="84"/>
      <c r="Q389" s="85"/>
    </row>
    <row r="390" spans="1:17" ht="25.5" x14ac:dyDescent="0.2">
      <c r="A390" s="77" t="s">
        <v>1360</v>
      </c>
      <c r="B390" s="81"/>
      <c r="C390" s="67" t="s">
        <v>755</v>
      </c>
      <c r="D390" s="117" t="s">
        <v>756</v>
      </c>
      <c r="E390" s="117" t="s">
        <v>63</v>
      </c>
      <c r="F390" s="73" t="s">
        <v>754</v>
      </c>
      <c r="G390" s="301">
        <v>43.987656899999998</v>
      </c>
      <c r="H390" s="83">
        <v>21.250337900000002</v>
      </c>
      <c r="I390" s="83" t="s">
        <v>77</v>
      </c>
      <c r="J390" s="83" t="s">
        <v>421</v>
      </c>
      <c r="K390" s="83" t="s">
        <v>506</v>
      </c>
      <c r="L390" s="85" t="s">
        <v>506</v>
      </c>
      <c r="M390" s="394" t="s">
        <v>1027</v>
      </c>
      <c r="N390" s="83"/>
      <c r="O390" s="84"/>
      <c r="P390" s="84"/>
      <c r="Q390" s="85"/>
    </row>
    <row r="391" spans="1:17" x14ac:dyDescent="0.2">
      <c r="A391" s="77" t="s">
        <v>1360</v>
      </c>
      <c r="B391" s="81"/>
      <c r="C391" s="67" t="s">
        <v>931</v>
      </c>
      <c r="D391" s="117" t="s">
        <v>932</v>
      </c>
      <c r="E391" s="117" t="s">
        <v>326</v>
      </c>
      <c r="F391" s="73"/>
      <c r="G391" s="301">
        <v>45.083298999999997</v>
      </c>
      <c r="H391" s="83">
        <v>19.298134999999998</v>
      </c>
      <c r="I391" s="83" t="s">
        <v>50</v>
      </c>
      <c r="J391" s="83" t="s">
        <v>94</v>
      </c>
      <c r="K391" s="83" t="s">
        <v>607</v>
      </c>
      <c r="L391" s="85" t="s">
        <v>930</v>
      </c>
      <c r="M391" s="394" t="s">
        <v>1027</v>
      </c>
      <c r="N391" s="83"/>
      <c r="O391" s="84"/>
      <c r="P391" s="84"/>
      <c r="Q391" s="85"/>
    </row>
    <row r="392" spans="1:17" ht="38.25" x14ac:dyDescent="0.2">
      <c r="A392" s="77" t="s">
        <v>1360</v>
      </c>
      <c r="B392" s="81"/>
      <c r="C392" s="67" t="s">
        <v>179</v>
      </c>
      <c r="D392" s="117" t="s">
        <v>180</v>
      </c>
      <c r="E392" s="117" t="s">
        <v>63</v>
      </c>
      <c r="F392" s="73" t="s">
        <v>178</v>
      </c>
      <c r="G392" s="301">
        <v>45.280900000000003</v>
      </c>
      <c r="H392" s="83">
        <v>19.783899999999999</v>
      </c>
      <c r="I392" s="83" t="s">
        <v>50</v>
      </c>
      <c r="J392" s="83" t="s">
        <v>154</v>
      </c>
      <c r="K392" s="83" t="s">
        <v>167</v>
      </c>
      <c r="L392" s="85" t="s">
        <v>168</v>
      </c>
      <c r="M392" s="305">
        <v>4110.3999999999996</v>
      </c>
      <c r="N392" s="83">
        <v>5.8</v>
      </c>
      <c r="O392" s="84"/>
      <c r="P392" s="84"/>
      <c r="Q392" s="85"/>
    </row>
    <row r="393" spans="1:17" x14ac:dyDescent="0.2">
      <c r="A393" s="77" t="s">
        <v>1360</v>
      </c>
      <c r="B393" s="81"/>
      <c r="C393" s="67" t="s">
        <v>683</v>
      </c>
      <c r="D393" s="117" t="s">
        <v>685</v>
      </c>
      <c r="E393" s="117" t="s">
        <v>686</v>
      </c>
      <c r="F393" s="73"/>
      <c r="G393" s="301" t="e">
        <v>#N/A</v>
      </c>
      <c r="H393" s="83" t="e">
        <v>#N/A</v>
      </c>
      <c r="I393" s="83" t="s">
        <v>50</v>
      </c>
      <c r="J393" s="83" t="s">
        <v>154</v>
      </c>
      <c r="K393" s="83" t="s">
        <v>167</v>
      </c>
      <c r="L393" s="85" t="s">
        <v>232</v>
      </c>
      <c r="M393" s="305">
        <v>392.5</v>
      </c>
      <c r="N393" s="83"/>
      <c r="O393" s="84">
        <v>21198.7</v>
      </c>
      <c r="P393" s="84">
        <v>178698</v>
      </c>
      <c r="Q393" s="85">
        <v>299923.3</v>
      </c>
    </row>
    <row r="394" spans="1:17" ht="25.5" x14ac:dyDescent="0.2">
      <c r="A394" s="77" t="s">
        <v>1360</v>
      </c>
      <c r="B394" s="81"/>
      <c r="C394" s="67" t="s">
        <v>157</v>
      </c>
      <c r="D394" s="117" t="s">
        <v>157</v>
      </c>
      <c r="E394" s="117" t="s">
        <v>63</v>
      </c>
      <c r="F394" s="73" t="s">
        <v>156</v>
      </c>
      <c r="G394" s="301">
        <v>45.403700000000001</v>
      </c>
      <c r="H394" s="83">
        <v>19.998200000000001</v>
      </c>
      <c r="I394" s="83" t="s">
        <v>50</v>
      </c>
      <c r="J394" s="83" t="s">
        <v>154</v>
      </c>
      <c r="K394" s="83" t="s">
        <v>155</v>
      </c>
      <c r="L394" s="85" t="s">
        <v>155</v>
      </c>
      <c r="M394" s="405">
        <v>39607.4</v>
      </c>
      <c r="N394" s="398">
        <v>3287.5</v>
      </c>
      <c r="O394" s="410">
        <v>1396.3</v>
      </c>
      <c r="P394" s="84"/>
      <c r="Q394" s="85"/>
    </row>
    <row r="395" spans="1:17" ht="25.5" x14ac:dyDescent="0.2">
      <c r="A395" s="77" t="s">
        <v>1360</v>
      </c>
      <c r="B395" s="81"/>
      <c r="C395" s="67" t="s">
        <v>242</v>
      </c>
      <c r="D395" s="117" t="s">
        <v>242</v>
      </c>
      <c r="E395" s="117" t="s">
        <v>63</v>
      </c>
      <c r="F395" s="73" t="s">
        <v>241</v>
      </c>
      <c r="G395" s="301">
        <v>45.2699</v>
      </c>
      <c r="H395" s="83">
        <v>19.5351</v>
      </c>
      <c r="I395" s="83" t="s">
        <v>50</v>
      </c>
      <c r="J395" s="83" t="s">
        <v>154</v>
      </c>
      <c r="K395" s="83" t="s">
        <v>239</v>
      </c>
      <c r="L395" s="85" t="s">
        <v>240</v>
      </c>
      <c r="M395" s="305">
        <v>1243.4000000000001</v>
      </c>
      <c r="N395" s="83"/>
      <c r="O395" s="84">
        <v>231.8</v>
      </c>
      <c r="P395" s="84"/>
      <c r="Q395" s="85"/>
    </row>
    <row r="396" spans="1:17" ht="25.5" x14ac:dyDescent="0.2">
      <c r="A396" s="77" t="s">
        <v>1360</v>
      </c>
      <c r="B396" s="81"/>
      <c r="C396" s="67" t="s">
        <v>313</v>
      </c>
      <c r="D396" s="117" t="s">
        <v>314</v>
      </c>
      <c r="E396" s="117" t="s">
        <v>63</v>
      </c>
      <c r="F396" s="73" t="s">
        <v>312</v>
      </c>
      <c r="G396" s="301">
        <v>45.595300000000002</v>
      </c>
      <c r="H396" s="83">
        <v>19.579699999999999</v>
      </c>
      <c r="I396" s="83" t="s">
        <v>50</v>
      </c>
      <c r="J396" s="83" t="s">
        <v>154</v>
      </c>
      <c r="K396" s="83" t="s">
        <v>311</v>
      </c>
      <c r="L396" s="85" t="s">
        <v>311</v>
      </c>
      <c r="M396" s="305">
        <v>31658.6</v>
      </c>
      <c r="N396" s="83">
        <v>174770.6</v>
      </c>
      <c r="O396" s="84">
        <v>60228.9</v>
      </c>
      <c r="P396" s="84"/>
      <c r="Q396" s="85"/>
    </row>
    <row r="397" spans="1:17" ht="25.5" x14ac:dyDescent="0.2">
      <c r="A397" s="77" t="s">
        <v>1360</v>
      </c>
      <c r="B397" s="81"/>
      <c r="C397" s="67" t="s">
        <v>328</v>
      </c>
      <c r="D397" s="117" t="s">
        <v>329</v>
      </c>
      <c r="E397" s="117" t="s">
        <v>63</v>
      </c>
      <c r="F397" s="73" t="s">
        <v>327</v>
      </c>
      <c r="G397" s="301">
        <v>45.3962</v>
      </c>
      <c r="H397" s="83">
        <v>20.4419</v>
      </c>
      <c r="I397" s="83" t="s">
        <v>50</v>
      </c>
      <c r="J397" s="83" t="s">
        <v>51</v>
      </c>
      <c r="K397" s="83" t="s">
        <v>52</v>
      </c>
      <c r="L397" s="85" t="s">
        <v>52</v>
      </c>
      <c r="M397" s="305">
        <v>42830</v>
      </c>
      <c r="N397" s="83"/>
      <c r="O397" s="84">
        <v>1800</v>
      </c>
      <c r="P397" s="84"/>
      <c r="Q397" s="85"/>
    </row>
    <row r="398" spans="1:17" ht="25.5" x14ac:dyDescent="0.2">
      <c r="A398" s="77" t="s">
        <v>1360</v>
      </c>
      <c r="B398" s="81"/>
      <c r="C398" s="67" t="s">
        <v>355</v>
      </c>
      <c r="D398" s="117" t="s">
        <v>356</v>
      </c>
      <c r="E398" s="117" t="s">
        <v>63</v>
      </c>
      <c r="F398" s="73" t="s">
        <v>354</v>
      </c>
      <c r="G398" s="301">
        <v>45.597900000000003</v>
      </c>
      <c r="H398" s="83">
        <v>20.025099999999998</v>
      </c>
      <c r="I398" s="83" t="s">
        <v>50</v>
      </c>
      <c r="J398" s="83" t="s">
        <v>154</v>
      </c>
      <c r="K398" s="83" t="s">
        <v>185</v>
      </c>
      <c r="L398" s="85" t="s">
        <v>185</v>
      </c>
      <c r="M398" s="305">
        <v>68705.100000000006</v>
      </c>
      <c r="N398" s="83"/>
      <c r="O398" s="84">
        <v>106580.9</v>
      </c>
      <c r="P398" s="84"/>
      <c r="Q398" s="85"/>
    </row>
    <row r="399" spans="1:17" ht="25.5" x14ac:dyDescent="0.2">
      <c r="A399" s="77" t="s">
        <v>1360</v>
      </c>
      <c r="B399" s="81"/>
      <c r="C399" s="67" t="s">
        <v>442</v>
      </c>
      <c r="D399" s="117" t="s">
        <v>443</v>
      </c>
      <c r="E399" s="117" t="s">
        <v>63</v>
      </c>
      <c r="F399" s="73" t="s">
        <v>441</v>
      </c>
      <c r="G399" s="301">
        <v>45.6738</v>
      </c>
      <c r="H399" s="83">
        <v>18.976500000000001</v>
      </c>
      <c r="I399" s="83" t="s">
        <v>50</v>
      </c>
      <c r="J399" s="83" t="s">
        <v>118</v>
      </c>
      <c r="K399" s="83" t="s">
        <v>440</v>
      </c>
      <c r="L399" s="85" t="s">
        <v>440</v>
      </c>
      <c r="M399" s="305">
        <v>6859.3</v>
      </c>
      <c r="N399" s="83"/>
      <c r="O399" s="84">
        <v>883.4</v>
      </c>
      <c r="P399" s="84"/>
      <c r="Q399" s="85"/>
    </row>
    <row r="400" spans="1:17" ht="25.5" x14ac:dyDescent="0.2">
      <c r="A400" s="77" t="s">
        <v>1360</v>
      </c>
      <c r="B400" s="81"/>
      <c r="C400" s="67" t="s">
        <v>609</v>
      </c>
      <c r="D400" s="117" t="s">
        <v>609</v>
      </c>
      <c r="E400" s="117" t="s">
        <v>63</v>
      </c>
      <c r="F400" s="73" t="s">
        <v>608</v>
      </c>
      <c r="G400" s="301">
        <v>45.113900000000001</v>
      </c>
      <c r="H400" s="83">
        <v>19.223600000000001</v>
      </c>
      <c r="I400" s="83" t="s">
        <v>50</v>
      </c>
      <c r="J400" s="83" t="s">
        <v>94</v>
      </c>
      <c r="K400" s="83" t="s">
        <v>607</v>
      </c>
      <c r="L400" s="85" t="s">
        <v>607</v>
      </c>
      <c r="M400" s="305">
        <v>65442</v>
      </c>
      <c r="N400" s="83"/>
      <c r="O400" s="84">
        <v>5290</v>
      </c>
      <c r="P400" s="84"/>
      <c r="Q400" s="85"/>
    </row>
    <row r="401" spans="1:17" ht="25.5" x14ac:dyDescent="0.2">
      <c r="A401" s="77" t="s">
        <v>1360</v>
      </c>
      <c r="B401" s="81"/>
      <c r="C401" s="67" t="s">
        <v>632</v>
      </c>
      <c r="D401" s="117" t="s">
        <v>633</v>
      </c>
      <c r="E401" s="117" t="s">
        <v>63</v>
      </c>
      <c r="F401" s="73" t="s">
        <v>631</v>
      </c>
      <c r="G401" s="301">
        <v>45.739677</v>
      </c>
      <c r="H401" s="83">
        <v>19.145235899999999</v>
      </c>
      <c r="I401" s="83" t="s">
        <v>50</v>
      </c>
      <c r="J401" s="83" t="s">
        <v>118</v>
      </c>
      <c r="K401" s="83" t="s">
        <v>119</v>
      </c>
      <c r="L401" s="85" t="s">
        <v>119</v>
      </c>
      <c r="M401" s="394" t="s">
        <v>1029</v>
      </c>
      <c r="N401" s="83"/>
      <c r="O401" s="84"/>
      <c r="P401" s="84"/>
      <c r="Q401" s="85"/>
    </row>
    <row r="402" spans="1:17" ht="25.5" x14ac:dyDescent="0.2">
      <c r="A402" s="77" t="s">
        <v>1360</v>
      </c>
      <c r="B402" s="81"/>
      <c r="C402" s="67" t="s">
        <v>828</v>
      </c>
      <c r="D402" s="117" t="s">
        <v>829</v>
      </c>
      <c r="E402" s="117" t="s">
        <v>63</v>
      </c>
      <c r="F402" s="73" t="s">
        <v>827</v>
      </c>
      <c r="G402" s="301">
        <v>45.566800000000001</v>
      </c>
      <c r="H402" s="83">
        <v>19.6495</v>
      </c>
      <c r="I402" s="83" t="s">
        <v>50</v>
      </c>
      <c r="J402" s="83" t="s">
        <v>154</v>
      </c>
      <c r="K402" s="83" t="s">
        <v>311</v>
      </c>
      <c r="L402" s="85" t="s">
        <v>311</v>
      </c>
      <c r="M402" s="305">
        <v>81091</v>
      </c>
      <c r="N402" s="83">
        <v>520200</v>
      </c>
      <c r="O402" s="84">
        <v>17559</v>
      </c>
      <c r="P402" s="84"/>
      <c r="Q402" s="85"/>
    </row>
    <row r="403" spans="1:17" ht="25.5" x14ac:dyDescent="0.2">
      <c r="A403" s="77" t="s">
        <v>1360</v>
      </c>
      <c r="B403" s="81"/>
      <c r="C403" s="67" t="s">
        <v>828</v>
      </c>
      <c r="D403" s="117" t="s">
        <v>832</v>
      </c>
      <c r="E403" s="117" t="s">
        <v>63</v>
      </c>
      <c r="F403" s="73" t="s">
        <v>831</v>
      </c>
      <c r="G403" s="301">
        <v>45.113300000000002</v>
      </c>
      <c r="H403" s="83">
        <v>20.618099999999998</v>
      </c>
      <c r="I403" s="83" t="s">
        <v>50</v>
      </c>
      <c r="J403" s="83" t="s">
        <v>209</v>
      </c>
      <c r="K403" s="83" t="s">
        <v>830</v>
      </c>
      <c r="L403" s="85" t="s">
        <v>830</v>
      </c>
      <c r="M403" s="305">
        <v>13863</v>
      </c>
      <c r="N403" s="83">
        <v>67306</v>
      </c>
      <c r="O403" s="84">
        <v>2584</v>
      </c>
      <c r="P403" s="84"/>
      <c r="Q403" s="85"/>
    </row>
    <row r="404" spans="1:17" ht="25.5" x14ac:dyDescent="0.2">
      <c r="A404" s="77" t="s">
        <v>1360</v>
      </c>
      <c r="B404" s="81"/>
      <c r="C404" s="67" t="s">
        <v>828</v>
      </c>
      <c r="D404" s="117" t="s">
        <v>835</v>
      </c>
      <c r="E404" s="117" t="s">
        <v>63</v>
      </c>
      <c r="F404" s="73" t="s">
        <v>834</v>
      </c>
      <c r="G404" s="301">
        <v>44.909500000000001</v>
      </c>
      <c r="H404" s="83">
        <v>19.970700000000001</v>
      </c>
      <c r="I404" s="83" t="s">
        <v>50</v>
      </c>
      <c r="J404" s="83" t="s">
        <v>94</v>
      </c>
      <c r="K404" s="83" t="s">
        <v>833</v>
      </c>
      <c r="L404" s="85" t="s">
        <v>833</v>
      </c>
      <c r="M404" s="305">
        <v>27600</v>
      </c>
      <c r="N404" s="83">
        <v>273170</v>
      </c>
      <c r="O404" s="84">
        <v>10070.700000000001</v>
      </c>
      <c r="P404" s="84"/>
      <c r="Q404" s="85"/>
    </row>
    <row r="405" spans="1:17" ht="25.5" x14ac:dyDescent="0.2">
      <c r="A405" s="77" t="s">
        <v>1360</v>
      </c>
      <c r="B405" s="81"/>
      <c r="C405" s="67" t="s">
        <v>176</v>
      </c>
      <c r="D405" s="117" t="s">
        <v>176</v>
      </c>
      <c r="E405" s="117" t="s">
        <v>63</v>
      </c>
      <c r="F405" s="73" t="s">
        <v>175</v>
      </c>
      <c r="G405" s="301">
        <v>45.6584</v>
      </c>
      <c r="H405" s="83">
        <v>19.456199999999999</v>
      </c>
      <c r="I405" s="83" t="s">
        <v>50</v>
      </c>
      <c r="J405" s="83" t="s">
        <v>118</v>
      </c>
      <c r="K405" s="83" t="s">
        <v>173</v>
      </c>
      <c r="L405" s="85" t="s">
        <v>174</v>
      </c>
      <c r="M405" s="305">
        <v>69394.399999999994</v>
      </c>
      <c r="N405" s="83">
        <v>8499.7000000000007</v>
      </c>
      <c r="O405" s="84">
        <v>8559.7000000000007</v>
      </c>
      <c r="P405" s="84"/>
      <c r="Q405" s="85"/>
    </row>
    <row r="406" spans="1:17" x14ac:dyDescent="0.2">
      <c r="A406" s="77" t="s">
        <v>1360</v>
      </c>
      <c r="B406" s="81"/>
      <c r="C406" s="67" t="s">
        <v>484</v>
      </c>
      <c r="D406" s="117" t="s">
        <v>485</v>
      </c>
      <c r="E406" s="117" t="s">
        <v>177</v>
      </c>
      <c r="F406" s="73"/>
      <c r="G406" s="301">
        <v>45.932803999999997</v>
      </c>
      <c r="H406" s="83">
        <v>20.090363</v>
      </c>
      <c r="I406" s="83" t="s">
        <v>50</v>
      </c>
      <c r="J406" s="83" t="s">
        <v>257</v>
      </c>
      <c r="K406" s="83" t="s">
        <v>483</v>
      </c>
      <c r="L406" s="85" t="s">
        <v>483</v>
      </c>
      <c r="M406" s="305">
        <v>240628.3</v>
      </c>
      <c r="N406" s="83"/>
      <c r="O406" s="84">
        <v>26393.7</v>
      </c>
      <c r="P406" s="84"/>
      <c r="Q406" s="85"/>
    </row>
    <row r="407" spans="1:17" ht="25.5" x14ac:dyDescent="0.2">
      <c r="A407" s="77" t="s">
        <v>1360</v>
      </c>
      <c r="B407" s="81"/>
      <c r="C407" s="67" t="s">
        <v>72</v>
      </c>
      <c r="D407" s="117" t="s">
        <v>73</v>
      </c>
      <c r="E407" s="117" t="s">
        <v>63</v>
      </c>
      <c r="F407" s="73" t="s">
        <v>71</v>
      </c>
      <c r="G407" s="301">
        <v>46.065300000000001</v>
      </c>
      <c r="H407" s="83">
        <v>19.6861</v>
      </c>
      <c r="I407" s="83" t="s">
        <v>50</v>
      </c>
      <c r="J407" s="83" t="s">
        <v>69</v>
      </c>
      <c r="K407" s="83" t="s">
        <v>70</v>
      </c>
      <c r="L407" s="85" t="s">
        <v>70</v>
      </c>
      <c r="M407" s="305">
        <v>3007.3</v>
      </c>
      <c r="N407" s="83">
        <v>23.7</v>
      </c>
      <c r="O407" s="84">
        <v>2659.7</v>
      </c>
      <c r="P407" s="84"/>
      <c r="Q407" s="85"/>
    </row>
    <row r="408" spans="1:17" ht="25.5" x14ac:dyDescent="0.2">
      <c r="A408" s="77" t="s">
        <v>1360</v>
      </c>
      <c r="B408" s="81"/>
      <c r="C408" s="67" t="s">
        <v>72</v>
      </c>
      <c r="D408" s="117" t="s">
        <v>76</v>
      </c>
      <c r="E408" s="117" t="s">
        <v>63</v>
      </c>
      <c r="F408" s="73" t="s">
        <v>75</v>
      </c>
      <c r="G408" s="301">
        <v>44.928443999999999</v>
      </c>
      <c r="H408" s="83">
        <v>20.439305999999998</v>
      </c>
      <c r="I408" s="83" t="s">
        <v>39</v>
      </c>
      <c r="J408" s="83" t="s">
        <v>40</v>
      </c>
      <c r="K408" s="83" t="s">
        <v>41</v>
      </c>
      <c r="L408" s="85" t="s">
        <v>42</v>
      </c>
      <c r="M408" s="305">
        <v>2486</v>
      </c>
      <c r="N408" s="83"/>
      <c r="O408" s="84"/>
      <c r="P408" s="84"/>
      <c r="Q408" s="85"/>
    </row>
    <row r="409" spans="1:17" ht="25.5" x14ac:dyDescent="0.2">
      <c r="A409" s="77" t="s">
        <v>1360</v>
      </c>
      <c r="B409" s="81"/>
      <c r="C409" s="67" t="s">
        <v>690</v>
      </c>
      <c r="D409" s="117" t="s">
        <v>691</v>
      </c>
      <c r="E409" s="117" t="s">
        <v>63</v>
      </c>
      <c r="F409" s="73" t="s">
        <v>689</v>
      </c>
      <c r="G409" s="301">
        <v>44.783099999999997</v>
      </c>
      <c r="H409" s="83">
        <v>19.680499999999999</v>
      </c>
      <c r="I409" s="83" t="s">
        <v>77</v>
      </c>
      <c r="J409" s="83" t="s">
        <v>687</v>
      </c>
      <c r="K409" s="83" t="s">
        <v>688</v>
      </c>
      <c r="L409" s="85" t="s">
        <v>688</v>
      </c>
      <c r="M409" s="305">
        <v>3918</v>
      </c>
      <c r="N409" s="83">
        <v>525.20000000000005</v>
      </c>
      <c r="O409" s="84">
        <v>33.799999999999997</v>
      </c>
      <c r="P409" s="84"/>
      <c r="Q409" s="85"/>
    </row>
    <row r="410" spans="1:17" ht="13.5" thickBot="1" x14ac:dyDescent="0.25">
      <c r="A410" s="78" t="s">
        <v>1360</v>
      </c>
      <c r="B410" s="82"/>
      <c r="C410" s="88" t="s">
        <v>956</v>
      </c>
      <c r="D410" s="400" t="s">
        <v>957</v>
      </c>
      <c r="E410" s="400" t="s">
        <v>74</v>
      </c>
      <c r="F410" s="74"/>
      <c r="G410" s="302" t="e">
        <v>#N/A</v>
      </c>
      <c r="H410" s="383" t="e">
        <v>#N/A</v>
      </c>
      <c r="I410" s="383" t="s">
        <v>77</v>
      </c>
      <c r="J410" s="383" t="s">
        <v>687</v>
      </c>
      <c r="K410" s="383" t="s">
        <v>688</v>
      </c>
      <c r="L410" s="87" t="s">
        <v>688</v>
      </c>
      <c r="M410" s="306">
        <v>11643.1</v>
      </c>
      <c r="N410" s="383">
        <v>2370.1999999999998</v>
      </c>
      <c r="O410" s="86">
        <v>152.5</v>
      </c>
      <c r="P410" s="86"/>
      <c r="Q410" s="87"/>
    </row>
    <row r="411" spans="1:17" ht="25.5" x14ac:dyDescent="0.2">
      <c r="A411" s="77" t="s">
        <v>1370</v>
      </c>
      <c r="B411" s="81"/>
      <c r="C411" s="67" t="s">
        <v>115</v>
      </c>
      <c r="D411" s="117" t="s">
        <v>116</v>
      </c>
      <c r="E411" s="117" t="s">
        <v>63</v>
      </c>
      <c r="F411" s="73" t="s">
        <v>114</v>
      </c>
      <c r="G411" s="301">
        <v>44.873800000000003</v>
      </c>
      <c r="H411" s="83">
        <v>20.3384</v>
      </c>
      <c r="I411" s="83" t="s">
        <v>39</v>
      </c>
      <c r="J411" s="83" t="s">
        <v>40</v>
      </c>
      <c r="K411" s="83" t="s">
        <v>57</v>
      </c>
      <c r="L411" s="85" t="s">
        <v>58</v>
      </c>
      <c r="M411" s="405">
        <v>14044.35</v>
      </c>
      <c r="N411" s="405">
        <v>637.04999999999995</v>
      </c>
      <c r="O411" s="84"/>
      <c r="P411" s="84"/>
      <c r="Q411" s="85"/>
    </row>
    <row r="412" spans="1:17" x14ac:dyDescent="0.2">
      <c r="A412" s="77" t="s">
        <v>1370</v>
      </c>
      <c r="B412" s="81"/>
      <c r="C412" s="67" t="s">
        <v>358</v>
      </c>
      <c r="D412" s="117" t="s">
        <v>359</v>
      </c>
      <c r="E412" s="117" t="s">
        <v>47</v>
      </c>
      <c r="F412" s="73" t="s">
        <v>357</v>
      </c>
      <c r="G412" s="301">
        <v>45.243400000000001</v>
      </c>
      <c r="H412" s="83">
        <v>19.417999999999999</v>
      </c>
      <c r="I412" s="83" t="s">
        <v>50</v>
      </c>
      <c r="J412" s="83" t="s">
        <v>154</v>
      </c>
      <c r="K412" s="83" t="s">
        <v>239</v>
      </c>
      <c r="L412" s="85" t="s">
        <v>239</v>
      </c>
      <c r="M412" s="305">
        <v>7375.7</v>
      </c>
      <c r="N412" s="83">
        <v>1025.3</v>
      </c>
      <c r="O412" s="84">
        <v>898.1</v>
      </c>
      <c r="P412" s="84"/>
      <c r="Q412" s="85"/>
    </row>
    <row r="413" spans="1:17" ht="25.5" x14ac:dyDescent="0.2">
      <c r="A413" s="77" t="s">
        <v>1370</v>
      </c>
      <c r="B413" s="81"/>
      <c r="C413" s="67" t="s">
        <v>589</v>
      </c>
      <c r="D413" s="117" t="s">
        <v>590</v>
      </c>
      <c r="E413" s="117" t="s">
        <v>63</v>
      </c>
      <c r="F413" s="73" t="s">
        <v>588</v>
      </c>
      <c r="G413" s="301">
        <v>44.014800000000001</v>
      </c>
      <c r="H413" s="83">
        <v>20.458300000000001</v>
      </c>
      <c r="I413" s="83" t="s">
        <v>77</v>
      </c>
      <c r="J413" s="83" t="s">
        <v>395</v>
      </c>
      <c r="K413" s="83" t="s">
        <v>396</v>
      </c>
      <c r="L413" s="85" t="s">
        <v>396</v>
      </c>
      <c r="M413" s="305">
        <v>481.5</v>
      </c>
      <c r="N413" s="83">
        <v>121.7</v>
      </c>
      <c r="O413" s="84"/>
      <c r="P413" s="84"/>
      <c r="Q413" s="85"/>
    </row>
    <row r="414" spans="1:17" ht="25.5" x14ac:dyDescent="0.2">
      <c r="A414" s="77" t="s">
        <v>1370</v>
      </c>
      <c r="B414" s="81"/>
      <c r="C414" s="67" t="s">
        <v>896</v>
      </c>
      <c r="D414" s="117" t="s">
        <v>897</v>
      </c>
      <c r="E414" s="117" t="s">
        <v>63</v>
      </c>
      <c r="F414" s="73" t="s">
        <v>895</v>
      </c>
      <c r="G414" s="301">
        <v>44.007899999999999</v>
      </c>
      <c r="H414" s="83">
        <v>20.915400000000002</v>
      </c>
      <c r="I414" s="83" t="s">
        <v>77</v>
      </c>
      <c r="J414" s="83" t="s">
        <v>444</v>
      </c>
      <c r="K414" s="83" t="s">
        <v>445</v>
      </c>
      <c r="L414" s="85" t="s">
        <v>446</v>
      </c>
      <c r="M414" s="305">
        <v>17797.5</v>
      </c>
      <c r="N414" s="83">
        <v>89.7</v>
      </c>
      <c r="O414" s="84"/>
      <c r="P414" s="84"/>
      <c r="Q414" s="85"/>
    </row>
    <row r="415" spans="1:17" ht="13.5" thickBot="1" x14ac:dyDescent="0.25">
      <c r="A415" s="78" t="s">
        <v>1370</v>
      </c>
      <c r="B415" s="82"/>
      <c r="C415" s="88" t="s">
        <v>955</v>
      </c>
      <c r="D415" s="400" t="s">
        <v>955</v>
      </c>
      <c r="E415" s="400" t="s">
        <v>47</v>
      </c>
      <c r="F415" s="74" t="s">
        <v>954</v>
      </c>
      <c r="G415" s="302">
        <v>44.007323</v>
      </c>
      <c r="H415" s="383">
        <v>21.254017000000001</v>
      </c>
      <c r="I415" s="383" t="s">
        <v>77</v>
      </c>
      <c r="J415" s="383" t="s">
        <v>421</v>
      </c>
      <c r="K415" s="383" t="s">
        <v>506</v>
      </c>
      <c r="L415" s="87" t="s">
        <v>953</v>
      </c>
      <c r="M415" s="411">
        <v>15422.166666666666</v>
      </c>
      <c r="N415" s="411">
        <v>330.56666666666666</v>
      </c>
      <c r="O415" s="86"/>
      <c r="P415" s="86"/>
      <c r="Q415" s="412">
        <v>4593.6000000000004</v>
      </c>
    </row>
    <row r="417" spans="12:17" x14ac:dyDescent="0.2">
      <c r="L417" s="34" t="s">
        <v>1156</v>
      </c>
      <c r="M417" s="413">
        <v>776.09560000000045</v>
      </c>
      <c r="N417" s="413">
        <v>12464.200800000001</v>
      </c>
      <c r="O417" s="413">
        <v>1249.0415666666665</v>
      </c>
      <c r="P417" s="413">
        <v>0</v>
      </c>
      <c r="Q417" s="414">
        <v>1.03E-2</v>
      </c>
    </row>
    <row r="418" spans="12:17" x14ac:dyDescent="0.2">
      <c r="L418" s="34" t="s">
        <v>1157</v>
      </c>
      <c r="M418" s="413">
        <v>2893.051433333334</v>
      </c>
      <c r="N418" s="413">
        <v>1514.2742000000001</v>
      </c>
      <c r="O418" s="413">
        <v>501.18763333333334</v>
      </c>
      <c r="P418" s="413">
        <v>0</v>
      </c>
      <c r="Q418" s="413">
        <v>25.032900000000001</v>
      </c>
    </row>
    <row r="419" spans="12:17" x14ac:dyDescent="0.2">
      <c r="L419" s="34" t="s">
        <v>1158</v>
      </c>
      <c r="M419" s="413">
        <v>1522.99</v>
      </c>
      <c r="N419" s="413">
        <v>416.23560000000003</v>
      </c>
      <c r="O419" s="413">
        <v>136.49963333333332</v>
      </c>
      <c r="P419" s="413">
        <v>0</v>
      </c>
      <c r="Q419" s="413">
        <v>166.65639999999999</v>
      </c>
    </row>
    <row r="420" spans="12:17" x14ac:dyDescent="0.2">
      <c r="L420" s="34" t="s">
        <v>1159</v>
      </c>
      <c r="M420" s="413">
        <v>177.50729999999999</v>
      </c>
      <c r="N420" s="413">
        <v>292.04329999999999</v>
      </c>
      <c r="O420" s="413">
        <v>93.283899999999988</v>
      </c>
      <c r="P420" s="413">
        <v>0</v>
      </c>
      <c r="Q420" s="413">
        <v>0</v>
      </c>
    </row>
    <row r="421" spans="12:17" x14ac:dyDescent="0.2">
      <c r="L421" s="34" t="s">
        <v>1160</v>
      </c>
      <c r="M421" s="413">
        <v>720.81740000000002</v>
      </c>
      <c r="N421" s="413">
        <v>1050.1587</v>
      </c>
      <c r="O421" s="413">
        <v>265.62309999999997</v>
      </c>
      <c r="P421" s="413">
        <v>178.69800000000001</v>
      </c>
      <c r="Q421" s="413">
        <v>299.92329999999998</v>
      </c>
    </row>
    <row r="422" spans="12:17" x14ac:dyDescent="0.2">
      <c r="L422" s="34" t="s">
        <v>1161</v>
      </c>
      <c r="M422" s="413">
        <v>55.121216666666669</v>
      </c>
      <c r="N422" s="415">
        <v>2.2043166666666667</v>
      </c>
      <c r="O422" s="415">
        <v>0.89810000000000001</v>
      </c>
      <c r="P422" s="413">
        <v>0</v>
      </c>
      <c r="Q422" s="413">
        <v>4.5936000000000003</v>
      </c>
    </row>
    <row r="423" spans="12:17" x14ac:dyDescent="0.2">
      <c r="M423" s="413"/>
      <c r="N423" s="413"/>
      <c r="O423" s="413"/>
      <c r="P423" s="413"/>
      <c r="Q423" s="413"/>
    </row>
    <row r="424" spans="12:17" x14ac:dyDescent="0.2">
      <c r="L424" s="34" t="s">
        <v>1168</v>
      </c>
      <c r="M424" s="416">
        <v>-618692.50000000047</v>
      </c>
      <c r="N424" s="416">
        <v>-370976.70000000112</v>
      </c>
      <c r="O424" s="416">
        <v>-833668.7666666666</v>
      </c>
      <c r="P424" s="416">
        <v>0</v>
      </c>
      <c r="Q424" s="416">
        <v>0</v>
      </c>
    </row>
    <row r="425" spans="12:17" x14ac:dyDescent="0.2">
      <c r="L425" s="34" t="s">
        <v>1169</v>
      </c>
      <c r="M425" s="416">
        <v>-21445.333333333023</v>
      </c>
      <c r="N425" s="416">
        <v>0</v>
      </c>
      <c r="O425" s="416">
        <v>-9114.7333333333372</v>
      </c>
      <c r="P425" s="416">
        <v>0</v>
      </c>
      <c r="Q425" s="416">
        <v>0</v>
      </c>
    </row>
    <row r="426" spans="12:17" x14ac:dyDescent="0.2">
      <c r="L426" s="34" t="s">
        <v>1170</v>
      </c>
      <c r="M426" s="416">
        <v>-28994.5</v>
      </c>
      <c r="N426" s="416">
        <v>1223113</v>
      </c>
      <c r="O426" s="416">
        <v>-12659.133333333331</v>
      </c>
      <c r="P426" s="416">
        <v>0</v>
      </c>
      <c r="Q426" s="416">
        <v>0</v>
      </c>
    </row>
    <row r="427" spans="12:17" x14ac:dyDescent="0.2">
      <c r="L427" s="34" t="s">
        <v>1171</v>
      </c>
      <c r="M427" s="416">
        <v>0</v>
      </c>
      <c r="N427" s="416">
        <v>0</v>
      </c>
      <c r="O427" s="416">
        <v>0</v>
      </c>
      <c r="P427" s="416">
        <v>0</v>
      </c>
      <c r="Q427" s="416">
        <v>0</v>
      </c>
    </row>
    <row r="428" spans="12:17" x14ac:dyDescent="0.2">
      <c r="L428" s="34" t="s">
        <v>1172</v>
      </c>
      <c r="M428" s="416">
        <v>-39607.400000000023</v>
      </c>
      <c r="N428" s="416">
        <v>-3287.5</v>
      </c>
      <c r="O428" s="416">
        <v>-1396.2999999999884</v>
      </c>
      <c r="P428" s="416">
        <v>0</v>
      </c>
      <c r="Q428" s="416">
        <v>0</v>
      </c>
    </row>
    <row r="429" spans="12:17" x14ac:dyDescent="0.2">
      <c r="L429" s="34" t="s">
        <v>1173</v>
      </c>
      <c r="M429" s="416">
        <v>-29466.516666666666</v>
      </c>
      <c r="N429" s="416">
        <v>-967.61666666666656</v>
      </c>
      <c r="O429" s="416">
        <v>0</v>
      </c>
      <c r="P429" s="416">
        <v>0</v>
      </c>
      <c r="Q429" s="416">
        <v>-4593.6000000000004</v>
      </c>
    </row>
  </sheetData>
  <mergeCells count="63">
    <mergeCell ref="F280:F281"/>
    <mergeCell ref="G280:L280"/>
    <mergeCell ref="M280:Q280"/>
    <mergeCell ref="C72:C75"/>
    <mergeCell ref="C87:C96"/>
    <mergeCell ref="C97:C99"/>
    <mergeCell ref="C100:C102"/>
    <mergeCell ref="C104:C107"/>
    <mergeCell ref="C110:C133"/>
    <mergeCell ref="C134:C136"/>
    <mergeCell ref="C138:C141"/>
    <mergeCell ref="C152:C181"/>
    <mergeCell ref="E280:E281"/>
    <mergeCell ref="C210:C246"/>
    <mergeCell ref="C247:C249"/>
    <mergeCell ref="C250:C252"/>
    <mergeCell ref="A280:A281"/>
    <mergeCell ref="B280:B281"/>
    <mergeCell ref="C280:C281"/>
    <mergeCell ref="D280:D281"/>
    <mergeCell ref="C142:C150"/>
    <mergeCell ref="A190:A209"/>
    <mergeCell ref="B190:B209"/>
    <mergeCell ref="C190:C195"/>
    <mergeCell ref="C196:C198"/>
    <mergeCell ref="C199:C201"/>
    <mergeCell ref="C203:C208"/>
    <mergeCell ref="A110:A151"/>
    <mergeCell ref="B110:B151"/>
    <mergeCell ref="A152:A189"/>
    <mergeCell ref="B152:B189"/>
    <mergeCell ref="A210:A258"/>
    <mergeCell ref="N7:S7"/>
    <mergeCell ref="C46:C48"/>
    <mergeCell ref="A55:A86"/>
    <mergeCell ref="B55:B86"/>
    <mergeCell ref="C55:C70"/>
    <mergeCell ref="A35:A54"/>
    <mergeCell ref="B35:B54"/>
    <mergeCell ref="C35:C42"/>
    <mergeCell ref="C43:C45"/>
    <mergeCell ref="D7:I7"/>
    <mergeCell ref="A7:A8"/>
    <mergeCell ref="B7:B8"/>
    <mergeCell ref="C7:C8"/>
    <mergeCell ref="A9:A34"/>
    <mergeCell ref="C51:C52"/>
    <mergeCell ref="C9:C22"/>
    <mergeCell ref="A259:A269"/>
    <mergeCell ref="B259:B269"/>
    <mergeCell ref="C259:C264"/>
    <mergeCell ref="C265:C267"/>
    <mergeCell ref="M7:M8"/>
    <mergeCell ref="C23:C25"/>
    <mergeCell ref="C26:C28"/>
    <mergeCell ref="J7:L7"/>
    <mergeCell ref="A87:A109"/>
    <mergeCell ref="B87:B109"/>
    <mergeCell ref="B9:B34"/>
    <mergeCell ref="C78:C85"/>
    <mergeCell ref="C30:C33"/>
    <mergeCell ref="B210:B258"/>
    <mergeCell ref="C254:C257"/>
  </mergeCell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8"/>
  <sheetViews>
    <sheetView zoomScale="130" zoomScaleNormal="130" workbookViewId="0">
      <pane xSplit="3" ySplit="8" topLeftCell="D51" activePane="bottomRight" state="frozen"/>
      <selection pane="topRight" activeCell="D1" sqref="D1"/>
      <selection pane="bottomLeft" activeCell="A9" sqref="A9"/>
      <selection pane="bottomRight" activeCell="D113" sqref="D113"/>
    </sheetView>
  </sheetViews>
  <sheetFormatPr defaultColWidth="11.42578125" defaultRowHeight="12.75" x14ac:dyDescent="0.2"/>
  <cols>
    <col min="1" max="1" width="12.140625" style="34" customWidth="1"/>
    <col min="2" max="2" width="33.7109375" style="34" customWidth="1"/>
    <col min="3" max="3" width="49.42578125" style="34" customWidth="1"/>
    <col min="4" max="4" width="47.28515625" style="65" customWidth="1"/>
    <col min="5" max="5" width="20.5703125" style="65" customWidth="1"/>
    <col min="6" max="6" width="12.42578125" style="71" customWidth="1"/>
    <col min="7" max="8" width="11.42578125" style="34"/>
    <col min="9" max="9" width="29.28515625" style="34" bestFit="1" customWidth="1"/>
    <col min="10" max="10" width="20.140625" style="34" bestFit="1" customWidth="1"/>
    <col min="11" max="11" width="19.42578125" style="34" bestFit="1" customWidth="1"/>
    <col min="12" max="12" width="24.85546875" style="34" customWidth="1"/>
    <col min="13" max="13" width="83.5703125" style="34" bestFit="1" customWidth="1"/>
    <col min="14" max="16384" width="11.42578125" style="34"/>
  </cols>
  <sheetData>
    <row r="1" spans="1:19" ht="41.25" customHeight="1" thickBot="1" x14ac:dyDescent="0.25">
      <c r="A1" s="52" t="s">
        <v>27</v>
      </c>
      <c r="B1" s="75" t="s">
        <v>1025</v>
      </c>
      <c r="C1" s="53"/>
      <c r="D1" s="53"/>
      <c r="E1" s="53"/>
    </row>
    <row r="2" spans="1:19" x14ac:dyDescent="0.2">
      <c r="C2" s="35"/>
      <c r="D2" s="364"/>
      <c r="E2" s="364"/>
    </row>
    <row r="3" spans="1:19" x14ac:dyDescent="0.2">
      <c r="A3" s="43" t="s">
        <v>28</v>
      </c>
      <c r="B3" s="43"/>
      <c r="C3" s="43"/>
      <c r="D3" s="64"/>
      <c r="E3" s="64"/>
    </row>
    <row r="4" spans="1:19" x14ac:dyDescent="0.2">
      <c r="A4" s="34" t="s">
        <v>1026</v>
      </c>
    </row>
    <row r="5" spans="1:19" x14ac:dyDescent="0.2">
      <c r="A5" s="60" t="s">
        <v>1285</v>
      </c>
      <c r="B5" s="42"/>
      <c r="C5" s="42"/>
      <c r="D5" s="66"/>
      <c r="E5" s="66"/>
    </row>
    <row r="6" spans="1:19" ht="13.5" thickBot="1" x14ac:dyDescent="0.25">
      <c r="A6" s="60"/>
      <c r="B6" s="42"/>
      <c r="C6" s="42"/>
      <c r="D6" s="66"/>
      <c r="E6" s="66"/>
    </row>
    <row r="7" spans="1:19" x14ac:dyDescent="0.2">
      <c r="A7" s="813" t="s">
        <v>37</v>
      </c>
      <c r="B7" s="815" t="s">
        <v>38</v>
      </c>
      <c r="C7" s="817" t="s">
        <v>1049</v>
      </c>
      <c r="D7" s="790" t="s">
        <v>1050</v>
      </c>
      <c r="E7" s="791"/>
      <c r="F7" s="791"/>
      <c r="G7" s="791"/>
      <c r="H7" s="791"/>
      <c r="I7" s="792"/>
      <c r="J7" s="790" t="s">
        <v>1055</v>
      </c>
      <c r="K7" s="791"/>
      <c r="L7" s="792"/>
      <c r="M7" s="793" t="s">
        <v>1162</v>
      </c>
      <c r="N7" s="790" t="s">
        <v>29</v>
      </c>
      <c r="O7" s="791"/>
      <c r="P7" s="791"/>
      <c r="Q7" s="791"/>
      <c r="R7" s="791"/>
      <c r="S7" s="792"/>
    </row>
    <row r="8" spans="1:19" ht="13.5" thickBot="1" x14ac:dyDescent="0.25">
      <c r="A8" s="814"/>
      <c r="B8" s="816"/>
      <c r="C8" s="818"/>
      <c r="D8" s="102" t="s">
        <v>4</v>
      </c>
      <c r="E8" s="55" t="s">
        <v>3</v>
      </c>
      <c r="F8" s="57" t="s">
        <v>1023</v>
      </c>
      <c r="G8" s="57" t="s">
        <v>1079</v>
      </c>
      <c r="H8" s="55" t="s">
        <v>18</v>
      </c>
      <c r="I8" s="56" t="s">
        <v>21</v>
      </c>
      <c r="J8" s="102" t="s">
        <v>1053</v>
      </c>
      <c r="K8" s="55" t="s">
        <v>1054</v>
      </c>
      <c r="L8" s="56" t="s">
        <v>1056</v>
      </c>
      <c r="M8" s="794"/>
      <c r="N8" s="102" t="s">
        <v>30</v>
      </c>
      <c r="O8" s="57" t="s">
        <v>31</v>
      </c>
      <c r="P8" s="55" t="s">
        <v>1012</v>
      </c>
      <c r="Q8" s="55" t="s">
        <v>1013</v>
      </c>
      <c r="R8" s="62" t="s">
        <v>1014</v>
      </c>
      <c r="S8" s="56" t="s">
        <v>29</v>
      </c>
    </row>
    <row r="9" spans="1:19" s="35" customFormat="1" ht="13.5" customHeight="1" thickTop="1" x14ac:dyDescent="0.2">
      <c r="A9" s="810" t="s">
        <v>1206</v>
      </c>
      <c r="B9" s="809" t="s">
        <v>1207</v>
      </c>
      <c r="C9" s="797" t="s">
        <v>1051</v>
      </c>
      <c r="D9" s="178"/>
      <c r="E9" s="468"/>
      <c r="F9" s="194">
        <v>2.0068000000000001</v>
      </c>
      <c r="G9" s="469">
        <v>0.98372549019607847</v>
      </c>
      <c r="H9" s="468"/>
      <c r="I9" s="151"/>
      <c r="J9" s="384" t="s">
        <v>1608</v>
      </c>
      <c r="K9" s="107"/>
      <c r="L9" s="108"/>
      <c r="M9" s="171" t="s">
        <v>400</v>
      </c>
      <c r="N9" s="318">
        <v>44.099200000000003</v>
      </c>
      <c r="O9" s="461">
        <v>20.4861</v>
      </c>
      <c r="P9" s="173" t="s">
        <v>77</v>
      </c>
      <c r="Q9" s="174" t="s">
        <v>395</v>
      </c>
      <c r="R9" s="173" t="s">
        <v>396</v>
      </c>
      <c r="S9" s="175" t="s">
        <v>397</v>
      </c>
    </row>
    <row r="10" spans="1:19" s="35" customFormat="1" x14ac:dyDescent="0.2">
      <c r="A10" s="811"/>
      <c r="B10" s="758"/>
      <c r="C10" s="798"/>
      <c r="D10" s="190"/>
      <c r="E10" s="457"/>
      <c r="F10" s="191">
        <v>0.16739999999999999</v>
      </c>
      <c r="G10" s="470">
        <v>8.2058823529411754E-2</v>
      </c>
      <c r="H10" s="457"/>
      <c r="I10" s="145"/>
      <c r="J10" s="318"/>
      <c r="K10" s="96"/>
      <c r="L10" s="98"/>
      <c r="M10" s="172" t="s">
        <v>700</v>
      </c>
      <c r="N10" s="318">
        <v>44.291699999999999</v>
      </c>
      <c r="O10" s="461">
        <v>19.3139</v>
      </c>
      <c r="P10" s="174" t="s">
        <v>77</v>
      </c>
      <c r="Q10" s="174" t="s">
        <v>687</v>
      </c>
      <c r="R10" s="176" t="s">
        <v>696</v>
      </c>
      <c r="S10" s="175" t="s">
        <v>697</v>
      </c>
    </row>
    <row r="11" spans="1:19" s="35" customFormat="1" x14ac:dyDescent="0.2">
      <c r="A11" s="811"/>
      <c r="B11" s="758"/>
      <c r="C11" s="798"/>
      <c r="D11" s="190"/>
      <c r="E11" s="457"/>
      <c r="F11" s="191">
        <v>10.1357</v>
      </c>
      <c r="G11" s="470">
        <v>4.968480392156863</v>
      </c>
      <c r="H11" s="457"/>
      <c r="I11" s="145"/>
      <c r="J11" s="318"/>
      <c r="K11" s="96"/>
      <c r="L11" s="98"/>
      <c r="M11" s="172" t="s">
        <v>302</v>
      </c>
      <c r="N11" s="693">
        <v>44.164710900000003</v>
      </c>
      <c r="O11" s="694">
        <v>22.027548199999998</v>
      </c>
      <c r="P11" s="174" t="s">
        <v>194</v>
      </c>
      <c r="Q11" s="174" t="s">
        <v>243</v>
      </c>
      <c r="R11" s="176" t="s">
        <v>244</v>
      </c>
      <c r="S11" s="175" t="s">
        <v>244</v>
      </c>
    </row>
    <row r="12" spans="1:19" s="35" customFormat="1" x14ac:dyDescent="0.2">
      <c r="A12" s="811"/>
      <c r="B12" s="758"/>
      <c r="C12" s="798"/>
      <c r="D12" s="190"/>
      <c r="E12" s="457"/>
      <c r="F12" s="191">
        <v>2.52</v>
      </c>
      <c r="G12" s="470">
        <v>1.2352941176470589</v>
      </c>
      <c r="H12" s="457"/>
      <c r="I12" s="145"/>
      <c r="J12" s="318"/>
      <c r="K12" s="96"/>
      <c r="L12" s="98"/>
      <c r="M12" s="172" t="s">
        <v>305</v>
      </c>
      <c r="N12" s="693">
        <v>44.089991400000002</v>
      </c>
      <c r="O12" s="694">
        <v>22.100419500000001</v>
      </c>
      <c r="P12" s="174" t="s">
        <v>194</v>
      </c>
      <c r="Q12" s="174" t="s">
        <v>243</v>
      </c>
      <c r="R12" s="177" t="s">
        <v>244</v>
      </c>
      <c r="S12" s="175" t="s">
        <v>244</v>
      </c>
    </row>
    <row r="13" spans="1:19" s="35" customFormat="1" x14ac:dyDescent="0.2">
      <c r="A13" s="811"/>
      <c r="B13" s="758"/>
      <c r="C13" s="798"/>
      <c r="D13" s="190"/>
      <c r="E13" s="457"/>
      <c r="F13" s="191">
        <v>48.027800000000006</v>
      </c>
      <c r="G13" s="470">
        <v>23.543039215686274</v>
      </c>
      <c r="H13" s="457"/>
      <c r="I13" s="145"/>
      <c r="J13" s="318"/>
      <c r="K13" s="96"/>
      <c r="L13" s="98"/>
      <c r="M13" s="172" t="s">
        <v>307</v>
      </c>
      <c r="N13" s="693">
        <v>44.124536499999998</v>
      </c>
      <c r="O13" s="694">
        <v>22.112289499999999</v>
      </c>
      <c r="P13" s="174" t="s">
        <v>194</v>
      </c>
      <c r="Q13" s="174" t="s">
        <v>243</v>
      </c>
      <c r="R13" s="177" t="s">
        <v>244</v>
      </c>
      <c r="S13" s="175" t="s">
        <v>244</v>
      </c>
    </row>
    <row r="14" spans="1:19" s="35" customFormat="1" x14ac:dyDescent="0.2">
      <c r="A14" s="811"/>
      <c r="B14" s="758"/>
      <c r="C14" s="798"/>
      <c r="D14" s="190"/>
      <c r="E14" s="457"/>
      <c r="F14" s="191">
        <v>1.1000000000000001E-3</v>
      </c>
      <c r="G14" s="470">
        <v>5.3921568627450977E-4</v>
      </c>
      <c r="H14" s="457"/>
      <c r="I14" s="145"/>
      <c r="J14" s="318"/>
      <c r="K14" s="96"/>
      <c r="L14" s="98"/>
      <c r="M14" s="172" t="s">
        <v>426</v>
      </c>
      <c r="N14" s="318">
        <v>43.820700000000002</v>
      </c>
      <c r="O14" s="461">
        <v>21.544799999999999</v>
      </c>
      <c r="P14" s="174" t="s">
        <v>77</v>
      </c>
      <c r="Q14" s="174" t="s">
        <v>421</v>
      </c>
      <c r="R14" s="177" t="s">
        <v>422</v>
      </c>
      <c r="S14" s="175" t="s">
        <v>423</v>
      </c>
    </row>
    <row r="15" spans="1:19" s="35" customFormat="1" x14ac:dyDescent="0.2">
      <c r="A15" s="811"/>
      <c r="B15" s="758"/>
      <c r="C15" s="798"/>
      <c r="D15" s="190"/>
      <c r="E15" s="457"/>
      <c r="F15" s="191">
        <v>3.3999999999999998E-3</v>
      </c>
      <c r="G15" s="470">
        <v>1.6666666666666666E-3</v>
      </c>
      <c r="H15" s="457"/>
      <c r="I15" s="145"/>
      <c r="J15" s="318"/>
      <c r="K15" s="96"/>
      <c r="L15" s="98"/>
      <c r="M15" s="172" t="s">
        <v>474</v>
      </c>
      <c r="N15" s="318">
        <v>44.016388999999997</v>
      </c>
      <c r="O15" s="461">
        <v>19.876111000000002</v>
      </c>
      <c r="P15" s="174" t="s">
        <v>77</v>
      </c>
      <c r="Q15" s="174" t="s">
        <v>388</v>
      </c>
      <c r="R15" s="177" t="s">
        <v>470</v>
      </c>
      <c r="S15" s="175" t="s">
        <v>471</v>
      </c>
    </row>
    <row r="16" spans="1:19" x14ac:dyDescent="0.2">
      <c r="A16" s="811"/>
      <c r="B16" s="758"/>
      <c r="C16" s="798"/>
      <c r="D16" s="190"/>
      <c r="E16" s="319"/>
      <c r="F16" s="143">
        <v>80.201999999999998</v>
      </c>
      <c r="G16" s="470">
        <v>39.314705882352932</v>
      </c>
      <c r="H16" s="319"/>
      <c r="I16" s="146"/>
      <c r="J16" s="322"/>
      <c r="K16" s="83"/>
      <c r="L16" s="85"/>
      <c r="M16" s="193" t="s">
        <v>817</v>
      </c>
      <c r="N16" s="318">
        <v>44.502499999999998</v>
      </c>
      <c r="O16" s="461">
        <v>20.238900000000001</v>
      </c>
      <c r="P16" s="174" t="s">
        <v>77</v>
      </c>
      <c r="Q16" s="174" t="s">
        <v>486</v>
      </c>
      <c r="R16" s="177" t="s">
        <v>814</v>
      </c>
      <c r="S16" s="175" t="s">
        <v>815</v>
      </c>
    </row>
    <row r="17" spans="1:19" x14ac:dyDescent="0.2">
      <c r="A17" s="811"/>
      <c r="B17" s="758"/>
      <c r="C17" s="798"/>
      <c r="D17" s="190"/>
      <c r="E17" s="319"/>
      <c r="F17" s="143">
        <v>23.795999999999999</v>
      </c>
      <c r="G17" s="470">
        <v>11.664705882352941</v>
      </c>
      <c r="H17" s="319"/>
      <c r="I17" s="146"/>
      <c r="J17" s="322"/>
      <c r="K17" s="83"/>
      <c r="L17" s="85"/>
      <c r="M17" s="193" t="s">
        <v>820</v>
      </c>
      <c r="N17" s="318">
        <v>44.399099999999997</v>
      </c>
      <c r="O17" s="461">
        <v>20.369900000000001</v>
      </c>
      <c r="P17" s="174" t="s">
        <v>39</v>
      </c>
      <c r="Q17" s="174" t="s">
        <v>40</v>
      </c>
      <c r="R17" s="177" t="s">
        <v>801</v>
      </c>
      <c r="S17" s="175" t="s">
        <v>818</v>
      </c>
    </row>
    <row r="18" spans="1:19" x14ac:dyDescent="0.2">
      <c r="A18" s="811"/>
      <c r="B18" s="758"/>
      <c r="C18" s="798"/>
      <c r="D18" s="190"/>
      <c r="E18" s="319"/>
      <c r="F18" s="143">
        <v>59.409099999999995</v>
      </c>
      <c r="G18" s="470">
        <v>29.122107843137247</v>
      </c>
      <c r="H18" s="319"/>
      <c r="I18" s="146"/>
      <c r="J18" s="322"/>
      <c r="K18" s="83"/>
      <c r="L18" s="85"/>
      <c r="M18" s="193" t="s">
        <v>823</v>
      </c>
      <c r="N18" s="318">
        <v>44.423943999999999</v>
      </c>
      <c r="O18" s="461">
        <v>20.303249999999998</v>
      </c>
      <c r="P18" s="174" t="s">
        <v>39</v>
      </c>
      <c r="Q18" s="174" t="s">
        <v>40</v>
      </c>
      <c r="R18" s="177" t="s">
        <v>801</v>
      </c>
      <c r="S18" s="175" t="s">
        <v>821</v>
      </c>
    </row>
    <row r="19" spans="1:19" x14ac:dyDescent="0.2">
      <c r="A19" s="811"/>
      <c r="B19" s="758"/>
      <c r="C19" s="798"/>
      <c r="D19" s="77"/>
      <c r="E19" s="319"/>
      <c r="F19" s="143">
        <v>67.811999999999998</v>
      </c>
      <c r="G19" s="470">
        <v>33.241176470588236</v>
      </c>
      <c r="H19" s="319"/>
      <c r="I19" s="146"/>
      <c r="J19" s="322"/>
      <c r="K19" s="83"/>
      <c r="L19" s="85"/>
      <c r="M19" s="193" t="s">
        <v>826</v>
      </c>
      <c r="N19" s="322">
        <v>44.513599999999997</v>
      </c>
      <c r="O19" s="320">
        <v>20.294499999999999</v>
      </c>
      <c r="P19" s="83" t="s">
        <v>39</v>
      </c>
      <c r="Q19" s="83" t="s">
        <v>40</v>
      </c>
      <c r="R19" s="83" t="s">
        <v>801</v>
      </c>
      <c r="S19" s="85" t="s">
        <v>824</v>
      </c>
    </row>
    <row r="20" spans="1:19" ht="15.75" customHeight="1" x14ac:dyDescent="0.2">
      <c r="A20" s="811"/>
      <c r="B20" s="758"/>
      <c r="C20" s="799"/>
      <c r="D20" s="77"/>
      <c r="E20" s="117"/>
      <c r="F20" s="117"/>
      <c r="G20" s="117"/>
      <c r="H20" s="117"/>
      <c r="I20" s="324"/>
      <c r="J20" s="322"/>
      <c r="K20" s="83"/>
      <c r="L20" s="85"/>
      <c r="M20" s="164"/>
      <c r="N20" s="322"/>
      <c r="O20" s="320"/>
      <c r="P20" s="83"/>
      <c r="Q20" s="83"/>
      <c r="R20" s="83"/>
      <c r="S20" s="85"/>
    </row>
    <row r="21" spans="1:19" ht="15.75" customHeight="1" x14ac:dyDescent="0.2">
      <c r="A21" s="811"/>
      <c r="B21" s="758"/>
      <c r="C21" s="795" t="s">
        <v>1163</v>
      </c>
      <c r="D21" s="118"/>
      <c r="E21" s="119"/>
      <c r="F21" s="119"/>
      <c r="G21" s="119"/>
      <c r="H21" s="119"/>
      <c r="I21" s="147"/>
      <c r="J21" s="366"/>
      <c r="K21" s="367"/>
      <c r="L21" s="368"/>
      <c r="M21" s="369"/>
      <c r="N21" s="366"/>
      <c r="O21" s="370"/>
      <c r="P21" s="367"/>
      <c r="Q21" s="367"/>
      <c r="R21" s="367"/>
      <c r="S21" s="368"/>
    </row>
    <row r="22" spans="1:19" ht="15.75" customHeight="1" x14ac:dyDescent="0.2">
      <c r="A22" s="811"/>
      <c r="B22" s="758"/>
      <c r="C22" s="796"/>
      <c r="D22" s="77"/>
      <c r="E22" s="319"/>
      <c r="F22" s="319"/>
      <c r="G22" s="319"/>
      <c r="H22" s="319"/>
      <c r="I22" s="146"/>
      <c r="J22" s="322"/>
      <c r="K22" s="83"/>
      <c r="L22" s="85"/>
      <c r="M22" s="164"/>
      <c r="N22" s="322"/>
      <c r="O22" s="320"/>
      <c r="P22" s="83"/>
      <c r="Q22" s="83"/>
      <c r="R22" s="83"/>
      <c r="S22" s="85"/>
    </row>
    <row r="23" spans="1:19" ht="15.75" customHeight="1" x14ac:dyDescent="0.2">
      <c r="A23" s="811"/>
      <c r="B23" s="758"/>
      <c r="C23" s="805"/>
      <c r="D23" s="125"/>
      <c r="E23" s="126"/>
      <c r="F23" s="126"/>
      <c r="G23" s="126"/>
      <c r="H23" s="126"/>
      <c r="I23" s="148"/>
      <c r="J23" s="371"/>
      <c r="K23" s="372"/>
      <c r="L23" s="373"/>
      <c r="M23" s="374"/>
      <c r="N23" s="371"/>
      <c r="O23" s="375"/>
      <c r="P23" s="372"/>
      <c r="Q23" s="372"/>
      <c r="R23" s="372"/>
      <c r="S23" s="373"/>
    </row>
    <row r="24" spans="1:19" ht="15.75" customHeight="1" x14ac:dyDescent="0.2">
      <c r="A24" s="811"/>
      <c r="B24" s="758"/>
      <c r="C24" s="806" t="s">
        <v>1164</v>
      </c>
      <c r="D24" s="77"/>
      <c r="E24" s="319"/>
      <c r="F24" s="319"/>
      <c r="G24" s="319"/>
      <c r="H24" s="319"/>
      <c r="I24" s="146"/>
      <c r="J24" s="322"/>
      <c r="K24" s="83"/>
      <c r="L24" s="85"/>
      <c r="M24" s="164"/>
      <c r="N24" s="322"/>
      <c r="O24" s="320"/>
      <c r="P24" s="83"/>
      <c r="Q24" s="83"/>
      <c r="R24" s="83"/>
      <c r="S24" s="85"/>
    </row>
    <row r="25" spans="1:19" ht="15.75" customHeight="1" x14ac:dyDescent="0.2">
      <c r="A25" s="811"/>
      <c r="B25" s="758"/>
      <c r="C25" s="807"/>
      <c r="D25" s="77"/>
      <c r="E25" s="319"/>
      <c r="F25" s="319"/>
      <c r="G25" s="319"/>
      <c r="H25" s="319"/>
      <c r="I25" s="146"/>
      <c r="J25" s="322"/>
      <c r="K25" s="83"/>
      <c r="L25" s="85"/>
      <c r="M25" s="164"/>
      <c r="N25" s="322"/>
      <c r="O25" s="320"/>
      <c r="P25" s="83"/>
      <c r="Q25" s="83"/>
      <c r="R25" s="83"/>
      <c r="S25" s="85"/>
    </row>
    <row r="26" spans="1:19" ht="15.75" customHeight="1" x14ac:dyDescent="0.2">
      <c r="A26" s="811"/>
      <c r="B26" s="758"/>
      <c r="C26" s="808"/>
      <c r="D26" s="125"/>
      <c r="E26" s="126"/>
      <c r="F26" s="126"/>
      <c r="G26" s="126"/>
      <c r="H26" s="126"/>
      <c r="I26" s="148"/>
      <c r="J26" s="371"/>
      <c r="K26" s="372"/>
      <c r="L26" s="373"/>
      <c r="M26" s="374"/>
      <c r="N26" s="371"/>
      <c r="O26" s="375"/>
      <c r="P26" s="372"/>
      <c r="Q26" s="372"/>
      <c r="R26" s="372"/>
      <c r="S26" s="373"/>
    </row>
    <row r="27" spans="1:19" ht="15.75" customHeight="1" x14ac:dyDescent="0.2">
      <c r="A27" s="811"/>
      <c r="B27" s="758"/>
      <c r="C27" s="134" t="s">
        <v>1165</v>
      </c>
      <c r="D27" s="135"/>
      <c r="E27" s="136"/>
      <c r="F27" s="196">
        <v>294.0813</v>
      </c>
      <c r="G27" s="196">
        <v>144.15749999999997</v>
      </c>
      <c r="H27" s="136"/>
      <c r="I27" s="149"/>
      <c r="J27" s="376"/>
      <c r="K27" s="30"/>
      <c r="L27" s="377"/>
      <c r="M27" s="378"/>
      <c r="N27" s="376"/>
      <c r="O27" s="379"/>
      <c r="P27" s="30"/>
      <c r="Q27" s="30"/>
      <c r="R27" s="30"/>
      <c r="S27" s="377"/>
    </row>
    <row r="28" spans="1:19" ht="16.5" customHeight="1" thickBot="1" x14ac:dyDescent="0.25">
      <c r="A28" s="812"/>
      <c r="B28" s="759"/>
      <c r="C28" s="299" t="s">
        <v>1052</v>
      </c>
      <c r="D28" s="152"/>
      <c r="E28" s="153"/>
      <c r="F28" s="153">
        <v>2167.7066520000003</v>
      </c>
      <c r="G28" s="153">
        <v>1062.6013</v>
      </c>
      <c r="H28" s="153"/>
      <c r="I28" s="154"/>
      <c r="J28" s="323" t="s">
        <v>1120</v>
      </c>
      <c r="K28" s="381">
        <v>21252026</v>
      </c>
      <c r="L28" s="87" t="s">
        <v>1212</v>
      </c>
      <c r="M28" s="382"/>
      <c r="N28" s="323"/>
      <c r="O28" s="306"/>
      <c r="P28" s="383"/>
      <c r="Q28" s="383"/>
      <c r="R28" s="383"/>
      <c r="S28" s="87"/>
    </row>
    <row r="29" spans="1:19" s="35" customFormat="1" x14ac:dyDescent="0.2">
      <c r="A29" s="829" t="s">
        <v>1208</v>
      </c>
      <c r="B29" s="757" t="s">
        <v>1209</v>
      </c>
      <c r="C29" s="874" t="s">
        <v>1051</v>
      </c>
      <c r="D29" s="105"/>
      <c r="E29" s="468"/>
      <c r="F29" s="468"/>
      <c r="G29" s="468"/>
      <c r="H29" s="468"/>
      <c r="I29" s="151"/>
      <c r="J29" s="317"/>
      <c r="K29" s="107"/>
      <c r="L29" s="108"/>
      <c r="M29" s="109"/>
      <c r="N29" s="317"/>
      <c r="O29" s="110"/>
      <c r="P29" s="107"/>
      <c r="Q29" s="107"/>
      <c r="R29" s="111"/>
      <c r="S29" s="108"/>
    </row>
    <row r="30" spans="1:19" x14ac:dyDescent="0.2">
      <c r="A30" s="811"/>
      <c r="B30" s="758"/>
      <c r="C30" s="798"/>
      <c r="D30" s="77"/>
      <c r="E30" s="319"/>
      <c r="F30" s="319"/>
      <c r="G30" s="319"/>
      <c r="H30" s="319"/>
      <c r="I30" s="146"/>
      <c r="J30" s="322"/>
      <c r="K30" s="83"/>
      <c r="L30" s="85"/>
      <c r="M30" s="164"/>
      <c r="N30" s="322"/>
      <c r="O30" s="320"/>
      <c r="P30" s="83"/>
      <c r="Q30" s="83"/>
      <c r="R30" s="83"/>
      <c r="S30" s="85"/>
    </row>
    <row r="31" spans="1:19" x14ac:dyDescent="0.2">
      <c r="A31" s="811"/>
      <c r="B31" s="758"/>
      <c r="C31" s="798"/>
      <c r="D31" s="77"/>
      <c r="E31" s="319"/>
      <c r="F31" s="319"/>
      <c r="G31" s="319"/>
      <c r="H31" s="319"/>
      <c r="I31" s="146"/>
      <c r="J31" s="322"/>
      <c r="K31" s="83"/>
      <c r="L31" s="85"/>
      <c r="M31" s="164"/>
      <c r="N31" s="322"/>
      <c r="O31" s="320"/>
      <c r="P31" s="83"/>
      <c r="Q31" s="83"/>
      <c r="R31" s="83"/>
      <c r="S31" s="85"/>
    </row>
    <row r="32" spans="1:19" ht="15.75" customHeight="1" x14ac:dyDescent="0.2">
      <c r="A32" s="811"/>
      <c r="B32" s="758"/>
      <c r="C32" s="798"/>
      <c r="D32" s="77"/>
      <c r="E32" s="319"/>
      <c r="F32" s="319"/>
      <c r="G32" s="319"/>
      <c r="H32" s="319"/>
      <c r="I32" s="146"/>
      <c r="J32" s="322"/>
      <c r="K32" s="83"/>
      <c r="L32" s="85"/>
      <c r="M32" s="164"/>
      <c r="N32" s="322"/>
      <c r="O32" s="320"/>
      <c r="P32" s="83"/>
      <c r="Q32" s="83"/>
      <c r="R32" s="83"/>
      <c r="S32" s="85"/>
    </row>
    <row r="33" spans="1:19" ht="15.75" customHeight="1" x14ac:dyDescent="0.2">
      <c r="A33" s="811"/>
      <c r="B33" s="758"/>
      <c r="C33" s="799"/>
      <c r="D33" s="77"/>
      <c r="E33" s="117"/>
      <c r="F33" s="117"/>
      <c r="G33" s="117"/>
      <c r="H33" s="117"/>
      <c r="I33" s="324"/>
      <c r="J33" s="322"/>
      <c r="K33" s="83"/>
      <c r="L33" s="85"/>
      <c r="M33" s="164"/>
      <c r="N33" s="322"/>
      <c r="O33" s="320"/>
      <c r="P33" s="83"/>
      <c r="Q33" s="83"/>
      <c r="R33" s="83"/>
      <c r="S33" s="85"/>
    </row>
    <row r="34" spans="1:19" ht="15.75" customHeight="1" x14ac:dyDescent="0.2">
      <c r="A34" s="811"/>
      <c r="B34" s="758"/>
      <c r="C34" s="795" t="s">
        <v>1163</v>
      </c>
      <c r="D34" s="118"/>
      <c r="E34" s="119"/>
      <c r="F34" s="119"/>
      <c r="G34" s="119"/>
      <c r="H34" s="119"/>
      <c r="I34" s="147"/>
      <c r="J34" s="366"/>
      <c r="K34" s="367"/>
      <c r="L34" s="368"/>
      <c r="M34" s="369"/>
      <c r="N34" s="366"/>
      <c r="O34" s="370"/>
      <c r="P34" s="367"/>
      <c r="Q34" s="367"/>
      <c r="R34" s="367"/>
      <c r="S34" s="368"/>
    </row>
    <row r="35" spans="1:19" ht="15.75" customHeight="1" x14ac:dyDescent="0.2">
      <c r="A35" s="811"/>
      <c r="B35" s="758"/>
      <c r="C35" s="796"/>
      <c r="D35" s="77"/>
      <c r="E35" s="319"/>
      <c r="F35" s="319"/>
      <c r="G35" s="319"/>
      <c r="H35" s="319"/>
      <c r="I35" s="146"/>
      <c r="J35" s="322"/>
      <c r="K35" s="83"/>
      <c r="L35" s="85"/>
      <c r="M35" s="164"/>
      <c r="N35" s="322"/>
      <c r="O35" s="320"/>
      <c r="P35" s="83"/>
      <c r="Q35" s="83"/>
      <c r="R35" s="83"/>
      <c r="S35" s="85"/>
    </row>
    <row r="36" spans="1:19" ht="15.75" customHeight="1" x14ac:dyDescent="0.2">
      <c r="A36" s="811"/>
      <c r="B36" s="758"/>
      <c r="C36" s="805"/>
      <c r="D36" s="125"/>
      <c r="E36" s="126"/>
      <c r="F36" s="126"/>
      <c r="G36" s="126"/>
      <c r="H36" s="126"/>
      <c r="I36" s="148"/>
      <c r="J36" s="371"/>
      <c r="K36" s="372"/>
      <c r="L36" s="373"/>
      <c r="M36" s="374"/>
      <c r="N36" s="371"/>
      <c r="O36" s="375"/>
      <c r="P36" s="372"/>
      <c r="Q36" s="372"/>
      <c r="R36" s="372"/>
      <c r="S36" s="373"/>
    </row>
    <row r="37" spans="1:19" ht="15.75" customHeight="1" x14ac:dyDescent="0.2">
      <c r="A37" s="811"/>
      <c r="B37" s="758"/>
      <c r="C37" s="806" t="s">
        <v>1164</v>
      </c>
      <c r="D37" s="77"/>
      <c r="E37" s="319"/>
      <c r="F37" s="319"/>
      <c r="G37" s="319"/>
      <c r="H37" s="319"/>
      <c r="I37" s="146"/>
      <c r="J37" s="322"/>
      <c r="K37" s="83"/>
      <c r="L37" s="85"/>
      <c r="M37" s="164"/>
      <c r="N37" s="322"/>
      <c r="O37" s="320"/>
      <c r="P37" s="83"/>
      <c r="Q37" s="83"/>
      <c r="R37" s="83"/>
      <c r="S37" s="85"/>
    </row>
    <row r="38" spans="1:19" ht="15.75" customHeight="1" x14ac:dyDescent="0.2">
      <c r="A38" s="811"/>
      <c r="B38" s="758"/>
      <c r="C38" s="807"/>
      <c r="D38" s="77"/>
      <c r="E38" s="319"/>
      <c r="F38" s="319"/>
      <c r="G38" s="319"/>
      <c r="H38" s="319"/>
      <c r="I38" s="146"/>
      <c r="J38" s="322"/>
      <c r="K38" s="83"/>
      <c r="L38" s="85"/>
      <c r="M38" s="164"/>
      <c r="N38" s="322"/>
      <c r="O38" s="320"/>
      <c r="P38" s="83"/>
      <c r="Q38" s="83"/>
      <c r="R38" s="83"/>
      <c r="S38" s="85"/>
    </row>
    <row r="39" spans="1:19" ht="15.75" customHeight="1" x14ac:dyDescent="0.2">
      <c r="A39" s="811"/>
      <c r="B39" s="758"/>
      <c r="C39" s="808"/>
      <c r="D39" s="125"/>
      <c r="E39" s="126"/>
      <c r="F39" s="126"/>
      <c r="G39" s="126"/>
      <c r="H39" s="126"/>
      <c r="I39" s="148"/>
      <c r="J39" s="371"/>
      <c r="K39" s="372"/>
      <c r="L39" s="373"/>
      <c r="M39" s="374"/>
      <c r="N39" s="371"/>
      <c r="O39" s="375"/>
      <c r="P39" s="372"/>
      <c r="Q39" s="372"/>
      <c r="R39" s="372"/>
      <c r="S39" s="373"/>
    </row>
    <row r="40" spans="1:19" ht="15.75" customHeight="1" x14ac:dyDescent="0.2">
      <c r="A40" s="811"/>
      <c r="B40" s="758"/>
      <c r="C40" s="134" t="s">
        <v>1165</v>
      </c>
      <c r="D40" s="135"/>
      <c r="E40" s="136"/>
      <c r="F40" s="136"/>
      <c r="G40" s="136"/>
      <c r="H40" s="136"/>
      <c r="I40" s="149"/>
      <c r="J40" s="376"/>
      <c r="K40" s="30"/>
      <c r="L40" s="377"/>
      <c r="M40" s="378"/>
      <c r="N40" s="376"/>
      <c r="O40" s="379"/>
      <c r="P40" s="30"/>
      <c r="Q40" s="30"/>
      <c r="R40" s="30"/>
      <c r="S40" s="377"/>
    </row>
    <row r="41" spans="1:19" ht="16.5" customHeight="1" thickBot="1" x14ac:dyDescent="0.25">
      <c r="A41" s="812"/>
      <c r="B41" s="759"/>
      <c r="C41" s="299" t="s">
        <v>1052</v>
      </c>
      <c r="D41" s="152"/>
      <c r="E41" s="153"/>
      <c r="F41" s="153">
        <v>64</v>
      </c>
      <c r="G41" s="153">
        <v>6</v>
      </c>
      <c r="H41" s="153"/>
      <c r="I41" s="154"/>
      <c r="J41" s="323" t="s">
        <v>1213</v>
      </c>
      <c r="K41" s="381">
        <v>749064</v>
      </c>
      <c r="L41" s="87" t="s">
        <v>1214</v>
      </c>
      <c r="M41" s="382"/>
      <c r="N41" s="323"/>
      <c r="O41" s="306"/>
      <c r="P41" s="383"/>
      <c r="Q41" s="383"/>
      <c r="R41" s="383"/>
      <c r="S41" s="87"/>
    </row>
    <row r="42" spans="1:19" s="35" customFormat="1" ht="12.75" customHeight="1" x14ac:dyDescent="0.2">
      <c r="A42" s="829" t="s">
        <v>1210</v>
      </c>
      <c r="B42" s="757" t="s">
        <v>1211</v>
      </c>
      <c r="C42" s="874" t="s">
        <v>1051</v>
      </c>
      <c r="D42" s="105"/>
      <c r="E42" s="468"/>
      <c r="F42" s="468"/>
      <c r="G42" s="468"/>
      <c r="H42" s="468"/>
      <c r="I42" s="151"/>
      <c r="J42" s="317"/>
      <c r="K42" s="107"/>
      <c r="L42" s="108"/>
      <c r="M42" s="109"/>
      <c r="N42" s="317"/>
      <c r="O42" s="110"/>
      <c r="P42" s="107"/>
      <c r="Q42" s="107"/>
      <c r="R42" s="111"/>
      <c r="S42" s="108"/>
    </row>
    <row r="43" spans="1:19" x14ac:dyDescent="0.2">
      <c r="A43" s="811"/>
      <c r="B43" s="758"/>
      <c r="C43" s="798"/>
      <c r="D43" s="77"/>
      <c r="E43" s="319"/>
      <c r="F43" s="319"/>
      <c r="G43" s="319"/>
      <c r="H43" s="319"/>
      <c r="I43" s="146"/>
      <c r="J43" s="322"/>
      <c r="K43" s="83"/>
      <c r="L43" s="85"/>
      <c r="M43" s="164"/>
      <c r="N43" s="322"/>
      <c r="O43" s="320"/>
      <c r="P43" s="83"/>
      <c r="Q43" s="83"/>
      <c r="R43" s="83"/>
      <c r="S43" s="85"/>
    </row>
    <row r="44" spans="1:19" x14ac:dyDescent="0.2">
      <c r="A44" s="811"/>
      <c r="B44" s="758"/>
      <c r="C44" s="798"/>
      <c r="D44" s="77"/>
      <c r="E44" s="319"/>
      <c r="F44" s="319"/>
      <c r="G44" s="319"/>
      <c r="H44" s="319"/>
      <c r="I44" s="146"/>
      <c r="J44" s="322"/>
      <c r="K44" s="83"/>
      <c r="L44" s="85"/>
      <c r="M44" s="164"/>
      <c r="N44" s="322"/>
      <c r="O44" s="320"/>
      <c r="P44" s="83"/>
      <c r="Q44" s="83"/>
      <c r="R44" s="83"/>
      <c r="S44" s="85"/>
    </row>
    <row r="45" spans="1:19" ht="15.75" customHeight="1" x14ac:dyDescent="0.2">
      <c r="A45" s="811"/>
      <c r="B45" s="758"/>
      <c r="C45" s="798"/>
      <c r="D45" s="77"/>
      <c r="E45" s="319"/>
      <c r="F45" s="319"/>
      <c r="G45" s="319"/>
      <c r="H45" s="319"/>
      <c r="I45" s="146"/>
      <c r="J45" s="322"/>
      <c r="K45" s="83"/>
      <c r="L45" s="85"/>
      <c r="M45" s="164"/>
      <c r="N45" s="322"/>
      <c r="O45" s="320"/>
      <c r="P45" s="83"/>
      <c r="Q45" s="83"/>
      <c r="R45" s="83"/>
      <c r="S45" s="85"/>
    </row>
    <row r="46" spans="1:19" ht="15.75" customHeight="1" x14ac:dyDescent="0.2">
      <c r="A46" s="811"/>
      <c r="B46" s="758"/>
      <c r="C46" s="799"/>
      <c r="D46" s="77"/>
      <c r="E46" s="117"/>
      <c r="F46" s="117"/>
      <c r="G46" s="117"/>
      <c r="H46" s="117"/>
      <c r="I46" s="324"/>
      <c r="J46" s="322"/>
      <c r="K46" s="83"/>
      <c r="L46" s="85"/>
      <c r="M46" s="164"/>
      <c r="N46" s="322"/>
      <c r="O46" s="320"/>
      <c r="P46" s="83"/>
      <c r="Q46" s="83"/>
      <c r="R46" s="83"/>
      <c r="S46" s="85"/>
    </row>
    <row r="47" spans="1:19" ht="15.75" customHeight="1" x14ac:dyDescent="0.2">
      <c r="A47" s="811"/>
      <c r="B47" s="758"/>
      <c r="C47" s="795" t="s">
        <v>1163</v>
      </c>
      <c r="D47" s="118"/>
      <c r="E47" s="119"/>
      <c r="F47" s="119"/>
      <c r="G47" s="119"/>
      <c r="H47" s="119"/>
      <c r="I47" s="147"/>
      <c r="J47" s="366"/>
      <c r="K47" s="367"/>
      <c r="L47" s="368"/>
      <c r="M47" s="369"/>
      <c r="N47" s="366"/>
      <c r="O47" s="370"/>
      <c r="P47" s="367"/>
      <c r="Q47" s="367"/>
      <c r="R47" s="367"/>
      <c r="S47" s="368"/>
    </row>
    <row r="48" spans="1:19" ht="15.75" customHeight="1" x14ac:dyDescent="0.2">
      <c r="A48" s="811"/>
      <c r="B48" s="758"/>
      <c r="C48" s="796"/>
      <c r="D48" s="77"/>
      <c r="E48" s="319"/>
      <c r="F48" s="319"/>
      <c r="G48" s="319"/>
      <c r="H48" s="319"/>
      <c r="I48" s="146"/>
      <c r="J48" s="322"/>
      <c r="K48" s="83"/>
      <c r="L48" s="85"/>
      <c r="M48" s="164"/>
      <c r="N48" s="322"/>
      <c r="O48" s="320"/>
      <c r="P48" s="83"/>
      <c r="Q48" s="83"/>
      <c r="R48" s="83"/>
      <c r="S48" s="85"/>
    </row>
    <row r="49" spans="1:19" ht="15.75" customHeight="1" x14ac:dyDescent="0.2">
      <c r="A49" s="811"/>
      <c r="B49" s="758"/>
      <c r="C49" s="805"/>
      <c r="D49" s="125"/>
      <c r="E49" s="126"/>
      <c r="F49" s="126"/>
      <c r="G49" s="126"/>
      <c r="H49" s="126"/>
      <c r="I49" s="148"/>
      <c r="J49" s="371"/>
      <c r="K49" s="372"/>
      <c r="L49" s="373"/>
      <c r="M49" s="374"/>
      <c r="N49" s="371"/>
      <c r="O49" s="375"/>
      <c r="P49" s="372"/>
      <c r="Q49" s="372"/>
      <c r="R49" s="372"/>
      <c r="S49" s="373"/>
    </row>
    <row r="50" spans="1:19" ht="15.75" customHeight="1" x14ac:dyDescent="0.2">
      <c r="A50" s="811"/>
      <c r="B50" s="758"/>
      <c r="C50" s="806" t="s">
        <v>1164</v>
      </c>
      <c r="D50" s="77"/>
      <c r="E50" s="319"/>
      <c r="F50" s="319"/>
      <c r="G50" s="319"/>
      <c r="H50" s="319"/>
      <c r="I50" s="146"/>
      <c r="J50" s="322"/>
      <c r="K50" s="83"/>
      <c r="L50" s="85"/>
      <c r="M50" s="164"/>
      <c r="N50" s="322"/>
      <c r="O50" s="320"/>
      <c r="P50" s="83"/>
      <c r="Q50" s="83"/>
      <c r="R50" s="83"/>
      <c r="S50" s="85"/>
    </row>
    <row r="51" spans="1:19" ht="15.75" customHeight="1" x14ac:dyDescent="0.2">
      <c r="A51" s="811"/>
      <c r="B51" s="758"/>
      <c r="C51" s="807"/>
      <c r="D51" s="77"/>
      <c r="E51" s="319"/>
      <c r="F51" s="319"/>
      <c r="G51" s="319"/>
      <c r="H51" s="319"/>
      <c r="I51" s="146"/>
      <c r="J51" s="322"/>
      <c r="K51" s="83"/>
      <c r="L51" s="85"/>
      <c r="M51" s="164"/>
      <c r="N51" s="322"/>
      <c r="O51" s="320"/>
      <c r="P51" s="83"/>
      <c r="Q51" s="83"/>
      <c r="R51" s="83"/>
      <c r="S51" s="85"/>
    </row>
    <row r="52" spans="1:19" ht="15.75" customHeight="1" x14ac:dyDescent="0.2">
      <c r="A52" s="811"/>
      <c r="B52" s="758"/>
      <c r="C52" s="808"/>
      <c r="D52" s="125"/>
      <c r="E52" s="126"/>
      <c r="F52" s="126"/>
      <c r="G52" s="126"/>
      <c r="H52" s="126"/>
      <c r="I52" s="148"/>
      <c r="J52" s="371"/>
      <c r="K52" s="372"/>
      <c r="L52" s="373"/>
      <c r="M52" s="374"/>
      <c r="N52" s="371"/>
      <c r="O52" s="375"/>
      <c r="P52" s="372"/>
      <c r="Q52" s="372"/>
      <c r="R52" s="372"/>
      <c r="S52" s="373"/>
    </row>
    <row r="53" spans="1:19" ht="15.75" customHeight="1" x14ac:dyDescent="0.2">
      <c r="A53" s="811"/>
      <c r="B53" s="758"/>
      <c r="C53" s="134" t="s">
        <v>1165</v>
      </c>
      <c r="D53" s="135"/>
      <c r="E53" s="136"/>
      <c r="F53" s="136"/>
      <c r="G53" s="136"/>
      <c r="H53" s="136"/>
      <c r="I53" s="149"/>
      <c r="J53" s="376"/>
      <c r="K53" s="30"/>
      <c r="L53" s="377"/>
      <c r="M53" s="378"/>
      <c r="N53" s="376"/>
      <c r="O53" s="379"/>
      <c r="P53" s="30"/>
      <c r="Q53" s="30"/>
      <c r="R53" s="30"/>
      <c r="S53" s="377"/>
    </row>
    <row r="54" spans="1:19" ht="16.5" customHeight="1" thickBot="1" x14ac:dyDescent="0.25">
      <c r="A54" s="812"/>
      <c r="B54" s="759"/>
      <c r="C54" s="299" t="s">
        <v>1052</v>
      </c>
      <c r="D54" s="152"/>
      <c r="E54" s="153"/>
      <c r="F54" s="153">
        <v>11</v>
      </c>
      <c r="G54" s="153">
        <v>1</v>
      </c>
      <c r="H54" s="153"/>
      <c r="I54" s="154"/>
      <c r="J54" s="323" t="s">
        <v>1120</v>
      </c>
      <c r="K54" s="381">
        <v>1908022</v>
      </c>
      <c r="L54" s="87" t="s">
        <v>1215</v>
      </c>
      <c r="M54" s="382"/>
      <c r="N54" s="323"/>
      <c r="O54" s="306"/>
      <c r="P54" s="383"/>
      <c r="Q54" s="383"/>
      <c r="R54" s="383"/>
      <c r="S54" s="87"/>
    </row>
    <row r="55" spans="1:19" s="35" customFormat="1" x14ac:dyDescent="0.2">
      <c r="A55" s="829" t="s">
        <v>1228</v>
      </c>
      <c r="B55" s="757" t="s">
        <v>1229</v>
      </c>
      <c r="C55" s="874" t="s">
        <v>1051</v>
      </c>
      <c r="D55" s="468"/>
      <c r="E55" s="468"/>
      <c r="F55" s="468"/>
      <c r="G55" s="468"/>
      <c r="H55" s="468"/>
      <c r="I55" s="151"/>
      <c r="J55" s="317"/>
      <c r="K55" s="107"/>
      <c r="L55" s="108"/>
      <c r="M55" s="109"/>
      <c r="N55" s="317"/>
      <c r="O55" s="110"/>
      <c r="P55" s="107"/>
      <c r="Q55" s="107"/>
      <c r="R55" s="111"/>
      <c r="S55" s="108"/>
    </row>
    <row r="56" spans="1:19" s="35" customFormat="1" x14ac:dyDescent="0.2">
      <c r="A56" s="811"/>
      <c r="B56" s="758"/>
      <c r="C56" s="798"/>
      <c r="D56" s="457"/>
      <c r="E56" s="457"/>
      <c r="F56" s="457"/>
      <c r="G56" s="457"/>
      <c r="H56" s="457"/>
      <c r="I56" s="145"/>
      <c r="J56" s="318"/>
      <c r="K56" s="96"/>
      <c r="L56" s="98"/>
      <c r="M56" s="103"/>
      <c r="N56" s="318"/>
      <c r="O56" s="461"/>
      <c r="P56" s="96"/>
      <c r="Q56" s="96"/>
      <c r="R56" s="97"/>
      <c r="S56" s="98"/>
    </row>
    <row r="57" spans="1:19" ht="26.25" customHeight="1" x14ac:dyDescent="0.2">
      <c r="A57" s="811"/>
      <c r="B57" s="758"/>
      <c r="C57" s="798"/>
      <c r="D57" s="166"/>
      <c r="E57" s="319"/>
      <c r="F57" s="159"/>
      <c r="G57" s="319"/>
      <c r="H57" s="319"/>
      <c r="I57" s="146"/>
      <c r="J57" s="322"/>
      <c r="K57" s="83"/>
      <c r="L57" s="85"/>
      <c r="M57" s="164"/>
      <c r="N57" s="322"/>
      <c r="O57" s="320"/>
      <c r="P57" s="83"/>
      <c r="Q57" s="83"/>
      <c r="R57" s="83"/>
      <c r="S57" s="85"/>
    </row>
    <row r="58" spans="1:19" x14ac:dyDescent="0.2">
      <c r="A58" s="811"/>
      <c r="B58" s="758"/>
      <c r="C58" s="798"/>
      <c r="D58" s="166"/>
      <c r="E58" s="319"/>
      <c r="F58" s="319"/>
      <c r="G58" s="319"/>
      <c r="H58" s="319"/>
      <c r="I58" s="146"/>
      <c r="J58" s="322"/>
      <c r="K58" s="83"/>
      <c r="L58" s="85"/>
      <c r="M58" s="164"/>
      <c r="N58" s="322"/>
      <c r="O58" s="320"/>
      <c r="P58" s="83"/>
      <c r="Q58" s="83"/>
      <c r="R58" s="83"/>
      <c r="S58" s="85"/>
    </row>
    <row r="59" spans="1:19" x14ac:dyDescent="0.2">
      <c r="A59" s="811"/>
      <c r="B59" s="758"/>
      <c r="C59" s="798"/>
      <c r="D59" s="166"/>
      <c r="E59" s="319"/>
      <c r="F59" s="319"/>
      <c r="G59" s="319"/>
      <c r="H59" s="319"/>
      <c r="I59" s="146"/>
      <c r="J59" s="322"/>
      <c r="K59" s="83"/>
      <c r="L59" s="85"/>
      <c r="M59" s="164"/>
      <c r="N59" s="322"/>
      <c r="O59" s="320"/>
      <c r="P59" s="83"/>
      <c r="Q59" s="83"/>
      <c r="R59" s="83"/>
      <c r="S59" s="85"/>
    </row>
    <row r="60" spans="1:19" x14ac:dyDescent="0.2">
      <c r="A60" s="811"/>
      <c r="B60" s="758"/>
      <c r="C60" s="798"/>
      <c r="D60" s="166"/>
      <c r="E60" s="319"/>
      <c r="F60" s="319"/>
      <c r="G60" s="319"/>
      <c r="H60" s="319"/>
      <c r="I60" s="146"/>
      <c r="J60" s="322"/>
      <c r="K60" s="83"/>
      <c r="L60" s="85"/>
      <c r="M60" s="164"/>
      <c r="N60" s="322"/>
      <c r="O60" s="320"/>
      <c r="P60" s="83"/>
      <c r="Q60" s="83"/>
      <c r="R60" s="83"/>
      <c r="S60" s="85"/>
    </row>
    <row r="61" spans="1:19" x14ac:dyDescent="0.2">
      <c r="A61" s="811"/>
      <c r="B61" s="758"/>
      <c r="C61" s="798"/>
      <c r="D61" s="166"/>
      <c r="E61" s="319"/>
      <c r="F61" s="319"/>
      <c r="G61" s="319"/>
      <c r="H61" s="319"/>
      <c r="I61" s="146"/>
      <c r="J61" s="322"/>
      <c r="K61" s="83"/>
      <c r="L61" s="85"/>
      <c r="M61" s="164"/>
      <c r="N61" s="322"/>
      <c r="O61" s="320"/>
      <c r="P61" s="83"/>
      <c r="Q61" s="83"/>
      <c r="R61" s="83"/>
      <c r="S61" s="85"/>
    </row>
    <row r="62" spans="1:19" x14ac:dyDescent="0.2">
      <c r="A62" s="811"/>
      <c r="B62" s="758"/>
      <c r="C62" s="798"/>
      <c r="D62" s="166"/>
      <c r="E62" s="319"/>
      <c r="F62" s="319"/>
      <c r="G62" s="319"/>
      <c r="H62" s="319"/>
      <c r="I62" s="146"/>
      <c r="J62" s="322"/>
      <c r="K62" s="83"/>
      <c r="L62" s="85"/>
      <c r="M62" s="164"/>
      <c r="N62" s="322"/>
      <c r="O62" s="320"/>
      <c r="P62" s="83"/>
      <c r="Q62" s="83"/>
      <c r="R62" s="83"/>
      <c r="S62" s="85"/>
    </row>
    <row r="63" spans="1:19" x14ac:dyDescent="0.2">
      <c r="A63" s="811"/>
      <c r="B63" s="758"/>
      <c r="C63" s="798"/>
      <c r="D63" s="166"/>
      <c r="E63" s="319"/>
      <c r="F63" s="319"/>
      <c r="G63" s="319"/>
      <c r="H63" s="319"/>
      <c r="I63" s="146"/>
      <c r="J63" s="322"/>
      <c r="K63" s="83"/>
      <c r="L63" s="85"/>
      <c r="M63" s="164"/>
      <c r="N63" s="322"/>
      <c r="O63" s="320"/>
      <c r="P63" s="83"/>
      <c r="Q63" s="83"/>
      <c r="R63" s="83"/>
      <c r="S63" s="85"/>
    </row>
    <row r="64" spans="1:19" ht="15.75" customHeight="1" x14ac:dyDescent="0.2">
      <c r="A64" s="811"/>
      <c r="B64" s="758"/>
      <c r="C64" s="798"/>
      <c r="D64" s="166"/>
      <c r="E64" s="319"/>
      <c r="F64" s="319"/>
      <c r="G64" s="319"/>
      <c r="H64" s="319"/>
      <c r="I64" s="146"/>
      <c r="J64" s="322"/>
      <c r="K64" s="83"/>
      <c r="L64" s="85"/>
      <c r="M64" s="164"/>
      <c r="N64" s="322"/>
      <c r="O64" s="320"/>
      <c r="P64" s="83"/>
      <c r="Q64" s="83"/>
      <c r="R64" s="83"/>
      <c r="S64" s="85"/>
    </row>
    <row r="65" spans="1:19" ht="15.75" customHeight="1" x14ac:dyDescent="0.2">
      <c r="A65" s="811"/>
      <c r="B65" s="758"/>
      <c r="C65" s="799"/>
      <c r="D65" s="166"/>
      <c r="E65" s="117"/>
      <c r="F65" s="117"/>
      <c r="G65" s="117"/>
      <c r="H65" s="117"/>
      <c r="I65" s="324"/>
      <c r="J65" s="322"/>
      <c r="K65" s="83"/>
      <c r="L65" s="85"/>
      <c r="M65" s="164"/>
      <c r="N65" s="322"/>
      <c r="O65" s="320"/>
      <c r="P65" s="83"/>
      <c r="Q65" s="83"/>
      <c r="R65" s="83"/>
      <c r="S65" s="85"/>
    </row>
    <row r="66" spans="1:19" ht="15.75" customHeight="1" x14ac:dyDescent="0.2">
      <c r="A66" s="811"/>
      <c r="B66" s="758"/>
      <c r="C66" s="795" t="s">
        <v>1163</v>
      </c>
      <c r="D66" s="167"/>
      <c r="E66" s="119"/>
      <c r="F66" s="119"/>
      <c r="G66" s="119"/>
      <c r="H66" s="119"/>
      <c r="I66" s="147"/>
      <c r="J66" s="366"/>
      <c r="K66" s="367"/>
      <c r="L66" s="368"/>
      <c r="M66" s="369"/>
      <c r="N66" s="366"/>
      <c r="O66" s="370"/>
      <c r="P66" s="367"/>
      <c r="Q66" s="367"/>
      <c r="R66" s="367"/>
      <c r="S66" s="368"/>
    </row>
    <row r="67" spans="1:19" ht="15.75" customHeight="1" x14ac:dyDescent="0.2">
      <c r="A67" s="811"/>
      <c r="B67" s="758"/>
      <c r="C67" s="796"/>
      <c r="D67" s="166"/>
      <c r="E67" s="319"/>
      <c r="F67" s="319"/>
      <c r="G67" s="319"/>
      <c r="H67" s="319"/>
      <c r="I67" s="146"/>
      <c r="J67" s="322"/>
      <c r="K67" s="83"/>
      <c r="L67" s="85"/>
      <c r="M67" s="164"/>
      <c r="N67" s="322"/>
      <c r="O67" s="320"/>
      <c r="P67" s="83"/>
      <c r="Q67" s="83"/>
      <c r="R67" s="83"/>
      <c r="S67" s="85"/>
    </row>
    <row r="68" spans="1:19" ht="15.75" customHeight="1" x14ac:dyDescent="0.2">
      <c r="A68" s="811"/>
      <c r="B68" s="758"/>
      <c r="C68" s="805"/>
      <c r="D68" s="168"/>
      <c r="E68" s="126"/>
      <c r="F68" s="126"/>
      <c r="G68" s="126"/>
      <c r="H68" s="126"/>
      <c r="I68" s="148"/>
      <c r="J68" s="371"/>
      <c r="K68" s="372"/>
      <c r="L68" s="373"/>
      <c r="M68" s="374"/>
      <c r="N68" s="371"/>
      <c r="O68" s="375"/>
      <c r="P68" s="372"/>
      <c r="Q68" s="372"/>
      <c r="R68" s="372"/>
      <c r="S68" s="373"/>
    </row>
    <row r="69" spans="1:19" ht="15.75" customHeight="1" x14ac:dyDescent="0.2">
      <c r="A69" s="811"/>
      <c r="B69" s="758"/>
      <c r="C69" s="806" t="s">
        <v>1164</v>
      </c>
      <c r="D69" s="166"/>
      <c r="E69" s="319"/>
      <c r="F69" s="319"/>
      <c r="G69" s="319"/>
      <c r="H69" s="319"/>
      <c r="I69" s="146"/>
      <c r="J69" s="322"/>
      <c r="K69" s="83"/>
      <c r="L69" s="85"/>
      <c r="M69" s="164"/>
      <c r="N69" s="322"/>
      <c r="O69" s="320"/>
      <c r="P69" s="83"/>
      <c r="Q69" s="83"/>
      <c r="R69" s="83"/>
      <c r="S69" s="85"/>
    </row>
    <row r="70" spans="1:19" ht="15.75" customHeight="1" x14ac:dyDescent="0.2">
      <c r="A70" s="811"/>
      <c r="B70" s="758"/>
      <c r="C70" s="807"/>
      <c r="D70" s="166"/>
      <c r="E70" s="319"/>
      <c r="F70" s="319"/>
      <c r="G70" s="319"/>
      <c r="H70" s="319"/>
      <c r="I70" s="146"/>
      <c r="J70" s="322"/>
      <c r="K70" s="83"/>
      <c r="L70" s="85"/>
      <c r="M70" s="164"/>
      <c r="N70" s="322"/>
      <c r="O70" s="320"/>
      <c r="P70" s="83"/>
      <c r="Q70" s="83"/>
      <c r="R70" s="83"/>
      <c r="S70" s="85"/>
    </row>
    <row r="71" spans="1:19" ht="15.75" customHeight="1" x14ac:dyDescent="0.2">
      <c r="A71" s="811"/>
      <c r="B71" s="758"/>
      <c r="C71" s="808"/>
      <c r="D71" s="168"/>
      <c r="E71" s="126"/>
      <c r="F71" s="126"/>
      <c r="G71" s="126"/>
      <c r="H71" s="126"/>
      <c r="I71" s="148"/>
      <c r="J71" s="371"/>
      <c r="K71" s="372"/>
      <c r="L71" s="373"/>
      <c r="M71" s="374"/>
      <c r="N71" s="371"/>
      <c r="O71" s="375"/>
      <c r="P71" s="372"/>
      <c r="Q71" s="372"/>
      <c r="R71" s="372"/>
      <c r="S71" s="373"/>
    </row>
    <row r="72" spans="1:19" ht="15.75" customHeight="1" x14ac:dyDescent="0.2">
      <c r="A72" s="811"/>
      <c r="B72" s="758"/>
      <c r="C72" s="170" t="s">
        <v>1165</v>
      </c>
      <c r="D72" s="169"/>
      <c r="E72" s="136"/>
      <c r="F72" s="136"/>
      <c r="G72" s="136"/>
      <c r="H72" s="136"/>
      <c r="I72" s="149"/>
      <c r="J72" s="376"/>
      <c r="K72" s="30"/>
      <c r="L72" s="377"/>
      <c r="M72" s="378"/>
      <c r="N72" s="376"/>
      <c r="O72" s="379"/>
      <c r="P72" s="30"/>
      <c r="Q72" s="30"/>
      <c r="R72" s="30"/>
      <c r="S72" s="377"/>
    </row>
    <row r="73" spans="1:19" ht="15.75" customHeight="1" x14ac:dyDescent="0.2">
      <c r="A73" s="811"/>
      <c r="B73" s="758"/>
      <c r="C73" s="321" t="s">
        <v>1244</v>
      </c>
      <c r="D73" s="698"/>
      <c r="E73" s="191"/>
      <c r="F73" s="191">
        <v>1370</v>
      </c>
      <c r="G73" s="191">
        <v>183</v>
      </c>
      <c r="H73" s="191">
        <v>7</v>
      </c>
      <c r="I73" s="699"/>
      <c r="J73" s="322" t="s">
        <v>1120</v>
      </c>
      <c r="K73" s="471">
        <v>456629</v>
      </c>
      <c r="L73" s="85" t="s">
        <v>1231</v>
      </c>
      <c r="M73" s="164"/>
      <c r="N73" s="322"/>
      <c r="O73" s="320"/>
      <c r="P73" s="83"/>
      <c r="Q73" s="83"/>
      <c r="R73" s="83"/>
      <c r="S73" s="85"/>
    </row>
    <row r="74" spans="1:19" x14ac:dyDescent="0.2">
      <c r="A74" s="811"/>
      <c r="B74" s="758"/>
      <c r="C74" s="321" t="s">
        <v>1248</v>
      </c>
      <c r="D74" s="698"/>
      <c r="E74" s="191"/>
      <c r="F74" s="191">
        <v>1.6</v>
      </c>
      <c r="G74" s="191">
        <v>0.3</v>
      </c>
      <c r="H74" s="191">
        <v>0.5</v>
      </c>
      <c r="I74" s="699"/>
      <c r="J74" s="322" t="s">
        <v>1120</v>
      </c>
      <c r="K74" s="471">
        <v>4072</v>
      </c>
      <c r="L74" s="324" t="s">
        <v>1232</v>
      </c>
      <c r="M74" s="164"/>
      <c r="N74" s="322"/>
      <c r="O74" s="320"/>
      <c r="P74" s="83"/>
      <c r="Q74" s="83"/>
      <c r="R74" s="83"/>
      <c r="S74" s="85"/>
    </row>
    <row r="75" spans="1:19" ht="15.75" customHeight="1" x14ac:dyDescent="0.2">
      <c r="A75" s="811"/>
      <c r="B75" s="758"/>
      <c r="C75" s="796" t="s">
        <v>1249</v>
      </c>
      <c r="D75" s="698"/>
      <c r="E75" s="191"/>
      <c r="F75" s="191"/>
      <c r="G75" s="191"/>
      <c r="H75" s="191">
        <v>431</v>
      </c>
      <c r="I75" s="699"/>
      <c r="J75" s="322" t="s">
        <v>1120</v>
      </c>
      <c r="K75" s="471">
        <v>1876</v>
      </c>
      <c r="L75" s="85" t="s">
        <v>1233</v>
      </c>
      <c r="M75" s="164"/>
      <c r="N75" s="322"/>
      <c r="O75" s="320"/>
      <c r="P75" s="83"/>
      <c r="Q75" s="83"/>
      <c r="R75" s="83"/>
      <c r="S75" s="85"/>
    </row>
    <row r="76" spans="1:19" ht="15.75" customHeight="1" x14ac:dyDescent="0.2">
      <c r="A76" s="811"/>
      <c r="B76" s="758"/>
      <c r="C76" s="796"/>
      <c r="D76" s="698"/>
      <c r="E76" s="191"/>
      <c r="F76" s="191"/>
      <c r="G76" s="191"/>
      <c r="H76" s="191">
        <v>734</v>
      </c>
      <c r="I76" s="699"/>
      <c r="J76" s="322" t="s">
        <v>1238</v>
      </c>
      <c r="K76" s="471">
        <v>91747</v>
      </c>
      <c r="L76" s="85" t="s">
        <v>1234</v>
      </c>
      <c r="M76" s="164"/>
      <c r="N76" s="322"/>
      <c r="O76" s="320"/>
      <c r="P76" s="83"/>
      <c r="Q76" s="83"/>
      <c r="R76" s="83"/>
      <c r="S76" s="85"/>
    </row>
    <row r="77" spans="1:19" ht="15.75" customHeight="1" x14ac:dyDescent="0.2">
      <c r="A77" s="811"/>
      <c r="B77" s="758"/>
      <c r="C77" s="796"/>
      <c r="D77" s="698"/>
      <c r="E77" s="191"/>
      <c r="F77" s="191"/>
      <c r="G77" s="191"/>
      <c r="H77" s="191">
        <v>0</v>
      </c>
      <c r="I77" s="699"/>
      <c r="J77" s="322" t="s">
        <v>1240</v>
      </c>
      <c r="K77" s="83">
        <v>15</v>
      </c>
      <c r="L77" s="85" t="s">
        <v>1235</v>
      </c>
      <c r="M77" s="164"/>
      <c r="N77" s="322"/>
      <c r="O77" s="320"/>
      <c r="P77" s="83"/>
      <c r="Q77" s="83"/>
      <c r="R77" s="83"/>
      <c r="S77" s="85"/>
    </row>
    <row r="78" spans="1:19" ht="15.75" customHeight="1" x14ac:dyDescent="0.2">
      <c r="A78" s="811"/>
      <c r="B78" s="758"/>
      <c r="C78" s="796"/>
      <c r="D78" s="698"/>
      <c r="E78" s="191"/>
      <c r="F78" s="191"/>
      <c r="G78" s="191"/>
      <c r="H78" s="191">
        <v>11</v>
      </c>
      <c r="I78" s="699"/>
      <c r="J78" s="322" t="s">
        <v>1239</v>
      </c>
      <c r="K78" s="83">
        <v>74</v>
      </c>
      <c r="L78" s="85" t="s">
        <v>1236</v>
      </c>
      <c r="M78" s="164"/>
      <c r="N78" s="322"/>
      <c r="O78" s="320"/>
      <c r="P78" s="83"/>
      <c r="Q78" s="83"/>
      <c r="R78" s="83"/>
      <c r="S78" s="85"/>
    </row>
    <row r="79" spans="1:19" ht="15.75" customHeight="1" x14ac:dyDescent="0.2">
      <c r="A79" s="811"/>
      <c r="B79" s="758"/>
      <c r="C79" s="796"/>
      <c r="D79" s="698"/>
      <c r="E79" s="191"/>
      <c r="F79" s="191"/>
      <c r="G79" s="191"/>
      <c r="H79" s="191">
        <v>12504</v>
      </c>
      <c r="I79" s="699"/>
      <c r="J79" s="692"/>
      <c r="K79" s="83"/>
      <c r="L79" s="85"/>
      <c r="M79" s="164"/>
      <c r="N79" s="692"/>
      <c r="O79" s="691"/>
      <c r="P79" s="83"/>
      <c r="Q79" s="83"/>
      <c r="R79" s="83"/>
      <c r="S79" s="85"/>
    </row>
    <row r="80" spans="1:19" ht="13.5" customHeight="1" thickBot="1" x14ac:dyDescent="0.25">
      <c r="A80" s="811"/>
      <c r="B80" s="758"/>
      <c r="C80" s="696" t="s">
        <v>1052</v>
      </c>
      <c r="D80" s="704">
        <v>0</v>
      </c>
      <c r="E80" s="704">
        <v>0</v>
      </c>
      <c r="F80" s="705">
        <v>0</v>
      </c>
      <c r="G80" s="706">
        <v>0</v>
      </c>
      <c r="H80" s="706">
        <v>13680</v>
      </c>
      <c r="I80" s="706">
        <v>0</v>
      </c>
      <c r="J80" s="322" t="s">
        <v>1120</v>
      </c>
      <c r="K80" s="471">
        <v>62520</v>
      </c>
      <c r="L80" s="85" t="s">
        <v>1237</v>
      </c>
      <c r="M80" s="164"/>
      <c r="N80" s="322"/>
      <c r="O80" s="320"/>
      <c r="P80" s="83"/>
      <c r="Q80" s="83"/>
      <c r="R80" s="83"/>
      <c r="S80" s="85"/>
    </row>
    <row r="81" spans="1:27" ht="15.75" customHeight="1" x14ac:dyDescent="0.2">
      <c r="A81" s="811"/>
      <c r="B81" s="758"/>
      <c r="C81" s="830" t="s">
        <v>1259</v>
      </c>
      <c r="D81" s="698"/>
      <c r="E81" s="191"/>
      <c r="F81" s="191"/>
      <c r="G81" s="191"/>
      <c r="H81" s="191">
        <v>44.463999999999999</v>
      </c>
      <c r="I81" s="699"/>
      <c r="J81" s="322" t="s">
        <v>1120</v>
      </c>
      <c r="K81" s="471">
        <v>5558</v>
      </c>
      <c r="L81" s="85" t="s">
        <v>1257</v>
      </c>
      <c r="M81" s="164"/>
      <c r="N81" s="322"/>
      <c r="O81" s="320"/>
      <c r="P81" s="83"/>
      <c r="Q81" s="83"/>
      <c r="R81" s="83"/>
      <c r="S81" s="85"/>
      <c r="U81" s="700"/>
      <c r="V81" s="700"/>
      <c r="W81" s="700"/>
      <c r="X81" s="700"/>
      <c r="Y81" s="700"/>
      <c r="Z81" s="700"/>
    </row>
    <row r="82" spans="1:27" ht="15.75" customHeight="1" x14ac:dyDescent="0.2">
      <c r="A82" s="811"/>
      <c r="B82" s="758"/>
      <c r="C82" s="796"/>
      <c r="D82" s="698"/>
      <c r="E82" s="191"/>
      <c r="F82" s="191"/>
      <c r="G82" s="191"/>
      <c r="H82" s="191">
        <v>536.23900000000003</v>
      </c>
      <c r="I82" s="699"/>
      <c r="J82" s="322" t="s">
        <v>1120</v>
      </c>
      <c r="K82" s="471">
        <v>48749</v>
      </c>
      <c r="L82" s="85" t="s">
        <v>1256</v>
      </c>
      <c r="M82" s="164"/>
      <c r="N82" s="322"/>
      <c r="O82" s="320"/>
      <c r="P82" s="83"/>
      <c r="Q82" s="83"/>
      <c r="R82" s="83"/>
      <c r="S82" s="85"/>
    </row>
    <row r="83" spans="1:27" ht="15.75" customHeight="1" x14ac:dyDescent="0.2">
      <c r="A83" s="811"/>
      <c r="B83" s="758"/>
      <c r="C83" s="796"/>
      <c r="D83" s="698"/>
      <c r="E83" s="191"/>
      <c r="F83" s="191"/>
      <c r="G83" s="191"/>
      <c r="H83" s="191">
        <v>218.34</v>
      </c>
      <c r="I83" s="699"/>
      <c r="J83" s="322" t="s">
        <v>1253</v>
      </c>
      <c r="K83" s="471">
        <v>4852000</v>
      </c>
      <c r="L83" s="85" t="s">
        <v>1258</v>
      </c>
      <c r="M83" s="164"/>
      <c r="N83" s="322"/>
      <c r="O83" s="320"/>
      <c r="P83" s="83"/>
      <c r="Q83" s="83"/>
      <c r="R83" s="83"/>
      <c r="S83" s="85"/>
      <c r="U83" s="706">
        <f>SUM(D73,D74,D80,D85,D91,D92,D93,D94,D95)</f>
        <v>60.080400000000004</v>
      </c>
      <c r="V83" s="706">
        <f t="shared" ref="V83:Z83" si="0">SUM(E73,E74,E80,E85,E91,E92,E93,E94,E95)</f>
        <v>0</v>
      </c>
      <c r="W83" s="706">
        <f t="shared" si="0"/>
        <v>2519.7138</v>
      </c>
      <c r="X83" s="706">
        <f t="shared" si="0"/>
        <v>1249.1112000000001</v>
      </c>
      <c r="Y83" s="706">
        <f t="shared" si="0"/>
        <v>32111.75906</v>
      </c>
      <c r="Z83" s="706">
        <f t="shared" si="0"/>
        <v>138.51870000000002</v>
      </c>
      <c r="AA83" s="697" t="s">
        <v>1707</v>
      </c>
    </row>
    <row r="84" spans="1:27" ht="15.75" customHeight="1" x14ac:dyDescent="0.2">
      <c r="A84" s="811"/>
      <c r="B84" s="758"/>
      <c r="C84" s="796"/>
      <c r="D84" s="698"/>
      <c r="E84" s="191"/>
      <c r="F84" s="191"/>
      <c r="G84" s="191"/>
      <c r="H84" s="191">
        <v>0.72080000000000011</v>
      </c>
      <c r="I84" s="699"/>
      <c r="J84" s="692"/>
      <c r="K84" s="471"/>
      <c r="L84" s="85"/>
      <c r="M84" s="164"/>
      <c r="N84" s="692"/>
      <c r="O84" s="691"/>
      <c r="P84" s="83"/>
      <c r="Q84" s="83"/>
      <c r="R84" s="83"/>
      <c r="S84" s="85"/>
    </row>
    <row r="85" spans="1:27" ht="15.75" customHeight="1" thickBot="1" x14ac:dyDescent="0.25">
      <c r="A85" s="811"/>
      <c r="B85" s="758"/>
      <c r="C85" s="696" t="s">
        <v>1052</v>
      </c>
      <c r="D85" s="704">
        <f>SUM(D81:D84)</f>
        <v>0</v>
      </c>
      <c r="E85" s="704">
        <f t="shared" ref="E85:I85" si="1">SUM(E81:E84)</f>
        <v>0</v>
      </c>
      <c r="F85" s="704">
        <f t="shared" si="1"/>
        <v>0</v>
      </c>
      <c r="G85" s="704">
        <f t="shared" si="1"/>
        <v>0</v>
      </c>
      <c r="H85" s="704">
        <f t="shared" si="1"/>
        <v>799.76380000000006</v>
      </c>
      <c r="I85" s="704">
        <f t="shared" si="1"/>
        <v>0</v>
      </c>
      <c r="J85" s="322" t="s">
        <v>1255</v>
      </c>
      <c r="K85" s="471">
        <v>1060</v>
      </c>
      <c r="L85" s="85" t="s">
        <v>1254</v>
      </c>
      <c r="M85" s="164"/>
      <c r="N85" s="322"/>
      <c r="O85" s="320"/>
      <c r="P85" s="83"/>
      <c r="Q85" s="83"/>
      <c r="R85" s="83"/>
      <c r="S85" s="85"/>
      <c r="U85" s="707">
        <v>60.080400000000004</v>
      </c>
      <c r="V85" s="708">
        <v>0</v>
      </c>
      <c r="W85" s="708">
        <v>1148.1138000000001</v>
      </c>
      <c r="X85" s="708">
        <v>1065.8112000000001</v>
      </c>
      <c r="Y85" s="708">
        <v>32104.259059999997</v>
      </c>
      <c r="Z85" s="709">
        <v>138.51870000000002</v>
      </c>
      <c r="AA85" s="695" t="s">
        <v>1708</v>
      </c>
    </row>
    <row r="86" spans="1:27" ht="15.75" customHeight="1" x14ac:dyDescent="0.2">
      <c r="A86" s="811"/>
      <c r="B86" s="758"/>
      <c r="C86" s="830" t="s">
        <v>1270</v>
      </c>
      <c r="D86" s="698"/>
      <c r="E86" s="191"/>
      <c r="F86" s="191">
        <v>246.90780000000001</v>
      </c>
      <c r="G86" s="191">
        <v>164.6052</v>
      </c>
      <c r="H86" s="191">
        <v>430.71694000000002</v>
      </c>
      <c r="I86" s="699"/>
      <c r="J86" s="322" t="s">
        <v>1265</v>
      </c>
      <c r="K86" s="471">
        <v>274342</v>
      </c>
      <c r="L86" s="387" t="s">
        <v>1262</v>
      </c>
      <c r="M86" s="164"/>
      <c r="N86" s="322"/>
      <c r="O86" s="320"/>
      <c r="P86" s="83"/>
      <c r="Q86" s="83"/>
      <c r="R86" s="83"/>
      <c r="S86" s="85"/>
    </row>
    <row r="87" spans="1:27" ht="15.75" customHeight="1" x14ac:dyDescent="0.2">
      <c r="A87" s="811"/>
      <c r="B87" s="758"/>
      <c r="C87" s="796"/>
      <c r="D87" s="698"/>
      <c r="E87" s="191"/>
      <c r="F87" s="191"/>
      <c r="G87" s="191"/>
      <c r="H87" s="191">
        <v>56.032199999999996</v>
      </c>
      <c r="I87" s="699"/>
      <c r="J87" s="322" t="s">
        <v>1266</v>
      </c>
      <c r="K87" s="471">
        <v>533.64</v>
      </c>
      <c r="L87" s="85" t="s">
        <v>1268</v>
      </c>
      <c r="M87" s="164"/>
      <c r="N87" s="322"/>
      <c r="O87" s="320"/>
      <c r="P87" s="83"/>
      <c r="Q87" s="83"/>
      <c r="R87" s="83"/>
      <c r="S87" s="85"/>
    </row>
    <row r="88" spans="1:27" ht="15.75" customHeight="1" x14ac:dyDescent="0.2">
      <c r="A88" s="811"/>
      <c r="B88" s="758"/>
      <c r="C88" s="796"/>
      <c r="D88" s="698"/>
      <c r="E88" s="191"/>
      <c r="F88" s="191"/>
      <c r="G88" s="191"/>
      <c r="H88" s="191">
        <v>1419.0766000000001</v>
      </c>
      <c r="I88" s="699"/>
      <c r="J88" s="322" t="s">
        <v>1267</v>
      </c>
      <c r="K88" s="471">
        <v>7095383</v>
      </c>
      <c r="L88" s="387" t="s">
        <v>1263</v>
      </c>
      <c r="M88" s="164"/>
      <c r="N88" s="322"/>
      <c r="O88" s="320"/>
      <c r="P88" s="83"/>
      <c r="Q88" s="83"/>
      <c r="R88" s="83"/>
      <c r="S88" s="85"/>
    </row>
    <row r="89" spans="1:27" ht="15.75" customHeight="1" x14ac:dyDescent="0.2">
      <c r="A89" s="811"/>
      <c r="B89" s="758"/>
      <c r="C89" s="796"/>
      <c r="D89" s="191">
        <v>60.080400000000004</v>
      </c>
      <c r="E89" s="191"/>
      <c r="F89" s="191">
        <v>901.20600000000002</v>
      </c>
      <c r="G89" s="191">
        <v>901.20600000000002</v>
      </c>
      <c r="H89" s="191">
        <v>161.54952</v>
      </c>
      <c r="I89" s="191">
        <v>138.51870000000002</v>
      </c>
      <c r="J89" s="322" t="s">
        <v>1120</v>
      </c>
      <c r="K89" s="471">
        <v>33378</v>
      </c>
      <c r="L89" s="85" t="s">
        <v>1264</v>
      </c>
      <c r="M89" s="164"/>
      <c r="N89" s="322"/>
      <c r="O89" s="320"/>
      <c r="P89" s="83"/>
      <c r="Q89" s="83"/>
      <c r="R89" s="83"/>
      <c r="S89" s="85"/>
    </row>
    <row r="90" spans="1:27" ht="15.75" customHeight="1" x14ac:dyDescent="0.2">
      <c r="A90" s="811"/>
      <c r="B90" s="758"/>
      <c r="C90" s="796"/>
      <c r="D90" s="191"/>
      <c r="E90" s="191"/>
      <c r="F90" s="191"/>
      <c r="G90" s="191"/>
      <c r="H90" s="191">
        <v>291.12</v>
      </c>
      <c r="I90" s="191"/>
      <c r="J90" s="692"/>
      <c r="K90" s="471"/>
      <c r="L90" s="85"/>
      <c r="M90" s="164"/>
      <c r="N90" s="692"/>
      <c r="O90" s="691"/>
      <c r="P90" s="83"/>
      <c r="Q90" s="83"/>
      <c r="R90" s="83"/>
      <c r="S90" s="85"/>
    </row>
    <row r="91" spans="1:27" ht="15.75" customHeight="1" thickBot="1" x14ac:dyDescent="0.25">
      <c r="A91" s="811"/>
      <c r="B91" s="758"/>
      <c r="C91" s="696" t="s">
        <v>1052</v>
      </c>
      <c r="D91" s="704">
        <f>SUM(D86:D90)</f>
        <v>60.080400000000004</v>
      </c>
      <c r="E91" s="704">
        <f t="shared" ref="E91:I91" si="2">SUM(E86:E90)</f>
        <v>0</v>
      </c>
      <c r="F91" s="704">
        <f t="shared" si="2"/>
        <v>1148.1138000000001</v>
      </c>
      <c r="G91" s="704">
        <f t="shared" si="2"/>
        <v>1065.8112000000001</v>
      </c>
      <c r="H91" s="704">
        <f t="shared" si="2"/>
        <v>2358.4952600000001</v>
      </c>
      <c r="I91" s="704">
        <f t="shared" si="2"/>
        <v>138.51870000000002</v>
      </c>
      <c r="J91" s="322" t="s">
        <v>1253</v>
      </c>
      <c r="K91" s="471">
        <v>4852000</v>
      </c>
      <c r="L91" s="85" t="s">
        <v>1269</v>
      </c>
      <c r="M91" s="164"/>
      <c r="N91" s="322"/>
      <c r="O91" s="320"/>
      <c r="P91" s="83"/>
      <c r="Q91" s="83"/>
      <c r="R91" s="83"/>
      <c r="S91" s="85"/>
    </row>
    <row r="92" spans="1:27" ht="15.75" customHeight="1" x14ac:dyDescent="0.2">
      <c r="A92" s="811"/>
      <c r="B92" s="758"/>
      <c r="C92" s="321" t="s">
        <v>1250</v>
      </c>
      <c r="D92" s="191"/>
      <c r="E92" s="191"/>
      <c r="F92" s="191"/>
      <c r="G92" s="191"/>
      <c r="H92" s="191">
        <v>8514</v>
      </c>
      <c r="I92" s="191"/>
      <c r="J92" s="322" t="s">
        <v>1241</v>
      </c>
      <c r="K92" s="471">
        <v>7095383</v>
      </c>
      <c r="L92" s="85" t="s">
        <v>1230</v>
      </c>
      <c r="M92" s="164"/>
      <c r="N92" s="322"/>
      <c r="O92" s="320"/>
      <c r="P92" s="83"/>
      <c r="Q92" s="83"/>
      <c r="R92" s="83"/>
      <c r="S92" s="85"/>
    </row>
    <row r="93" spans="1:27" ht="15.75" customHeight="1" x14ac:dyDescent="0.2">
      <c r="A93" s="811"/>
      <c r="B93" s="758"/>
      <c r="C93" s="321" t="s">
        <v>1251</v>
      </c>
      <c r="D93" s="191"/>
      <c r="E93" s="191"/>
      <c r="F93" s="191"/>
      <c r="G93" s="191"/>
      <c r="H93" s="191">
        <v>6</v>
      </c>
      <c r="I93" s="191"/>
      <c r="J93" s="322" t="s">
        <v>1241</v>
      </c>
      <c r="K93" s="471">
        <v>7095383</v>
      </c>
      <c r="L93" s="85" t="s">
        <v>1242</v>
      </c>
      <c r="M93" s="164"/>
      <c r="N93" s="322"/>
      <c r="O93" s="320"/>
      <c r="P93" s="83"/>
      <c r="Q93" s="83"/>
      <c r="R93" s="83"/>
      <c r="S93" s="85"/>
    </row>
    <row r="94" spans="1:27" ht="15.75" customHeight="1" x14ac:dyDescent="0.2">
      <c r="A94" s="811"/>
      <c r="B94" s="758"/>
      <c r="C94" s="321" t="s">
        <v>1252</v>
      </c>
      <c r="D94" s="191"/>
      <c r="E94" s="191"/>
      <c r="F94" s="191"/>
      <c r="G94" s="191"/>
      <c r="H94" s="191">
        <v>2134</v>
      </c>
      <c r="I94" s="191"/>
      <c r="J94" s="322" t="s">
        <v>1241</v>
      </c>
      <c r="K94" s="471">
        <v>7095383</v>
      </c>
      <c r="L94" s="85" t="s">
        <v>1243</v>
      </c>
      <c r="M94" s="164"/>
      <c r="N94" s="322"/>
      <c r="O94" s="320"/>
      <c r="P94" s="83"/>
      <c r="Q94" s="83"/>
      <c r="R94" s="83"/>
      <c r="S94" s="85"/>
    </row>
    <row r="95" spans="1:27" ht="15.75" customHeight="1" x14ac:dyDescent="0.2">
      <c r="A95" s="811"/>
      <c r="B95" s="758"/>
      <c r="C95" s="321" t="s">
        <v>1261</v>
      </c>
      <c r="D95" s="191"/>
      <c r="E95" s="191"/>
      <c r="F95" s="191"/>
      <c r="G95" s="191"/>
      <c r="H95" s="191">
        <v>4612</v>
      </c>
      <c r="I95" s="191"/>
      <c r="J95" s="322" t="s">
        <v>1241</v>
      </c>
      <c r="K95" s="471">
        <v>7095383</v>
      </c>
      <c r="L95" s="85" t="s">
        <v>1260</v>
      </c>
      <c r="M95" s="164"/>
      <c r="N95" s="322"/>
      <c r="O95" s="320"/>
      <c r="P95" s="83"/>
      <c r="Q95" s="83"/>
      <c r="R95" s="83"/>
      <c r="S95" s="85"/>
    </row>
    <row r="96" spans="1:27" ht="16.5" customHeight="1" thickBot="1" x14ac:dyDescent="0.25">
      <c r="A96" s="812"/>
      <c r="B96" s="759"/>
      <c r="C96" s="363" t="s">
        <v>1052</v>
      </c>
      <c r="D96" s="701">
        <v>60.080400000000004</v>
      </c>
      <c r="E96" s="702">
        <v>0</v>
      </c>
      <c r="F96" s="702">
        <v>1148.1138000000001</v>
      </c>
      <c r="G96" s="702">
        <v>1065.8112000000001</v>
      </c>
      <c r="H96" s="702">
        <v>32104.259059999997</v>
      </c>
      <c r="I96" s="703">
        <v>138.51870000000002</v>
      </c>
      <c r="J96" s="323"/>
      <c r="K96" s="381"/>
      <c r="L96" s="154"/>
      <c r="M96" s="382"/>
      <c r="N96" s="323"/>
      <c r="O96" s="306"/>
      <c r="P96" s="383"/>
      <c r="Q96" s="383"/>
      <c r="R96" s="383"/>
      <c r="S96" s="87"/>
    </row>
    <row r="97" spans="1:19" s="35" customFormat="1" x14ac:dyDescent="0.2">
      <c r="A97" s="829" t="s">
        <v>1283</v>
      </c>
      <c r="B97" s="757" t="s">
        <v>1284</v>
      </c>
      <c r="C97" s="874" t="s">
        <v>1051</v>
      </c>
      <c r="D97" s="105"/>
      <c r="E97" s="468"/>
      <c r="F97" s="468"/>
      <c r="G97" s="468"/>
      <c r="H97" s="468"/>
      <c r="I97" s="151"/>
      <c r="J97" s="317"/>
      <c r="K97" s="107"/>
      <c r="L97" s="108"/>
      <c r="M97" s="109"/>
      <c r="N97" s="317"/>
      <c r="O97" s="110"/>
      <c r="P97" s="107"/>
      <c r="Q97" s="107"/>
      <c r="R97" s="111"/>
      <c r="S97" s="108"/>
    </row>
    <row r="98" spans="1:19" s="35" customFormat="1" x14ac:dyDescent="0.2">
      <c r="A98" s="811"/>
      <c r="B98" s="758"/>
      <c r="C98" s="798"/>
      <c r="D98" s="94"/>
      <c r="E98" s="457"/>
      <c r="F98" s="457"/>
      <c r="G98" s="457"/>
      <c r="H98" s="457"/>
      <c r="I98" s="145"/>
      <c r="J98" s="318"/>
      <c r="K98" s="96"/>
      <c r="L98" s="98"/>
      <c r="M98" s="103"/>
      <c r="N98" s="318"/>
      <c r="O98" s="461"/>
      <c r="P98" s="96"/>
      <c r="Q98" s="96"/>
      <c r="R98" s="97"/>
      <c r="S98" s="98"/>
    </row>
    <row r="99" spans="1:19" s="35" customFormat="1" x14ac:dyDescent="0.2">
      <c r="A99" s="811"/>
      <c r="B99" s="758"/>
      <c r="C99" s="798"/>
      <c r="D99" s="94"/>
      <c r="E99" s="457"/>
      <c r="F99" s="457"/>
      <c r="G99" s="457"/>
      <c r="H99" s="457"/>
      <c r="I99" s="145"/>
      <c r="J99" s="318"/>
      <c r="K99" s="96"/>
      <c r="L99" s="98"/>
      <c r="M99" s="103"/>
      <c r="N99" s="318"/>
      <c r="O99" s="461"/>
      <c r="P99" s="96"/>
      <c r="Q99" s="96"/>
      <c r="R99" s="97"/>
      <c r="S99" s="98"/>
    </row>
    <row r="100" spans="1:19" s="35" customFormat="1" x14ac:dyDescent="0.2">
      <c r="A100" s="811"/>
      <c r="B100" s="758"/>
      <c r="C100" s="798"/>
      <c r="D100" s="94"/>
      <c r="E100" s="457"/>
      <c r="F100" s="457"/>
      <c r="G100" s="457"/>
      <c r="H100" s="457"/>
      <c r="I100" s="145"/>
      <c r="J100" s="318"/>
      <c r="K100" s="96"/>
      <c r="L100" s="98"/>
      <c r="M100" s="103"/>
      <c r="N100" s="318"/>
      <c r="O100" s="461"/>
      <c r="P100" s="96"/>
      <c r="Q100" s="96"/>
      <c r="R100" s="97"/>
      <c r="S100" s="98"/>
    </row>
    <row r="101" spans="1:19" s="35" customFormat="1" x14ac:dyDescent="0.2">
      <c r="A101" s="811"/>
      <c r="B101" s="758"/>
      <c r="C101" s="798"/>
      <c r="D101" s="94"/>
      <c r="E101" s="457"/>
      <c r="F101" s="457"/>
      <c r="G101" s="457"/>
      <c r="H101" s="457"/>
      <c r="I101" s="145"/>
      <c r="J101" s="318"/>
      <c r="K101" s="96"/>
      <c r="L101" s="98"/>
      <c r="M101" s="103"/>
      <c r="N101" s="318"/>
      <c r="O101" s="461"/>
      <c r="P101" s="96"/>
      <c r="Q101" s="96"/>
      <c r="R101" s="97"/>
      <c r="S101" s="98"/>
    </row>
    <row r="102" spans="1:19" s="35" customFormat="1" x14ac:dyDescent="0.2">
      <c r="A102" s="811"/>
      <c r="B102" s="758"/>
      <c r="C102" s="798"/>
      <c r="D102" s="94"/>
      <c r="E102" s="457"/>
      <c r="F102" s="457"/>
      <c r="G102" s="457"/>
      <c r="H102" s="457"/>
      <c r="I102" s="145"/>
      <c r="J102" s="318"/>
      <c r="K102" s="96"/>
      <c r="L102" s="98"/>
      <c r="M102" s="103"/>
      <c r="N102" s="318"/>
      <c r="O102" s="461"/>
      <c r="P102" s="96"/>
      <c r="Q102" s="96"/>
      <c r="R102" s="97"/>
      <c r="S102" s="98"/>
    </row>
    <row r="103" spans="1:19" x14ac:dyDescent="0.2">
      <c r="A103" s="811"/>
      <c r="B103" s="758"/>
      <c r="C103" s="798"/>
      <c r="D103" s="77"/>
      <c r="E103" s="319"/>
      <c r="F103" s="319"/>
      <c r="G103" s="319"/>
      <c r="H103" s="319"/>
      <c r="I103" s="146"/>
      <c r="J103" s="322"/>
      <c r="K103" s="83"/>
      <c r="L103" s="85"/>
      <c r="M103" s="164"/>
      <c r="N103" s="322"/>
      <c r="O103" s="320"/>
      <c r="P103" s="83"/>
      <c r="Q103" s="83"/>
      <c r="R103" s="83"/>
      <c r="S103" s="85"/>
    </row>
    <row r="104" spans="1:19" x14ac:dyDescent="0.2">
      <c r="A104" s="811"/>
      <c r="B104" s="758"/>
      <c r="C104" s="798"/>
      <c r="D104" s="77"/>
      <c r="E104" s="319"/>
      <c r="F104" s="319"/>
      <c r="G104" s="319"/>
      <c r="H104" s="319"/>
      <c r="I104" s="146"/>
      <c r="J104" s="322"/>
      <c r="K104" s="83"/>
      <c r="L104" s="85"/>
      <c r="M104" s="164"/>
      <c r="N104" s="322"/>
      <c r="O104" s="320"/>
      <c r="P104" s="83"/>
      <c r="Q104" s="83"/>
      <c r="R104" s="83"/>
      <c r="S104" s="85"/>
    </row>
    <row r="105" spans="1:19" ht="15.75" customHeight="1" x14ac:dyDescent="0.2">
      <c r="A105" s="811"/>
      <c r="B105" s="758"/>
      <c r="C105" s="798"/>
      <c r="D105" s="77"/>
      <c r="E105" s="319"/>
      <c r="F105" s="319"/>
      <c r="G105" s="319"/>
      <c r="H105" s="319"/>
      <c r="I105" s="146"/>
      <c r="J105" s="322"/>
      <c r="K105" s="83"/>
      <c r="L105" s="85"/>
      <c r="M105" s="164"/>
      <c r="N105" s="322"/>
      <c r="O105" s="320"/>
      <c r="P105" s="83"/>
      <c r="Q105" s="83"/>
      <c r="R105" s="83"/>
      <c r="S105" s="85"/>
    </row>
    <row r="106" spans="1:19" ht="15.75" customHeight="1" x14ac:dyDescent="0.2">
      <c r="A106" s="811"/>
      <c r="B106" s="758"/>
      <c r="C106" s="799"/>
      <c r="D106" s="77"/>
      <c r="E106" s="117"/>
      <c r="F106" s="117"/>
      <c r="G106" s="117"/>
      <c r="H106" s="117"/>
      <c r="I106" s="324"/>
      <c r="J106" s="322"/>
      <c r="K106" s="83"/>
      <c r="L106" s="85"/>
      <c r="M106" s="164"/>
      <c r="N106" s="322"/>
      <c r="O106" s="320"/>
      <c r="P106" s="83"/>
      <c r="Q106" s="83"/>
      <c r="R106" s="83"/>
      <c r="S106" s="85"/>
    </row>
    <row r="107" spans="1:19" ht="15.75" customHeight="1" x14ac:dyDescent="0.2">
      <c r="A107" s="811"/>
      <c r="B107" s="758"/>
      <c r="C107" s="795" t="s">
        <v>1163</v>
      </c>
      <c r="D107" s="118"/>
      <c r="E107" s="119"/>
      <c r="F107" s="119"/>
      <c r="G107" s="119"/>
      <c r="H107" s="119"/>
      <c r="I107" s="147"/>
      <c r="J107" s="366"/>
      <c r="K107" s="367"/>
      <c r="L107" s="368"/>
      <c r="M107" s="369"/>
      <c r="N107" s="366"/>
      <c r="O107" s="370"/>
      <c r="P107" s="367"/>
      <c r="Q107" s="367"/>
      <c r="R107" s="367"/>
      <c r="S107" s="368"/>
    </row>
    <row r="108" spans="1:19" ht="15.75" customHeight="1" x14ac:dyDescent="0.2">
      <c r="A108" s="811"/>
      <c r="B108" s="758"/>
      <c r="C108" s="796"/>
      <c r="D108" s="77"/>
      <c r="E108" s="319"/>
      <c r="F108" s="319"/>
      <c r="G108" s="319"/>
      <c r="H108" s="319"/>
      <c r="I108" s="146"/>
      <c r="J108" s="322"/>
      <c r="K108" s="83"/>
      <c r="L108" s="85"/>
      <c r="M108" s="164"/>
      <c r="N108" s="322"/>
      <c r="O108" s="320"/>
      <c r="P108" s="83"/>
      <c r="Q108" s="83"/>
      <c r="R108" s="83"/>
      <c r="S108" s="85"/>
    </row>
    <row r="109" spans="1:19" ht="15.75" customHeight="1" x14ac:dyDescent="0.2">
      <c r="A109" s="811"/>
      <c r="B109" s="758"/>
      <c r="C109" s="805"/>
      <c r="D109" s="125"/>
      <c r="E109" s="126"/>
      <c r="F109" s="126"/>
      <c r="G109" s="126"/>
      <c r="H109" s="126"/>
      <c r="I109" s="148"/>
      <c r="J109" s="371"/>
      <c r="K109" s="372"/>
      <c r="L109" s="373"/>
      <c r="M109" s="374"/>
      <c r="N109" s="371"/>
      <c r="O109" s="375"/>
      <c r="P109" s="372"/>
      <c r="Q109" s="372"/>
      <c r="R109" s="372"/>
      <c r="S109" s="373"/>
    </row>
    <row r="110" spans="1:19" ht="15.75" customHeight="1" x14ac:dyDescent="0.2">
      <c r="A110" s="811"/>
      <c r="B110" s="758"/>
      <c r="C110" s="806" t="s">
        <v>1164</v>
      </c>
      <c r="D110" s="77"/>
      <c r="E110" s="319"/>
      <c r="F110" s="319"/>
      <c r="G110" s="319"/>
      <c r="H110" s="319"/>
      <c r="I110" s="146"/>
      <c r="J110" s="322"/>
      <c r="K110" s="83"/>
      <c r="L110" s="85"/>
      <c r="M110" s="164"/>
      <c r="N110" s="322"/>
      <c r="O110" s="320"/>
      <c r="P110" s="83"/>
      <c r="Q110" s="83"/>
      <c r="R110" s="83"/>
      <c r="S110" s="85"/>
    </row>
    <row r="111" spans="1:19" ht="15.75" customHeight="1" x14ac:dyDescent="0.2">
      <c r="A111" s="811"/>
      <c r="B111" s="758"/>
      <c r="C111" s="807"/>
      <c r="D111" s="77"/>
      <c r="E111" s="319"/>
      <c r="F111" s="319"/>
      <c r="G111" s="319"/>
      <c r="H111" s="319"/>
      <c r="I111" s="146"/>
      <c r="J111" s="322"/>
      <c r="K111" s="83"/>
      <c r="L111" s="85"/>
      <c r="M111" s="164"/>
      <c r="N111" s="322"/>
      <c r="O111" s="320"/>
      <c r="P111" s="83"/>
      <c r="Q111" s="83"/>
      <c r="R111" s="83"/>
      <c r="S111" s="85"/>
    </row>
    <row r="112" spans="1:19" ht="15.75" customHeight="1" x14ac:dyDescent="0.2">
      <c r="A112" s="811"/>
      <c r="B112" s="758"/>
      <c r="C112" s="808"/>
      <c r="D112" s="125"/>
      <c r="E112" s="126"/>
      <c r="F112" s="126"/>
      <c r="G112" s="126"/>
      <c r="H112" s="126"/>
      <c r="I112" s="148"/>
      <c r="J112" s="371"/>
      <c r="K112" s="372"/>
      <c r="L112" s="373"/>
      <c r="M112" s="374"/>
      <c r="N112" s="371"/>
      <c r="O112" s="375"/>
      <c r="P112" s="372"/>
      <c r="Q112" s="372"/>
      <c r="R112" s="372"/>
      <c r="S112" s="373"/>
    </row>
    <row r="113" spans="1:19" ht="15.75" customHeight="1" x14ac:dyDescent="0.2">
      <c r="A113" s="811"/>
      <c r="B113" s="758"/>
      <c r="C113" s="134" t="s">
        <v>1165</v>
      </c>
      <c r="D113" s="135"/>
      <c r="E113" s="136"/>
      <c r="F113" s="136"/>
      <c r="G113" s="136"/>
      <c r="H113" s="136"/>
      <c r="I113" s="149"/>
      <c r="J113" s="376"/>
      <c r="K113" s="30"/>
      <c r="L113" s="377"/>
      <c r="M113" s="378"/>
      <c r="N113" s="376"/>
      <c r="O113" s="379"/>
      <c r="P113" s="30"/>
      <c r="Q113" s="30"/>
      <c r="R113" s="30"/>
      <c r="S113" s="377"/>
    </row>
    <row r="114" spans="1:19" ht="16.5" customHeight="1" thickBot="1" x14ac:dyDescent="0.25">
      <c r="A114" s="812"/>
      <c r="B114" s="759"/>
      <c r="C114" s="299" t="s">
        <v>1052</v>
      </c>
      <c r="D114" s="152"/>
      <c r="E114" s="153">
        <v>139.80046226890758</v>
      </c>
      <c r="F114" s="153">
        <v>22.368073963025214</v>
      </c>
      <c r="G114" s="153">
        <v>11.82864</v>
      </c>
      <c r="H114" s="153"/>
      <c r="I114" s="154"/>
      <c r="J114" s="323" t="s">
        <v>1120</v>
      </c>
      <c r="K114" s="381">
        <v>349501.15567226894</v>
      </c>
      <c r="L114" s="87" t="s">
        <v>1282</v>
      </c>
      <c r="M114" s="382"/>
      <c r="N114" s="323"/>
      <c r="O114" s="306"/>
      <c r="P114" s="383"/>
      <c r="Q114" s="383"/>
      <c r="R114" s="383"/>
      <c r="S114" s="87"/>
    </row>
    <row r="115" spans="1:19" x14ac:dyDescent="0.2">
      <c r="A115" s="60"/>
      <c r="B115" s="42"/>
      <c r="C115" s="42"/>
      <c r="D115" s="66"/>
      <c r="E115" s="66"/>
    </row>
    <row r="116" spans="1:19" x14ac:dyDescent="0.2">
      <c r="A116" s="60"/>
      <c r="B116" s="42"/>
      <c r="C116" s="42"/>
      <c r="D116" s="66"/>
      <c r="E116" s="66"/>
    </row>
    <row r="117" spans="1:19" x14ac:dyDescent="0.2">
      <c r="A117" s="43" t="s">
        <v>1018</v>
      </c>
    </row>
    <row r="118" spans="1:19" ht="13.5" thickBot="1" x14ac:dyDescent="0.25">
      <c r="A118" s="43"/>
    </row>
    <row r="119" spans="1:19" x14ac:dyDescent="0.2">
      <c r="A119" s="821" t="s">
        <v>37</v>
      </c>
      <c r="B119" s="819" t="s">
        <v>38</v>
      </c>
      <c r="C119" s="821" t="s">
        <v>1015</v>
      </c>
      <c r="D119" s="837" t="s">
        <v>1011</v>
      </c>
      <c r="E119" s="837" t="s">
        <v>32</v>
      </c>
      <c r="F119" s="819" t="s">
        <v>1022</v>
      </c>
      <c r="G119" s="800" t="s">
        <v>29</v>
      </c>
      <c r="H119" s="801"/>
      <c r="I119" s="801"/>
      <c r="J119" s="801"/>
      <c r="K119" s="801"/>
      <c r="L119" s="802"/>
      <c r="M119" s="800" t="s">
        <v>1024</v>
      </c>
      <c r="N119" s="801"/>
      <c r="O119" s="801"/>
      <c r="P119" s="801"/>
      <c r="Q119" s="802"/>
    </row>
    <row r="120" spans="1:19" ht="13.5" thickBot="1" x14ac:dyDescent="0.25">
      <c r="A120" s="822"/>
      <c r="B120" s="820"/>
      <c r="C120" s="822"/>
      <c r="D120" s="838"/>
      <c r="E120" s="838"/>
      <c r="F120" s="820"/>
      <c r="G120" s="89" t="s">
        <v>30</v>
      </c>
      <c r="H120" s="90" t="s">
        <v>31</v>
      </c>
      <c r="I120" s="90" t="s">
        <v>1012</v>
      </c>
      <c r="J120" s="90" t="s">
        <v>1013</v>
      </c>
      <c r="K120" s="91" t="s">
        <v>1014</v>
      </c>
      <c r="L120" s="92" t="s">
        <v>29</v>
      </c>
      <c r="M120" s="93" t="s">
        <v>4</v>
      </c>
      <c r="N120" s="90" t="s">
        <v>3</v>
      </c>
      <c r="O120" s="93" t="s">
        <v>1023</v>
      </c>
      <c r="P120" s="90" t="s">
        <v>18</v>
      </c>
      <c r="Q120" s="92" t="s">
        <v>21</v>
      </c>
    </row>
    <row r="121" spans="1:19" ht="26.25" customHeight="1" thickTop="1" x14ac:dyDescent="0.2">
      <c r="A121" s="76" t="s">
        <v>1174</v>
      </c>
      <c r="B121" s="79"/>
      <c r="C121" s="67" t="s">
        <v>990</v>
      </c>
      <c r="D121" s="117" t="s">
        <v>991</v>
      </c>
      <c r="E121" s="117" t="s">
        <v>992</v>
      </c>
      <c r="F121" s="72" t="s">
        <v>989</v>
      </c>
      <c r="G121" s="322">
        <v>44</v>
      </c>
      <c r="H121" s="83">
        <v>20</v>
      </c>
      <c r="I121" s="83" t="s">
        <v>194</v>
      </c>
      <c r="J121" s="83" t="s">
        <v>524</v>
      </c>
      <c r="K121" s="83" t="s">
        <v>766</v>
      </c>
      <c r="L121" s="85" t="s">
        <v>988</v>
      </c>
      <c r="M121" s="389">
        <v>597410.5</v>
      </c>
      <c r="N121" s="390">
        <v>367024.83333333331</v>
      </c>
      <c r="O121" s="391">
        <v>829919.16666666663</v>
      </c>
      <c r="P121" s="392"/>
      <c r="Q121" s="393"/>
    </row>
    <row r="122" spans="1:19" x14ac:dyDescent="0.2">
      <c r="A122" s="77" t="s">
        <v>1174</v>
      </c>
      <c r="B122" s="80"/>
      <c r="C122" s="67" t="s">
        <v>783</v>
      </c>
      <c r="D122" s="117" t="s">
        <v>784</v>
      </c>
      <c r="E122" s="117" t="s">
        <v>785</v>
      </c>
      <c r="F122" s="73" t="s">
        <v>782</v>
      </c>
      <c r="G122" s="322">
        <v>44.973999999999997</v>
      </c>
      <c r="H122" s="83">
        <v>19.655999999999999</v>
      </c>
      <c r="I122" s="83" t="s">
        <v>50</v>
      </c>
      <c r="J122" s="83" t="s">
        <v>94</v>
      </c>
      <c r="K122" s="83" t="s">
        <v>375</v>
      </c>
      <c r="L122" s="85" t="s">
        <v>375</v>
      </c>
      <c r="M122" s="320">
        <v>16529</v>
      </c>
      <c r="N122" s="83"/>
      <c r="O122" s="83">
        <v>211</v>
      </c>
      <c r="P122" s="84"/>
      <c r="Q122" s="85"/>
    </row>
    <row r="123" spans="1:19" x14ac:dyDescent="0.2">
      <c r="A123" s="77" t="s">
        <v>1174</v>
      </c>
      <c r="B123" s="81"/>
      <c r="C123" s="67" t="s">
        <v>351</v>
      </c>
      <c r="D123" s="117" t="s">
        <v>352</v>
      </c>
      <c r="E123" s="117" t="s">
        <v>353</v>
      </c>
      <c r="F123" s="73" t="s">
        <v>350</v>
      </c>
      <c r="G123" s="322">
        <v>45.951700000000002</v>
      </c>
      <c r="H123" s="83">
        <v>20.1538</v>
      </c>
      <c r="I123" s="83" t="s">
        <v>50</v>
      </c>
      <c r="J123" s="83" t="s">
        <v>257</v>
      </c>
      <c r="K123" s="83" t="s">
        <v>349</v>
      </c>
      <c r="L123" s="85" t="s">
        <v>349</v>
      </c>
      <c r="M123" s="322">
        <v>61</v>
      </c>
      <c r="N123" s="83">
        <v>122</v>
      </c>
      <c r="O123" s="84">
        <v>420</v>
      </c>
      <c r="P123" s="84"/>
      <c r="Q123" s="85"/>
    </row>
    <row r="124" spans="1:19" ht="25.5" x14ac:dyDescent="0.2">
      <c r="A124" s="77" t="s">
        <v>1174</v>
      </c>
      <c r="B124" s="81"/>
      <c r="C124" s="67" t="s">
        <v>495</v>
      </c>
      <c r="D124" s="117" t="s">
        <v>496</v>
      </c>
      <c r="E124" s="117" t="s">
        <v>353</v>
      </c>
      <c r="F124" s="73"/>
      <c r="G124" s="322" t="e">
        <v>#N/A</v>
      </c>
      <c r="H124" s="83" t="e">
        <v>#N/A</v>
      </c>
      <c r="I124" s="83" t="s">
        <v>50</v>
      </c>
      <c r="J124" s="83" t="s">
        <v>51</v>
      </c>
      <c r="K124" s="83" t="s">
        <v>52</v>
      </c>
      <c r="L124" s="85" t="s">
        <v>52</v>
      </c>
      <c r="M124" s="320">
        <v>11515.6</v>
      </c>
      <c r="N124" s="83">
        <v>3623.7</v>
      </c>
      <c r="O124" s="83"/>
      <c r="P124" s="83"/>
      <c r="Q124" s="85"/>
    </row>
    <row r="125" spans="1:19" x14ac:dyDescent="0.2">
      <c r="A125" s="77" t="s">
        <v>1174</v>
      </c>
      <c r="B125" s="81"/>
      <c r="C125" s="67" t="s">
        <v>867</v>
      </c>
      <c r="D125" s="117" t="s">
        <v>868</v>
      </c>
      <c r="E125" s="117" t="s">
        <v>353</v>
      </c>
      <c r="F125" s="73" t="s">
        <v>866</v>
      </c>
      <c r="G125" s="322">
        <v>45.814700000000002</v>
      </c>
      <c r="H125" s="83">
        <v>20.4406</v>
      </c>
      <c r="I125" s="83" t="s">
        <v>50</v>
      </c>
      <c r="J125" s="83" t="s">
        <v>257</v>
      </c>
      <c r="K125" s="83" t="s">
        <v>258</v>
      </c>
      <c r="L125" s="85" t="s">
        <v>258</v>
      </c>
      <c r="M125" s="320">
        <v>7044.6</v>
      </c>
      <c r="N125" s="83">
        <v>1060.3</v>
      </c>
      <c r="O125" s="84">
        <v>3840.9</v>
      </c>
      <c r="P125" s="84"/>
      <c r="Q125" s="85">
        <v>2.8</v>
      </c>
    </row>
    <row r="126" spans="1:19" ht="25.5" x14ac:dyDescent="0.2">
      <c r="A126" s="77" t="s">
        <v>1174</v>
      </c>
      <c r="B126" s="81"/>
      <c r="C126" s="67" t="s">
        <v>986</v>
      </c>
      <c r="D126" s="117" t="s">
        <v>987</v>
      </c>
      <c r="E126" s="117" t="s">
        <v>353</v>
      </c>
      <c r="F126" s="73" t="s">
        <v>985</v>
      </c>
      <c r="G126" s="322">
        <v>44.65</v>
      </c>
      <c r="H126" s="83">
        <v>20.25</v>
      </c>
      <c r="I126" s="83" t="s">
        <v>39</v>
      </c>
      <c r="J126" s="83" t="s">
        <v>40</v>
      </c>
      <c r="K126" s="83" t="s">
        <v>497</v>
      </c>
      <c r="L126" s="85" t="s">
        <v>984</v>
      </c>
      <c r="M126" s="394"/>
      <c r="N126" s="83"/>
      <c r="O126" s="84"/>
      <c r="P126" s="84"/>
      <c r="Q126" s="85"/>
      <c r="R126" s="34" t="s">
        <v>1027</v>
      </c>
    </row>
    <row r="127" spans="1:19" x14ac:dyDescent="0.2">
      <c r="A127" s="77" t="s">
        <v>1174</v>
      </c>
      <c r="B127" s="81"/>
      <c r="C127" s="67" t="s">
        <v>1001</v>
      </c>
      <c r="D127" s="117" t="s">
        <v>1002</v>
      </c>
      <c r="E127" s="117" t="s">
        <v>353</v>
      </c>
      <c r="F127" s="73" t="s">
        <v>1000</v>
      </c>
      <c r="G127" s="322">
        <v>45.371000799999997</v>
      </c>
      <c r="H127" s="83">
        <v>20.4260187</v>
      </c>
      <c r="I127" s="83" t="s">
        <v>50</v>
      </c>
      <c r="J127" s="83" t="s">
        <v>51</v>
      </c>
      <c r="K127" s="83" t="s">
        <v>52</v>
      </c>
      <c r="L127" s="85" t="s">
        <v>52</v>
      </c>
      <c r="M127" s="394"/>
      <c r="N127" s="83"/>
      <c r="O127" s="84"/>
      <c r="P127" s="84"/>
      <c r="Q127" s="85"/>
      <c r="R127" s="34" t="s">
        <v>1027</v>
      </c>
    </row>
    <row r="128" spans="1:19" x14ac:dyDescent="0.2">
      <c r="A128" s="77" t="s">
        <v>1174</v>
      </c>
      <c r="B128" s="81"/>
      <c r="C128" s="67" t="s">
        <v>1006</v>
      </c>
      <c r="D128" s="117" t="s">
        <v>1007</v>
      </c>
      <c r="E128" s="117" t="s">
        <v>353</v>
      </c>
      <c r="F128" s="73" t="s">
        <v>1005</v>
      </c>
      <c r="G128" s="322">
        <v>43.460500000000003</v>
      </c>
      <c r="H128" s="83">
        <v>20.1416</v>
      </c>
      <c r="I128" s="83" t="s">
        <v>77</v>
      </c>
      <c r="J128" s="83" t="s">
        <v>395</v>
      </c>
      <c r="K128" s="83" t="s">
        <v>1003</v>
      </c>
      <c r="L128" s="85" t="s">
        <v>1004</v>
      </c>
      <c r="M128" s="394"/>
      <c r="N128" s="83"/>
      <c r="O128" s="84"/>
      <c r="P128" s="84"/>
      <c r="Q128" s="85"/>
      <c r="R128" s="34" t="s">
        <v>1029</v>
      </c>
    </row>
    <row r="129" spans="1:18" x14ac:dyDescent="0.2">
      <c r="A129" s="77" t="s">
        <v>1175</v>
      </c>
      <c r="B129" s="81" t="s">
        <v>1227</v>
      </c>
      <c r="C129" s="67" t="s">
        <v>763</v>
      </c>
      <c r="D129" s="117" t="s">
        <v>764</v>
      </c>
      <c r="E129" s="117" t="s">
        <v>765</v>
      </c>
      <c r="F129" s="73" t="s">
        <v>762</v>
      </c>
      <c r="G129" s="322">
        <v>43.391800000000003</v>
      </c>
      <c r="H129" s="83">
        <v>20.634699999999999</v>
      </c>
      <c r="I129" s="83" t="s">
        <v>77</v>
      </c>
      <c r="J129" s="83" t="s">
        <v>78</v>
      </c>
      <c r="K129" s="83" t="s">
        <v>728</v>
      </c>
      <c r="L129" s="85" t="s">
        <v>729</v>
      </c>
      <c r="M129" s="320">
        <v>200</v>
      </c>
      <c r="N129" s="83">
        <v>11600</v>
      </c>
      <c r="O129" s="395">
        <v>175.4</v>
      </c>
      <c r="P129" s="84"/>
      <c r="Q129" s="85"/>
    </row>
    <row r="130" spans="1:18" ht="25.5" x14ac:dyDescent="0.2">
      <c r="A130" s="77" t="s">
        <v>1177</v>
      </c>
      <c r="B130" s="81" t="s">
        <v>1377</v>
      </c>
      <c r="C130" s="67" t="s">
        <v>245</v>
      </c>
      <c r="D130" s="117" t="s">
        <v>248</v>
      </c>
      <c r="E130" s="117" t="s">
        <v>249</v>
      </c>
      <c r="F130" s="73" t="s">
        <v>247</v>
      </c>
      <c r="G130" s="322">
        <v>44.077646999999999</v>
      </c>
      <c r="H130" s="83">
        <v>22.109940399999999</v>
      </c>
      <c r="I130" s="83" t="s">
        <v>194</v>
      </c>
      <c r="J130" s="83" t="s">
        <v>243</v>
      </c>
      <c r="K130" s="83" t="s">
        <v>244</v>
      </c>
      <c r="L130" s="85" t="s">
        <v>244</v>
      </c>
      <c r="M130" s="396">
        <v>285245.09672773193</v>
      </c>
      <c r="N130" s="83">
        <v>12057770</v>
      </c>
      <c r="O130" s="84">
        <v>369380</v>
      </c>
      <c r="P130" s="84"/>
      <c r="Q130" s="85"/>
    </row>
    <row r="131" spans="1:18" x14ac:dyDescent="0.2">
      <c r="A131" s="77" t="s">
        <v>1177</v>
      </c>
      <c r="B131" s="81" t="s">
        <v>1377</v>
      </c>
      <c r="C131" s="67" t="s">
        <v>245</v>
      </c>
      <c r="D131" s="117" t="s">
        <v>250</v>
      </c>
      <c r="E131" s="117" t="s">
        <v>251</v>
      </c>
      <c r="F131" s="73"/>
      <c r="G131" s="322" t="e">
        <v>#N/A</v>
      </c>
      <c r="H131" s="83" t="e">
        <v>#N/A</v>
      </c>
      <c r="I131" s="83" t="s">
        <v>194</v>
      </c>
      <c r="J131" s="83" t="s">
        <v>243</v>
      </c>
      <c r="K131" s="83" t="s">
        <v>244</v>
      </c>
      <c r="L131" s="85" t="s">
        <v>244</v>
      </c>
      <c r="M131" s="320"/>
      <c r="N131" s="83"/>
      <c r="O131" s="320">
        <v>1271</v>
      </c>
      <c r="P131" s="84"/>
      <c r="Q131" s="85"/>
    </row>
    <row r="132" spans="1:18" x14ac:dyDescent="0.2">
      <c r="A132" s="77" t="s">
        <v>1178</v>
      </c>
      <c r="B132" s="81" t="s">
        <v>1182</v>
      </c>
      <c r="C132" s="67" t="s">
        <v>331</v>
      </c>
      <c r="D132" s="117" t="s">
        <v>332</v>
      </c>
      <c r="E132" s="117" t="s">
        <v>251</v>
      </c>
      <c r="F132" s="73" t="s">
        <v>330</v>
      </c>
      <c r="G132" s="322">
        <v>45.7453</v>
      </c>
      <c r="H132" s="83">
        <v>19.154699999999998</v>
      </c>
      <c r="I132" s="83" t="s">
        <v>50</v>
      </c>
      <c r="J132" s="83" t="s">
        <v>118</v>
      </c>
      <c r="K132" s="83" t="s">
        <v>119</v>
      </c>
      <c r="L132" s="85" t="s">
        <v>119</v>
      </c>
      <c r="M132" s="394"/>
      <c r="N132" s="83"/>
      <c r="O132" s="84"/>
      <c r="P132" s="84"/>
      <c r="Q132" s="85"/>
      <c r="R132" s="394" t="s">
        <v>1027</v>
      </c>
    </row>
    <row r="133" spans="1:18" x14ac:dyDescent="0.2">
      <c r="A133" s="77" t="s">
        <v>1176</v>
      </c>
      <c r="B133" s="81" t="s">
        <v>1188</v>
      </c>
      <c r="C133" s="67" t="s">
        <v>593</v>
      </c>
      <c r="D133" s="117" t="s">
        <v>594</v>
      </c>
      <c r="E133" s="117" t="s">
        <v>251</v>
      </c>
      <c r="F133" s="73" t="s">
        <v>592</v>
      </c>
      <c r="G133" s="322">
        <v>43.832700000000003</v>
      </c>
      <c r="H133" s="83">
        <v>19.8752</v>
      </c>
      <c r="I133" s="83" t="s">
        <v>77</v>
      </c>
      <c r="J133" s="83" t="s">
        <v>388</v>
      </c>
      <c r="K133" s="83" t="s">
        <v>591</v>
      </c>
      <c r="L133" s="85" t="s">
        <v>591</v>
      </c>
      <c r="M133" s="320">
        <v>45617</v>
      </c>
      <c r="N133" s="83"/>
      <c r="O133" s="397">
        <v>7222</v>
      </c>
      <c r="P133" s="84"/>
      <c r="Q133" s="85"/>
    </row>
    <row r="134" spans="1:18" x14ac:dyDescent="0.2">
      <c r="A134" s="77" t="s">
        <v>1177</v>
      </c>
      <c r="B134" s="81" t="s">
        <v>1377</v>
      </c>
      <c r="C134" s="67" t="s">
        <v>618</v>
      </c>
      <c r="D134" s="117" t="s">
        <v>619</v>
      </c>
      <c r="E134" s="117" t="s">
        <v>251</v>
      </c>
      <c r="F134" s="73" t="s">
        <v>617</v>
      </c>
      <c r="G134" s="322">
        <v>43.832700000000003</v>
      </c>
      <c r="H134" s="83">
        <v>19.8752</v>
      </c>
      <c r="I134" s="83" t="s">
        <v>77</v>
      </c>
      <c r="J134" s="83" t="s">
        <v>388</v>
      </c>
      <c r="K134" s="83" t="s">
        <v>591</v>
      </c>
      <c r="L134" s="85" t="s">
        <v>591</v>
      </c>
      <c r="M134" s="320">
        <v>2288.6</v>
      </c>
      <c r="N134" s="398">
        <v>57398.442424242457</v>
      </c>
      <c r="O134" s="84">
        <v>962.7</v>
      </c>
      <c r="P134" s="84"/>
      <c r="Q134" s="85"/>
    </row>
    <row r="135" spans="1:18" x14ac:dyDescent="0.2">
      <c r="A135" s="77" t="s">
        <v>1178</v>
      </c>
      <c r="B135" s="81" t="s">
        <v>1183</v>
      </c>
      <c r="C135" s="67" t="s">
        <v>707</v>
      </c>
      <c r="D135" s="117" t="s">
        <v>708</v>
      </c>
      <c r="E135" s="117" t="s">
        <v>251</v>
      </c>
      <c r="F135" s="73" t="s">
        <v>706</v>
      </c>
      <c r="G135" s="322">
        <v>45.794899999999998</v>
      </c>
      <c r="H135" s="83">
        <v>20.4145</v>
      </c>
      <c r="I135" s="83" t="s">
        <v>50</v>
      </c>
      <c r="J135" s="83" t="s">
        <v>257</v>
      </c>
      <c r="K135" s="83" t="s">
        <v>258</v>
      </c>
      <c r="L135" s="85" t="s">
        <v>258</v>
      </c>
      <c r="M135" s="320">
        <v>2905.5</v>
      </c>
      <c r="N135" s="83">
        <v>277.8</v>
      </c>
      <c r="O135" s="84">
        <v>6300</v>
      </c>
      <c r="P135" s="84"/>
      <c r="Q135" s="85">
        <v>7.5</v>
      </c>
    </row>
    <row r="136" spans="1:18" x14ac:dyDescent="0.2">
      <c r="A136" s="77" t="s">
        <v>1174</v>
      </c>
      <c r="B136" s="81"/>
      <c r="C136" s="67" t="s">
        <v>783</v>
      </c>
      <c r="D136" s="117" t="s">
        <v>787</v>
      </c>
      <c r="E136" s="117" t="s">
        <v>251</v>
      </c>
      <c r="F136" s="73" t="s">
        <v>786</v>
      </c>
      <c r="G136" s="322">
        <v>44.977600000000002</v>
      </c>
      <c r="H136" s="83">
        <v>19.647400000000001</v>
      </c>
      <c r="I136" s="83" t="s">
        <v>50</v>
      </c>
      <c r="J136" s="83" t="s">
        <v>94</v>
      </c>
      <c r="K136" s="83" t="s">
        <v>375</v>
      </c>
      <c r="L136" s="85" t="s">
        <v>375</v>
      </c>
      <c r="M136" s="396">
        <v>5727.15</v>
      </c>
      <c r="N136" s="83"/>
      <c r="O136" s="399">
        <v>29475</v>
      </c>
      <c r="P136" s="84"/>
      <c r="Q136" s="85"/>
      <c r="R136" s="394" t="s">
        <v>1028</v>
      </c>
    </row>
    <row r="137" spans="1:18" ht="25.5" x14ac:dyDescent="0.2">
      <c r="A137" s="77"/>
      <c r="B137" s="81" t="s">
        <v>1181</v>
      </c>
      <c r="C137" s="67" t="s">
        <v>864</v>
      </c>
      <c r="D137" s="117" t="s">
        <v>865</v>
      </c>
      <c r="E137" s="117" t="s">
        <v>251</v>
      </c>
      <c r="F137" s="73" t="s">
        <v>863</v>
      </c>
      <c r="G137" s="322">
        <v>45.0458</v>
      </c>
      <c r="H137" s="83">
        <v>20.0989</v>
      </c>
      <c r="I137" s="83" t="s">
        <v>50</v>
      </c>
      <c r="J137" s="83" t="s">
        <v>94</v>
      </c>
      <c r="K137" s="83" t="s">
        <v>270</v>
      </c>
      <c r="L137" s="85" t="s">
        <v>270</v>
      </c>
      <c r="M137" s="394"/>
      <c r="N137" s="83"/>
      <c r="O137" s="84"/>
      <c r="P137" s="84"/>
      <c r="Q137" s="85"/>
      <c r="R137" s="394" t="s">
        <v>1028</v>
      </c>
    </row>
    <row r="138" spans="1:18" ht="25.5" x14ac:dyDescent="0.2">
      <c r="A138" s="77" t="s">
        <v>1174</v>
      </c>
      <c r="B138" s="81"/>
      <c r="C138" s="67" t="s">
        <v>893</v>
      </c>
      <c r="D138" s="117" t="s">
        <v>894</v>
      </c>
      <c r="E138" s="117" t="s">
        <v>251</v>
      </c>
      <c r="F138" s="73"/>
      <c r="G138" s="322" t="e">
        <v>#N/A</v>
      </c>
      <c r="H138" s="83" t="e">
        <v>#N/A</v>
      </c>
      <c r="I138" s="83" t="s">
        <v>50</v>
      </c>
      <c r="J138" s="83" t="s">
        <v>94</v>
      </c>
      <c r="K138" s="83" t="s">
        <v>375</v>
      </c>
      <c r="L138" s="85" t="s">
        <v>375</v>
      </c>
      <c r="M138" s="320">
        <v>53785.599999999999</v>
      </c>
      <c r="N138" s="83"/>
      <c r="O138" s="84">
        <v>2194.8000000000002</v>
      </c>
      <c r="P138" s="84"/>
      <c r="Q138" s="85"/>
    </row>
    <row r="139" spans="1:18" ht="25.5" x14ac:dyDescent="0.2">
      <c r="A139" s="77"/>
      <c r="B139" s="81" t="s">
        <v>1182</v>
      </c>
      <c r="C139" s="67" t="s">
        <v>917</v>
      </c>
      <c r="D139" s="117" t="s">
        <v>918</v>
      </c>
      <c r="E139" s="117" t="s">
        <v>251</v>
      </c>
      <c r="F139" s="73"/>
      <c r="G139" s="322" t="e">
        <v>#N/A</v>
      </c>
      <c r="H139" s="83" t="e">
        <v>#N/A</v>
      </c>
      <c r="I139" s="83" t="s">
        <v>50</v>
      </c>
      <c r="J139" s="83" t="s">
        <v>118</v>
      </c>
      <c r="K139" s="83" t="s">
        <v>119</v>
      </c>
      <c r="L139" s="85" t="s">
        <v>119</v>
      </c>
      <c r="M139" s="320">
        <v>1076.8</v>
      </c>
      <c r="N139" s="83">
        <v>1639.7</v>
      </c>
      <c r="O139" s="84">
        <v>1053.9000000000001</v>
      </c>
      <c r="P139" s="84"/>
      <c r="Q139" s="85"/>
    </row>
    <row r="140" spans="1:18" x14ac:dyDescent="0.2">
      <c r="A140" s="77"/>
      <c r="B140" s="81" t="s">
        <v>1184</v>
      </c>
      <c r="C140" s="67" t="s">
        <v>203</v>
      </c>
      <c r="D140" s="117" t="s">
        <v>203</v>
      </c>
      <c r="E140" s="117" t="s">
        <v>204</v>
      </c>
      <c r="F140" s="73" t="s">
        <v>202</v>
      </c>
      <c r="G140" s="322">
        <v>42.546100000000003</v>
      </c>
      <c r="H140" s="83">
        <v>21.9102</v>
      </c>
      <c r="I140" s="83" t="s">
        <v>194</v>
      </c>
      <c r="J140" s="83" t="s">
        <v>200</v>
      </c>
      <c r="K140" s="83" t="s">
        <v>201</v>
      </c>
      <c r="L140" s="85" t="s">
        <v>201</v>
      </c>
      <c r="M140" s="320">
        <v>6534.1</v>
      </c>
      <c r="N140" s="83">
        <v>16416</v>
      </c>
      <c r="O140" s="84"/>
      <c r="P140" s="84"/>
      <c r="Q140" s="85"/>
    </row>
    <row r="141" spans="1:18" ht="25.5" x14ac:dyDescent="0.2">
      <c r="A141" s="77"/>
      <c r="B141" s="81" t="s">
        <v>1185</v>
      </c>
      <c r="C141" s="67" t="s">
        <v>237</v>
      </c>
      <c r="D141" s="117" t="s">
        <v>238</v>
      </c>
      <c r="E141" s="117" t="s">
        <v>204</v>
      </c>
      <c r="F141" s="73" t="s">
        <v>236</v>
      </c>
      <c r="G141" s="322">
        <v>43.589300000000001</v>
      </c>
      <c r="H141" s="83">
        <v>21.320399999999999</v>
      </c>
      <c r="I141" s="83" t="s">
        <v>77</v>
      </c>
      <c r="J141" s="83" t="s">
        <v>100</v>
      </c>
      <c r="K141" s="83" t="s">
        <v>101</v>
      </c>
      <c r="L141" s="85" t="s">
        <v>101</v>
      </c>
      <c r="M141" s="320"/>
      <c r="N141" s="83"/>
      <c r="O141" s="84">
        <v>21416</v>
      </c>
      <c r="P141" s="84"/>
      <c r="Q141" s="85"/>
    </row>
    <row r="142" spans="1:18" x14ac:dyDescent="0.2">
      <c r="A142" s="77" t="s">
        <v>1174</v>
      </c>
      <c r="B142" s="81" t="s">
        <v>1186</v>
      </c>
      <c r="C142" s="67" t="s">
        <v>504</v>
      </c>
      <c r="D142" s="117" t="s">
        <v>505</v>
      </c>
      <c r="E142" s="117" t="s">
        <v>204</v>
      </c>
      <c r="F142" s="73" t="s">
        <v>503</v>
      </c>
      <c r="G142" s="322">
        <v>43.890231</v>
      </c>
      <c r="H142" s="83">
        <v>20.386811000000002</v>
      </c>
      <c r="I142" s="83" t="s">
        <v>77</v>
      </c>
      <c r="J142" s="83" t="s">
        <v>395</v>
      </c>
      <c r="K142" s="83" t="s">
        <v>402</v>
      </c>
      <c r="L142" s="85" t="s">
        <v>502</v>
      </c>
      <c r="M142" s="320">
        <v>126.6</v>
      </c>
      <c r="N142" s="83"/>
      <c r="O142" s="84">
        <v>29.6</v>
      </c>
      <c r="P142" s="84"/>
      <c r="Q142" s="85"/>
    </row>
    <row r="143" spans="1:18" x14ac:dyDescent="0.2">
      <c r="A143" s="77" t="s">
        <v>1176</v>
      </c>
      <c r="B143" s="81" t="s">
        <v>1188</v>
      </c>
      <c r="C143" s="67" t="s">
        <v>680</v>
      </c>
      <c r="D143" s="117" t="s">
        <v>681</v>
      </c>
      <c r="E143" s="117" t="s">
        <v>204</v>
      </c>
      <c r="F143" s="73" t="s">
        <v>679</v>
      </c>
      <c r="G143" s="322">
        <v>44.951999999999998</v>
      </c>
      <c r="H143" s="83">
        <v>20.191800000000001</v>
      </c>
      <c r="I143" s="83" t="s">
        <v>50</v>
      </c>
      <c r="J143" s="83" t="s">
        <v>94</v>
      </c>
      <c r="K143" s="83" t="s">
        <v>95</v>
      </c>
      <c r="L143" s="85" t="s">
        <v>96</v>
      </c>
      <c r="M143" s="320">
        <v>226.8</v>
      </c>
      <c r="N143" s="83">
        <v>23.2</v>
      </c>
      <c r="O143" s="84"/>
      <c r="P143" s="84"/>
      <c r="Q143" s="85"/>
    </row>
    <row r="144" spans="1:18" x14ac:dyDescent="0.2">
      <c r="A144" s="77" t="s">
        <v>1174</v>
      </c>
      <c r="B144" s="81" t="s">
        <v>1186</v>
      </c>
      <c r="C144" s="67" t="s">
        <v>849</v>
      </c>
      <c r="D144" s="117" t="s">
        <v>849</v>
      </c>
      <c r="E144" s="117" t="s">
        <v>204</v>
      </c>
      <c r="F144" s="73" t="s">
        <v>848</v>
      </c>
      <c r="G144" s="322">
        <v>45.057200000000002</v>
      </c>
      <c r="H144" s="83">
        <v>20.096299999999999</v>
      </c>
      <c r="I144" s="83" t="s">
        <v>50</v>
      </c>
      <c r="J144" s="83" t="s">
        <v>94</v>
      </c>
      <c r="K144" s="83" t="s">
        <v>270</v>
      </c>
      <c r="L144" s="85" t="s">
        <v>270</v>
      </c>
      <c r="M144" s="320">
        <v>2151.6</v>
      </c>
      <c r="N144" s="83"/>
      <c r="O144" s="84">
        <v>472.4</v>
      </c>
      <c r="P144" s="84"/>
      <c r="Q144" s="85"/>
    </row>
    <row r="145" spans="1:18" ht="25.5" x14ac:dyDescent="0.2">
      <c r="A145" s="77"/>
      <c r="B145" s="81" t="s">
        <v>1187</v>
      </c>
      <c r="C145" s="67" t="s">
        <v>851</v>
      </c>
      <c r="D145" s="117" t="s">
        <v>852</v>
      </c>
      <c r="E145" s="117" t="s">
        <v>204</v>
      </c>
      <c r="F145" s="73" t="s">
        <v>850</v>
      </c>
      <c r="G145" s="322">
        <v>44.983499999999999</v>
      </c>
      <c r="H145" s="83">
        <v>20.134499999999999</v>
      </c>
      <c r="I145" s="83" t="s">
        <v>50</v>
      </c>
      <c r="J145" s="83" t="s">
        <v>94</v>
      </c>
      <c r="K145" s="83" t="s">
        <v>95</v>
      </c>
      <c r="L145" s="85" t="s">
        <v>95</v>
      </c>
      <c r="M145" s="320">
        <v>639.29999999999995</v>
      </c>
      <c r="N145" s="83">
        <v>134.9</v>
      </c>
      <c r="O145" s="84">
        <v>24.5</v>
      </c>
      <c r="P145" s="84"/>
      <c r="Q145" s="85"/>
    </row>
    <row r="146" spans="1:18" x14ac:dyDescent="0.2">
      <c r="A146" s="77"/>
      <c r="B146" s="81" t="s">
        <v>1188</v>
      </c>
      <c r="C146" s="67" t="s">
        <v>969</v>
      </c>
      <c r="D146" s="117" t="s">
        <v>969</v>
      </c>
      <c r="E146" s="117" t="s">
        <v>204</v>
      </c>
      <c r="F146" s="73" t="s">
        <v>968</v>
      </c>
      <c r="G146" s="322">
        <v>43.301299999999998</v>
      </c>
      <c r="H146" s="83">
        <v>22.012499999999999</v>
      </c>
      <c r="I146" s="83" t="s">
        <v>194</v>
      </c>
      <c r="J146" s="83" t="s">
        <v>290</v>
      </c>
      <c r="K146" s="83" t="s">
        <v>967</v>
      </c>
      <c r="L146" s="85" t="s">
        <v>967</v>
      </c>
      <c r="M146" s="320">
        <v>6701</v>
      </c>
      <c r="N146" s="83"/>
      <c r="O146" s="84">
        <v>574</v>
      </c>
      <c r="P146" s="84"/>
      <c r="Q146" s="85"/>
    </row>
    <row r="147" spans="1:18" ht="26.25" thickBot="1" x14ac:dyDescent="0.25">
      <c r="A147" s="78" t="s">
        <v>1174</v>
      </c>
      <c r="B147" s="82"/>
      <c r="C147" s="88" t="s">
        <v>990</v>
      </c>
      <c r="D147" s="400" t="s">
        <v>994</v>
      </c>
      <c r="E147" s="400" t="s">
        <v>204</v>
      </c>
      <c r="F147" s="74" t="s">
        <v>993</v>
      </c>
      <c r="G147" s="323">
        <v>44</v>
      </c>
      <c r="H147" s="383">
        <v>20</v>
      </c>
      <c r="I147" s="383" t="s">
        <v>77</v>
      </c>
      <c r="J147" s="383" t="s">
        <v>687</v>
      </c>
      <c r="K147" s="383" t="s">
        <v>688</v>
      </c>
      <c r="L147" s="87" t="s">
        <v>688</v>
      </c>
      <c r="M147" s="401">
        <v>0</v>
      </c>
      <c r="N147" s="383"/>
      <c r="O147" s="402">
        <v>0</v>
      </c>
      <c r="P147" s="86"/>
      <c r="Q147" s="87"/>
      <c r="R147" s="403" t="s">
        <v>1028</v>
      </c>
    </row>
    <row r="148" spans="1:18" x14ac:dyDescent="0.2">
      <c r="A148" s="77" t="s">
        <v>1206</v>
      </c>
      <c r="B148" s="81" t="s">
        <v>1190</v>
      </c>
      <c r="C148" s="67" t="s">
        <v>399</v>
      </c>
      <c r="D148" s="117" t="s">
        <v>400</v>
      </c>
      <c r="E148" s="117" t="s">
        <v>401</v>
      </c>
      <c r="F148" s="73" t="s">
        <v>398</v>
      </c>
      <c r="G148" s="322">
        <v>44.099200000000003</v>
      </c>
      <c r="H148" s="83">
        <v>20.4861</v>
      </c>
      <c r="I148" s="83" t="s">
        <v>77</v>
      </c>
      <c r="J148" s="83" t="s">
        <v>395</v>
      </c>
      <c r="K148" s="83" t="s">
        <v>396</v>
      </c>
      <c r="L148" s="85" t="s">
        <v>397</v>
      </c>
      <c r="M148" s="320"/>
      <c r="N148" s="83"/>
      <c r="O148" s="84">
        <v>2006.8</v>
      </c>
      <c r="P148" s="84"/>
      <c r="Q148" s="85"/>
    </row>
    <row r="149" spans="1:18" x14ac:dyDescent="0.2">
      <c r="A149" s="77" t="s">
        <v>1206</v>
      </c>
      <c r="B149" s="81" t="s">
        <v>1189</v>
      </c>
      <c r="C149" s="67" t="s">
        <v>699</v>
      </c>
      <c r="D149" s="117" t="s">
        <v>700</v>
      </c>
      <c r="E149" s="117" t="s">
        <v>401</v>
      </c>
      <c r="F149" s="73" t="s">
        <v>698</v>
      </c>
      <c r="G149" s="322">
        <v>44.291699999999999</v>
      </c>
      <c r="H149" s="83">
        <v>19.3139</v>
      </c>
      <c r="I149" s="83" t="s">
        <v>77</v>
      </c>
      <c r="J149" s="83" t="s">
        <v>687</v>
      </c>
      <c r="K149" s="83" t="s">
        <v>696</v>
      </c>
      <c r="L149" s="85" t="s">
        <v>697</v>
      </c>
      <c r="M149" s="320">
        <v>123.6</v>
      </c>
      <c r="N149" s="83">
        <v>123.6</v>
      </c>
      <c r="O149" s="84">
        <v>167.4</v>
      </c>
      <c r="P149" s="84"/>
      <c r="Q149" s="85"/>
    </row>
    <row r="150" spans="1:18" x14ac:dyDescent="0.2">
      <c r="A150" s="77" t="s">
        <v>1057</v>
      </c>
      <c r="B150" s="81" t="s">
        <v>1191</v>
      </c>
      <c r="C150" s="67" t="s">
        <v>718</v>
      </c>
      <c r="D150" s="117" t="s">
        <v>719</v>
      </c>
      <c r="E150" s="117" t="s">
        <v>401</v>
      </c>
      <c r="F150" s="73" t="s">
        <v>717</v>
      </c>
      <c r="G150" s="322">
        <v>44</v>
      </c>
      <c r="H150" s="83">
        <v>21</v>
      </c>
      <c r="I150" s="83" t="s">
        <v>77</v>
      </c>
      <c r="J150" s="83" t="s">
        <v>421</v>
      </c>
      <c r="K150" s="83" t="s">
        <v>595</v>
      </c>
      <c r="L150" s="85" t="s">
        <v>716</v>
      </c>
      <c r="M150" s="320">
        <v>21239.200000000001</v>
      </c>
      <c r="N150" s="83">
        <v>47033</v>
      </c>
      <c r="O150" s="84">
        <v>732.9</v>
      </c>
      <c r="P150" s="84"/>
      <c r="Q150" s="85"/>
    </row>
    <row r="151" spans="1:18" x14ac:dyDescent="0.2">
      <c r="A151" s="77" t="s">
        <v>1057</v>
      </c>
      <c r="B151" s="81" t="s">
        <v>1191</v>
      </c>
      <c r="C151" s="67" t="s">
        <v>718</v>
      </c>
      <c r="D151" s="117" t="s">
        <v>721</v>
      </c>
      <c r="E151" s="117" t="s">
        <v>401</v>
      </c>
      <c r="F151" s="73" t="s">
        <v>720</v>
      </c>
      <c r="G151" s="322">
        <v>44</v>
      </c>
      <c r="H151" s="83">
        <v>21</v>
      </c>
      <c r="I151" s="83" t="s">
        <v>77</v>
      </c>
      <c r="J151" s="83" t="s">
        <v>421</v>
      </c>
      <c r="K151" s="83" t="s">
        <v>595</v>
      </c>
      <c r="L151" s="85" t="s">
        <v>716</v>
      </c>
      <c r="M151" s="320">
        <v>2152.1</v>
      </c>
      <c r="N151" s="83" t="s">
        <v>48</v>
      </c>
      <c r="O151" s="84"/>
      <c r="P151" s="84"/>
      <c r="Q151" s="85"/>
    </row>
    <row r="152" spans="1:18" ht="25.5" x14ac:dyDescent="0.2">
      <c r="A152" s="77" t="s">
        <v>1057</v>
      </c>
      <c r="B152" s="81" t="s">
        <v>1191</v>
      </c>
      <c r="C152" s="67" t="s">
        <v>718</v>
      </c>
      <c r="D152" s="117" t="s">
        <v>724</v>
      </c>
      <c r="E152" s="117" t="s">
        <v>401</v>
      </c>
      <c r="F152" s="73" t="s">
        <v>723</v>
      </c>
      <c r="G152" s="322">
        <v>44</v>
      </c>
      <c r="H152" s="83">
        <v>21</v>
      </c>
      <c r="I152" s="83" t="s">
        <v>77</v>
      </c>
      <c r="J152" s="83" t="s">
        <v>421</v>
      </c>
      <c r="K152" s="83" t="s">
        <v>595</v>
      </c>
      <c r="L152" s="85" t="s">
        <v>722</v>
      </c>
      <c r="M152" s="320">
        <v>5986</v>
      </c>
      <c r="N152" s="83">
        <v>19471.5</v>
      </c>
      <c r="O152" s="84">
        <v>263.89999999999998</v>
      </c>
      <c r="P152" s="84"/>
      <c r="Q152" s="85"/>
    </row>
    <row r="153" spans="1:18" ht="25.5" x14ac:dyDescent="0.2">
      <c r="A153" s="77" t="s">
        <v>1057</v>
      </c>
      <c r="B153" s="81" t="s">
        <v>1191</v>
      </c>
      <c r="C153" s="67" t="s">
        <v>718</v>
      </c>
      <c r="D153" s="117" t="s">
        <v>727</v>
      </c>
      <c r="E153" s="117" t="s">
        <v>401</v>
      </c>
      <c r="F153" s="73" t="s">
        <v>726</v>
      </c>
      <c r="G153" s="322">
        <v>43.469099999999997</v>
      </c>
      <c r="H153" s="83">
        <v>20.610900000000001</v>
      </c>
      <c r="I153" s="83" t="s">
        <v>77</v>
      </c>
      <c r="J153" s="83" t="s">
        <v>78</v>
      </c>
      <c r="K153" s="83" t="s">
        <v>79</v>
      </c>
      <c r="L153" s="85" t="s">
        <v>725</v>
      </c>
      <c r="M153" s="320">
        <v>0.1</v>
      </c>
      <c r="N153" s="83"/>
      <c r="O153" s="84"/>
      <c r="P153" s="84"/>
      <c r="Q153" s="85"/>
    </row>
    <row r="154" spans="1:18" ht="25.5" x14ac:dyDescent="0.2">
      <c r="A154" s="77" t="s">
        <v>1057</v>
      </c>
      <c r="B154" s="81" t="s">
        <v>1191</v>
      </c>
      <c r="C154" s="67" t="s">
        <v>718</v>
      </c>
      <c r="D154" s="117" t="s">
        <v>731</v>
      </c>
      <c r="E154" s="117" t="s">
        <v>401</v>
      </c>
      <c r="F154" s="73" t="s">
        <v>730</v>
      </c>
      <c r="G154" s="322">
        <v>43.391800000000003</v>
      </c>
      <c r="H154" s="83">
        <v>20.634699999999999</v>
      </c>
      <c r="I154" s="83" t="s">
        <v>77</v>
      </c>
      <c r="J154" s="83" t="s">
        <v>78</v>
      </c>
      <c r="K154" s="83" t="s">
        <v>728</v>
      </c>
      <c r="L154" s="85" t="s">
        <v>729</v>
      </c>
      <c r="M154" s="320">
        <v>0.2</v>
      </c>
      <c r="N154" s="83"/>
      <c r="O154" s="84"/>
      <c r="P154" s="84"/>
      <c r="Q154" s="85"/>
    </row>
    <row r="155" spans="1:18" x14ac:dyDescent="0.2">
      <c r="A155" s="77" t="s">
        <v>1057</v>
      </c>
      <c r="B155" s="81" t="s">
        <v>1191</v>
      </c>
      <c r="C155" s="67" t="s">
        <v>718</v>
      </c>
      <c r="D155" s="117" t="s">
        <v>735</v>
      </c>
      <c r="E155" s="117" t="s">
        <v>401</v>
      </c>
      <c r="F155" s="73" t="s">
        <v>734</v>
      </c>
      <c r="G155" s="322">
        <v>43.273699999999998</v>
      </c>
      <c r="H155" s="83">
        <v>20.1173</v>
      </c>
      <c r="I155" s="83" t="s">
        <v>77</v>
      </c>
      <c r="J155" s="83" t="s">
        <v>388</v>
      </c>
      <c r="K155" s="83" t="s">
        <v>732</v>
      </c>
      <c r="L155" s="85" t="s">
        <v>733</v>
      </c>
      <c r="M155" s="320">
        <v>216</v>
      </c>
      <c r="N155" s="83">
        <v>16128</v>
      </c>
      <c r="O155" s="84" t="s">
        <v>48</v>
      </c>
      <c r="P155" s="84"/>
      <c r="Q155" s="85"/>
      <c r="R155" s="34" t="s">
        <v>1030</v>
      </c>
    </row>
    <row r="156" spans="1:18" x14ac:dyDescent="0.2">
      <c r="A156" s="77" t="s">
        <v>1057</v>
      </c>
      <c r="B156" s="81" t="s">
        <v>1191</v>
      </c>
      <c r="C156" s="67" t="s">
        <v>718</v>
      </c>
      <c r="D156" s="117" t="s">
        <v>740</v>
      </c>
      <c r="E156" s="117" t="s">
        <v>401</v>
      </c>
      <c r="F156" s="73" t="s">
        <v>739</v>
      </c>
      <c r="G156" s="322">
        <v>43.645000000000003</v>
      </c>
      <c r="H156" s="83">
        <v>22.0137</v>
      </c>
      <c r="I156" s="83" t="s">
        <v>194</v>
      </c>
      <c r="J156" s="83" t="s">
        <v>736</v>
      </c>
      <c r="K156" s="83" t="s">
        <v>737</v>
      </c>
      <c r="L156" s="85" t="s">
        <v>738</v>
      </c>
      <c r="M156" s="320">
        <v>2597.4</v>
      </c>
      <c r="N156" s="83">
        <v>21882.9</v>
      </c>
      <c r="O156" s="84" t="s">
        <v>48</v>
      </c>
      <c r="P156" s="84"/>
      <c r="Q156" s="85"/>
    </row>
    <row r="157" spans="1:18" x14ac:dyDescent="0.2">
      <c r="A157" s="77" t="s">
        <v>1057</v>
      </c>
      <c r="B157" s="81" t="s">
        <v>1191</v>
      </c>
      <c r="C157" s="67" t="s">
        <v>718</v>
      </c>
      <c r="D157" s="117" t="s">
        <v>744</v>
      </c>
      <c r="E157" s="117" t="s">
        <v>401</v>
      </c>
      <c r="F157" s="73" t="s">
        <v>743</v>
      </c>
      <c r="G157" s="322">
        <v>43.860799999999998</v>
      </c>
      <c r="H157" s="83">
        <v>22.293399999999998</v>
      </c>
      <c r="I157" s="83" t="s">
        <v>194</v>
      </c>
      <c r="J157" s="83" t="s">
        <v>736</v>
      </c>
      <c r="K157" s="83" t="s">
        <v>741</v>
      </c>
      <c r="L157" s="85" t="s">
        <v>742</v>
      </c>
      <c r="M157" s="320">
        <v>6035.6</v>
      </c>
      <c r="N157" s="83"/>
      <c r="O157" s="84"/>
      <c r="P157" s="84"/>
      <c r="Q157" s="85"/>
    </row>
    <row r="158" spans="1:18" ht="25.5" x14ac:dyDescent="0.2">
      <c r="A158" s="77" t="s">
        <v>1206</v>
      </c>
      <c r="B158" s="81" t="s">
        <v>1192</v>
      </c>
      <c r="C158" s="67" t="s">
        <v>301</v>
      </c>
      <c r="D158" s="117" t="s">
        <v>302</v>
      </c>
      <c r="E158" s="117" t="s">
        <v>303</v>
      </c>
      <c r="F158" s="73" t="s">
        <v>300</v>
      </c>
      <c r="G158" s="322">
        <v>44.081000000000003</v>
      </c>
      <c r="H158" s="83">
        <v>22.097899999999999</v>
      </c>
      <c r="I158" s="83" t="s">
        <v>194</v>
      </c>
      <c r="J158" s="83" t="s">
        <v>243</v>
      </c>
      <c r="K158" s="83" t="s">
        <v>244</v>
      </c>
      <c r="L158" s="85" t="s">
        <v>244</v>
      </c>
      <c r="M158" s="320"/>
      <c r="N158" s="83"/>
      <c r="O158" s="84">
        <v>10135.700000000001</v>
      </c>
      <c r="P158" s="84"/>
      <c r="Q158" s="85"/>
    </row>
    <row r="159" spans="1:18" ht="25.5" x14ac:dyDescent="0.2">
      <c r="A159" s="77" t="s">
        <v>1206</v>
      </c>
      <c r="B159" s="81" t="s">
        <v>1192</v>
      </c>
      <c r="C159" s="67" t="s">
        <v>301</v>
      </c>
      <c r="D159" s="117" t="s">
        <v>305</v>
      </c>
      <c r="E159" s="117" t="s">
        <v>303</v>
      </c>
      <c r="F159" s="73" t="s">
        <v>304</v>
      </c>
      <c r="G159" s="322">
        <v>44.081000000000003</v>
      </c>
      <c r="H159" s="83">
        <v>22.097899999999999</v>
      </c>
      <c r="I159" s="83" t="s">
        <v>194</v>
      </c>
      <c r="J159" s="83" t="s">
        <v>243</v>
      </c>
      <c r="K159" s="83" t="s">
        <v>244</v>
      </c>
      <c r="L159" s="85" t="s">
        <v>244</v>
      </c>
      <c r="M159" s="320">
        <v>9986.4</v>
      </c>
      <c r="N159" s="83">
        <v>1817.7</v>
      </c>
      <c r="O159" s="84">
        <v>2520</v>
      </c>
      <c r="P159" s="84"/>
      <c r="Q159" s="85"/>
    </row>
    <row r="160" spans="1:18" ht="25.5" x14ac:dyDescent="0.2">
      <c r="A160" s="77" t="s">
        <v>1206</v>
      </c>
      <c r="B160" s="81" t="s">
        <v>1192</v>
      </c>
      <c r="C160" s="67" t="s">
        <v>301</v>
      </c>
      <c r="D160" s="117" t="s">
        <v>307</v>
      </c>
      <c r="E160" s="117" t="s">
        <v>303</v>
      </c>
      <c r="F160" s="73" t="s">
        <v>306</v>
      </c>
      <c r="G160" s="322">
        <v>44.081000000000003</v>
      </c>
      <c r="H160" s="83">
        <v>22.097899999999999</v>
      </c>
      <c r="I160" s="83" t="s">
        <v>194</v>
      </c>
      <c r="J160" s="83" t="s">
        <v>243</v>
      </c>
      <c r="K160" s="83" t="s">
        <v>244</v>
      </c>
      <c r="L160" s="85" t="s">
        <v>244</v>
      </c>
      <c r="M160" s="320"/>
      <c r="N160" s="83"/>
      <c r="O160" s="84">
        <v>48027.8</v>
      </c>
      <c r="P160" s="84"/>
      <c r="Q160" s="85"/>
    </row>
    <row r="161" spans="1:18" ht="25.5" x14ac:dyDescent="0.2">
      <c r="A161" s="77" t="s">
        <v>1206</v>
      </c>
      <c r="B161" s="81" t="s">
        <v>1193</v>
      </c>
      <c r="C161" s="404" t="s">
        <v>425</v>
      </c>
      <c r="D161" s="117" t="s">
        <v>426</v>
      </c>
      <c r="E161" s="117" t="s">
        <v>303</v>
      </c>
      <c r="F161" s="73" t="s">
        <v>424</v>
      </c>
      <c r="G161" s="322">
        <v>438207</v>
      </c>
      <c r="H161" s="83">
        <v>215448</v>
      </c>
      <c r="I161" s="83" t="s">
        <v>77</v>
      </c>
      <c r="J161" s="83" t="s">
        <v>421</v>
      </c>
      <c r="K161" s="83" t="s">
        <v>422</v>
      </c>
      <c r="L161" s="85" t="s">
        <v>423</v>
      </c>
      <c r="M161" s="320"/>
      <c r="N161" s="83"/>
      <c r="O161" s="84">
        <v>1.1000000000000001</v>
      </c>
      <c r="P161" s="84"/>
      <c r="Q161" s="85"/>
    </row>
    <row r="162" spans="1:18" x14ac:dyDescent="0.2">
      <c r="A162" s="77" t="s">
        <v>1206</v>
      </c>
      <c r="B162" s="81" t="s">
        <v>1194</v>
      </c>
      <c r="C162" s="67" t="s">
        <v>473</v>
      </c>
      <c r="D162" s="117" t="s">
        <v>474</v>
      </c>
      <c r="E162" s="117" t="s">
        <v>303</v>
      </c>
      <c r="F162" s="73" t="s">
        <v>472</v>
      </c>
      <c r="G162" s="322">
        <v>44.016388999999997</v>
      </c>
      <c r="H162" s="83">
        <v>19.876111000000002</v>
      </c>
      <c r="I162" s="83" t="s">
        <v>77</v>
      </c>
      <c r="J162" s="83" t="s">
        <v>388</v>
      </c>
      <c r="K162" s="83" t="s">
        <v>470</v>
      </c>
      <c r="L162" s="85" t="s">
        <v>471</v>
      </c>
      <c r="M162" s="320"/>
      <c r="N162" s="83"/>
      <c r="O162" s="84">
        <v>3.4</v>
      </c>
      <c r="P162" s="84"/>
      <c r="Q162" s="85"/>
    </row>
    <row r="163" spans="1:18" ht="25.5" x14ac:dyDescent="0.2">
      <c r="A163" s="77" t="s">
        <v>1057</v>
      </c>
      <c r="B163" s="81" t="s">
        <v>1191</v>
      </c>
      <c r="C163" s="67" t="s">
        <v>789</v>
      </c>
      <c r="D163" s="117" t="s">
        <v>817</v>
      </c>
      <c r="E163" s="117" t="s">
        <v>303</v>
      </c>
      <c r="F163" s="73" t="s">
        <v>816</v>
      </c>
      <c r="G163" s="322">
        <v>44.502499999999998</v>
      </c>
      <c r="H163" s="83">
        <v>20.238900000000001</v>
      </c>
      <c r="I163" s="83" t="s">
        <v>77</v>
      </c>
      <c r="J163" s="83" t="s">
        <v>486</v>
      </c>
      <c r="K163" s="83" t="s">
        <v>814</v>
      </c>
      <c r="L163" s="85" t="s">
        <v>815</v>
      </c>
      <c r="M163" s="320"/>
      <c r="N163" s="83"/>
      <c r="O163" s="84">
        <v>80202</v>
      </c>
      <c r="P163" s="84"/>
      <c r="Q163" s="85"/>
    </row>
    <row r="164" spans="1:18" x14ac:dyDescent="0.2">
      <c r="A164" s="77" t="s">
        <v>1057</v>
      </c>
      <c r="B164" s="81" t="s">
        <v>1191</v>
      </c>
      <c r="C164" s="67" t="s">
        <v>789</v>
      </c>
      <c r="D164" s="117" t="s">
        <v>820</v>
      </c>
      <c r="E164" s="117" t="s">
        <v>303</v>
      </c>
      <c r="F164" s="73" t="s">
        <v>819</v>
      </c>
      <c r="G164" s="322">
        <v>44.399099999999997</v>
      </c>
      <c r="H164" s="83">
        <v>20.369900000000001</v>
      </c>
      <c r="I164" s="83" t="s">
        <v>39</v>
      </c>
      <c r="J164" s="83" t="s">
        <v>40</v>
      </c>
      <c r="K164" s="83" t="s">
        <v>801</v>
      </c>
      <c r="L164" s="85" t="s">
        <v>818</v>
      </c>
      <c r="M164" s="320">
        <v>851</v>
      </c>
      <c r="N164" s="83" t="s">
        <v>48</v>
      </c>
      <c r="O164" s="84">
        <v>23796</v>
      </c>
      <c r="P164" s="84"/>
      <c r="Q164" s="85"/>
    </row>
    <row r="165" spans="1:18" x14ac:dyDescent="0.2">
      <c r="A165" s="77" t="s">
        <v>1057</v>
      </c>
      <c r="B165" s="81" t="s">
        <v>1191</v>
      </c>
      <c r="C165" s="67" t="s">
        <v>789</v>
      </c>
      <c r="D165" s="117" t="s">
        <v>823</v>
      </c>
      <c r="E165" s="117" t="s">
        <v>303</v>
      </c>
      <c r="F165" s="73" t="s">
        <v>822</v>
      </c>
      <c r="G165" s="322">
        <v>44.423943999999999</v>
      </c>
      <c r="H165" s="83">
        <v>20.303249999999998</v>
      </c>
      <c r="I165" s="83" t="s">
        <v>39</v>
      </c>
      <c r="J165" s="83" t="s">
        <v>40</v>
      </c>
      <c r="K165" s="83" t="s">
        <v>801</v>
      </c>
      <c r="L165" s="85" t="s">
        <v>821</v>
      </c>
      <c r="M165" s="320">
        <v>6994.4</v>
      </c>
      <c r="N165" s="83">
        <v>21730.2</v>
      </c>
      <c r="O165" s="84">
        <v>59409.1</v>
      </c>
      <c r="P165" s="84"/>
      <c r="Q165" s="85"/>
    </row>
    <row r="166" spans="1:18" ht="25.5" x14ac:dyDescent="0.2">
      <c r="A166" s="77" t="s">
        <v>1057</v>
      </c>
      <c r="B166" s="81" t="s">
        <v>1191</v>
      </c>
      <c r="C166" s="67" t="s">
        <v>789</v>
      </c>
      <c r="D166" s="117" t="s">
        <v>826</v>
      </c>
      <c r="E166" s="117" t="s">
        <v>303</v>
      </c>
      <c r="F166" s="73" t="s">
        <v>825</v>
      </c>
      <c r="G166" s="322">
        <v>44.513599999999997</v>
      </c>
      <c r="H166" s="83">
        <v>20.294499999999999</v>
      </c>
      <c r="I166" s="83" t="s">
        <v>39</v>
      </c>
      <c r="J166" s="83" t="s">
        <v>40</v>
      </c>
      <c r="K166" s="83" t="s">
        <v>801</v>
      </c>
      <c r="L166" s="85" t="s">
        <v>824</v>
      </c>
      <c r="M166" s="320">
        <v>7288</v>
      </c>
      <c r="N166" s="83">
        <v>17376</v>
      </c>
      <c r="O166" s="84">
        <v>67812</v>
      </c>
      <c r="P166" s="84"/>
      <c r="Q166" s="85"/>
    </row>
    <row r="167" spans="1:18" x14ac:dyDescent="0.2">
      <c r="A167" s="77" t="s">
        <v>1180</v>
      </c>
      <c r="B167" s="81" t="s">
        <v>1205</v>
      </c>
      <c r="C167" s="67" t="s">
        <v>473</v>
      </c>
      <c r="D167" s="117" t="s">
        <v>477</v>
      </c>
      <c r="E167" s="117" t="s">
        <v>478</v>
      </c>
      <c r="F167" s="73" t="s">
        <v>476</v>
      </c>
      <c r="G167" s="322">
        <v>44.009993999999999</v>
      </c>
      <c r="H167" s="83">
        <v>19.891608000000002</v>
      </c>
      <c r="I167" s="83" t="s">
        <v>77</v>
      </c>
      <c r="J167" s="83" t="s">
        <v>388</v>
      </c>
      <c r="K167" s="83" t="s">
        <v>470</v>
      </c>
      <c r="L167" s="85" t="s">
        <v>475</v>
      </c>
      <c r="M167" s="320">
        <v>262813.09999999998</v>
      </c>
      <c r="N167" s="83">
        <v>995.7</v>
      </c>
      <c r="O167" s="84">
        <v>2281.9</v>
      </c>
      <c r="P167" s="84"/>
      <c r="Q167" s="85"/>
    </row>
    <row r="168" spans="1:18" x14ac:dyDescent="0.2">
      <c r="A168" s="77" t="s">
        <v>1180</v>
      </c>
      <c r="B168" s="81"/>
      <c r="C168" s="67" t="s">
        <v>481</v>
      </c>
      <c r="D168" s="117" t="s">
        <v>482</v>
      </c>
      <c r="E168" s="117" t="s">
        <v>478</v>
      </c>
      <c r="F168" s="73" t="s">
        <v>480</v>
      </c>
      <c r="G168" s="322">
        <v>43.906599999999997</v>
      </c>
      <c r="H168" s="83">
        <v>21.5032</v>
      </c>
      <c r="I168" s="83" t="s">
        <v>77</v>
      </c>
      <c r="J168" s="83" t="s">
        <v>421</v>
      </c>
      <c r="K168" s="83" t="s">
        <v>422</v>
      </c>
      <c r="L168" s="85" t="s">
        <v>479</v>
      </c>
      <c r="M168" s="320">
        <v>689332.9</v>
      </c>
      <c r="N168" s="83">
        <v>14564.2</v>
      </c>
      <c r="O168" s="84">
        <v>4226.8999999999996</v>
      </c>
      <c r="P168" s="84"/>
      <c r="Q168" s="85">
        <v>2218.4</v>
      </c>
    </row>
    <row r="169" spans="1:18" x14ac:dyDescent="0.2">
      <c r="A169" s="77" t="s">
        <v>1180</v>
      </c>
      <c r="B169" s="81" t="s">
        <v>1205</v>
      </c>
      <c r="C169" s="67" t="s">
        <v>651</v>
      </c>
      <c r="D169" s="117" t="s">
        <v>651</v>
      </c>
      <c r="E169" s="117" t="s">
        <v>478</v>
      </c>
      <c r="F169" s="73" t="s">
        <v>650</v>
      </c>
      <c r="G169" s="322" t="e">
        <v>#N/A</v>
      </c>
      <c r="H169" s="83" t="e">
        <v>#N/A</v>
      </c>
      <c r="I169" s="83" t="s">
        <v>50</v>
      </c>
      <c r="J169" s="83" t="s">
        <v>154</v>
      </c>
      <c r="K169" s="83" t="s">
        <v>649</v>
      </c>
      <c r="L169" s="85" t="s">
        <v>649</v>
      </c>
      <c r="M169" s="320">
        <v>750040</v>
      </c>
      <c r="N169" s="83">
        <v>868004</v>
      </c>
      <c r="O169" s="84">
        <v>14138</v>
      </c>
      <c r="P169" s="84"/>
      <c r="Q169" s="85">
        <v>20250</v>
      </c>
    </row>
    <row r="170" spans="1:18" ht="25.5" x14ac:dyDescent="0.2">
      <c r="A170" s="77" t="s">
        <v>1195</v>
      </c>
      <c r="B170" s="81"/>
      <c r="C170" s="67" t="s">
        <v>301</v>
      </c>
      <c r="D170" s="117" t="s">
        <v>309</v>
      </c>
      <c r="E170" s="117" t="s">
        <v>310</v>
      </c>
      <c r="F170" s="73" t="s">
        <v>308</v>
      </c>
      <c r="G170" s="322">
        <v>44.082999999999998</v>
      </c>
      <c r="H170" s="83">
        <v>22.0977</v>
      </c>
      <c r="I170" s="83" t="s">
        <v>194</v>
      </c>
      <c r="J170" s="83" t="s">
        <v>243</v>
      </c>
      <c r="K170" s="83" t="s">
        <v>244</v>
      </c>
      <c r="L170" s="85" t="s">
        <v>244</v>
      </c>
      <c r="M170" s="320">
        <v>18275</v>
      </c>
      <c r="N170" s="83"/>
      <c r="O170" s="84">
        <v>30610</v>
      </c>
      <c r="P170" s="84"/>
      <c r="Q170" s="85"/>
    </row>
    <row r="171" spans="1:18" ht="25.5" x14ac:dyDescent="0.2">
      <c r="A171" s="77" t="s">
        <v>1195</v>
      </c>
      <c r="B171" s="81"/>
      <c r="C171" s="67" t="s">
        <v>489</v>
      </c>
      <c r="D171" s="117" t="s">
        <v>490</v>
      </c>
      <c r="E171" s="117" t="s">
        <v>310</v>
      </c>
      <c r="F171" s="73"/>
      <c r="G171" s="322" t="e">
        <v>#N/A</v>
      </c>
      <c r="H171" s="83" t="e">
        <v>#N/A</v>
      </c>
      <c r="I171" s="83" t="s">
        <v>77</v>
      </c>
      <c r="J171" s="83" t="s">
        <v>486</v>
      </c>
      <c r="K171" s="83" t="s">
        <v>487</v>
      </c>
      <c r="L171" s="85" t="s">
        <v>488</v>
      </c>
      <c r="M171" s="405">
        <v>24400</v>
      </c>
      <c r="N171" s="83"/>
      <c r="O171" s="84"/>
      <c r="P171" s="84"/>
      <c r="Q171" s="85"/>
    </row>
    <row r="172" spans="1:18" ht="25.5" x14ac:dyDescent="0.2">
      <c r="A172" s="77" t="s">
        <v>1195</v>
      </c>
      <c r="B172" s="81"/>
      <c r="C172" s="67" t="s">
        <v>489</v>
      </c>
      <c r="D172" s="117" t="s">
        <v>491</v>
      </c>
      <c r="E172" s="117" t="s">
        <v>310</v>
      </c>
      <c r="F172" s="73"/>
      <c r="G172" s="322" t="e">
        <v>#N/A</v>
      </c>
      <c r="H172" s="83" t="e">
        <v>#N/A</v>
      </c>
      <c r="I172" s="83" t="s">
        <v>77</v>
      </c>
      <c r="J172" s="83" t="s">
        <v>486</v>
      </c>
      <c r="K172" s="83" t="s">
        <v>487</v>
      </c>
      <c r="L172" s="85" t="s">
        <v>488</v>
      </c>
      <c r="M172" s="394"/>
      <c r="N172" s="83"/>
      <c r="O172" s="84"/>
      <c r="P172" s="84"/>
      <c r="Q172" s="85"/>
      <c r="R172" s="394" t="s">
        <v>1031</v>
      </c>
    </row>
    <row r="173" spans="1:18" ht="38.25" x14ac:dyDescent="0.2">
      <c r="A173" s="77" t="s">
        <v>1195</v>
      </c>
      <c r="B173" s="81"/>
      <c r="C173" s="67" t="s">
        <v>750</v>
      </c>
      <c r="D173" s="117" t="s">
        <v>751</v>
      </c>
      <c r="E173" s="117" t="s">
        <v>310</v>
      </c>
      <c r="F173" s="73" t="s">
        <v>749</v>
      </c>
      <c r="G173" s="322">
        <v>44.354399999999998</v>
      </c>
      <c r="H173" s="83">
        <v>20.188099999999999</v>
      </c>
      <c r="I173" s="83" t="s">
        <v>77</v>
      </c>
      <c r="J173" s="83" t="s">
        <v>486</v>
      </c>
      <c r="K173" s="83" t="s">
        <v>487</v>
      </c>
      <c r="L173" s="85" t="s">
        <v>748</v>
      </c>
      <c r="M173" s="405">
        <v>8214</v>
      </c>
      <c r="N173" s="83"/>
      <c r="O173" s="405">
        <v>11.1</v>
      </c>
      <c r="P173" s="84"/>
      <c r="Q173" s="85"/>
      <c r="R173" s="394" t="s">
        <v>1028</v>
      </c>
    </row>
    <row r="174" spans="1:18" ht="38.25" x14ac:dyDescent="0.2">
      <c r="A174" s="77" t="s">
        <v>1195</v>
      </c>
      <c r="B174" s="81"/>
      <c r="C174" s="67" t="s">
        <v>750</v>
      </c>
      <c r="D174" s="117" t="s">
        <v>753</v>
      </c>
      <c r="E174" s="117" t="s">
        <v>310</v>
      </c>
      <c r="F174" s="73" t="s">
        <v>752</v>
      </c>
      <c r="G174" s="322">
        <v>44.369700000000002</v>
      </c>
      <c r="H174" s="83">
        <v>20.170000000000002</v>
      </c>
      <c r="I174" s="83" t="s">
        <v>77</v>
      </c>
      <c r="J174" s="83" t="s">
        <v>486</v>
      </c>
      <c r="K174" s="83" t="s">
        <v>487</v>
      </c>
      <c r="L174" s="85" t="s">
        <v>488</v>
      </c>
      <c r="M174" s="394"/>
      <c r="N174" s="83"/>
      <c r="O174" s="407">
        <v>1026.6666666666667</v>
      </c>
      <c r="P174" s="84"/>
      <c r="Q174" s="85"/>
      <c r="R174" s="394" t="s">
        <v>1028</v>
      </c>
    </row>
    <row r="175" spans="1:18" ht="25.5" x14ac:dyDescent="0.2">
      <c r="A175" s="77" t="s">
        <v>1180</v>
      </c>
      <c r="B175" s="81"/>
      <c r="C175" s="67" t="s">
        <v>392</v>
      </c>
      <c r="D175" s="117" t="s">
        <v>393</v>
      </c>
      <c r="E175" s="117" t="s">
        <v>394</v>
      </c>
      <c r="F175" s="73" t="s">
        <v>391</v>
      </c>
      <c r="G175" s="322">
        <v>43.889600000000002</v>
      </c>
      <c r="H175" s="83">
        <v>20.1191</v>
      </c>
      <c r="I175" s="83" t="s">
        <v>77</v>
      </c>
      <c r="J175" s="83" t="s">
        <v>388</v>
      </c>
      <c r="K175" s="83" t="s">
        <v>389</v>
      </c>
      <c r="L175" s="85" t="s">
        <v>390</v>
      </c>
      <c r="M175" s="320">
        <v>21038.7</v>
      </c>
      <c r="N175" s="83">
        <v>1215.8</v>
      </c>
      <c r="O175" s="84">
        <v>10627.3</v>
      </c>
      <c r="P175" s="84"/>
      <c r="Q175" s="85"/>
    </row>
    <row r="176" spans="1:18" ht="25.5" x14ac:dyDescent="0.2">
      <c r="A176" s="77" t="s">
        <v>1196</v>
      </c>
      <c r="B176" s="81"/>
      <c r="C176" s="404" t="s">
        <v>425</v>
      </c>
      <c r="D176" s="117" t="s">
        <v>427</v>
      </c>
      <c r="E176" s="117" t="s">
        <v>428</v>
      </c>
      <c r="F176" s="73" t="s">
        <v>1197</v>
      </c>
      <c r="G176" s="322">
        <v>43.865600000000001</v>
      </c>
      <c r="H176" s="83">
        <v>21.420999999999999</v>
      </c>
      <c r="I176" s="83" t="s">
        <v>77</v>
      </c>
      <c r="J176" s="83" t="s">
        <v>421</v>
      </c>
      <c r="K176" s="83" t="s">
        <v>422</v>
      </c>
      <c r="L176" s="85" t="s">
        <v>422</v>
      </c>
      <c r="M176" s="320">
        <v>727050.1</v>
      </c>
      <c r="N176" s="408" t="e">
        <v>#VALUE!</v>
      </c>
      <c r="O176" s="84">
        <v>15416.6</v>
      </c>
      <c r="P176" s="84"/>
      <c r="Q176" s="85"/>
    </row>
    <row r="177" spans="1:18" x14ac:dyDescent="0.2">
      <c r="A177" s="77"/>
      <c r="B177" s="81"/>
      <c r="C177" s="67" t="s">
        <v>431</v>
      </c>
      <c r="D177" s="117" t="s">
        <v>431</v>
      </c>
      <c r="E177" s="117" t="s">
        <v>432</v>
      </c>
      <c r="F177" s="73" t="s">
        <v>430</v>
      </c>
      <c r="G177" s="322">
        <v>44.695700000000002</v>
      </c>
      <c r="H177" s="83">
        <v>22.130099999999999</v>
      </c>
      <c r="I177" s="83" t="s">
        <v>194</v>
      </c>
      <c r="J177" s="83" t="s">
        <v>200</v>
      </c>
      <c r="K177" s="83" t="s">
        <v>429</v>
      </c>
      <c r="L177" s="85" t="s">
        <v>429</v>
      </c>
      <c r="M177" s="320">
        <v>29203.5</v>
      </c>
      <c r="N177" s="83">
        <v>141120.1</v>
      </c>
      <c r="O177" s="409" t="e">
        <v>#VALUE!</v>
      </c>
      <c r="P177" s="84"/>
      <c r="Q177" s="85">
        <v>2564.5</v>
      </c>
    </row>
    <row r="178" spans="1:18" x14ac:dyDescent="0.2">
      <c r="A178" s="77"/>
      <c r="B178" s="81" t="s">
        <v>1198</v>
      </c>
      <c r="C178" s="67" t="s">
        <v>758</v>
      </c>
      <c r="D178" s="117" t="s">
        <v>758</v>
      </c>
      <c r="E178" s="117" t="s">
        <v>432</v>
      </c>
      <c r="F178" s="73" t="s">
        <v>757</v>
      </c>
      <c r="G178" s="322">
        <v>44.757199999999997</v>
      </c>
      <c r="H178" s="83">
        <v>19.694600000000001</v>
      </c>
      <c r="I178" s="83" t="s">
        <v>77</v>
      </c>
      <c r="J178" s="83" t="s">
        <v>687</v>
      </c>
      <c r="K178" s="83" t="s">
        <v>688</v>
      </c>
      <c r="L178" s="85" t="s">
        <v>688</v>
      </c>
      <c r="M178" s="320">
        <v>8239.5</v>
      </c>
      <c r="N178" s="83">
        <v>103569.5</v>
      </c>
      <c r="O178" s="84">
        <v>12949.7</v>
      </c>
      <c r="P178" s="84"/>
      <c r="Q178" s="85"/>
    </row>
    <row r="179" spans="1:18" x14ac:dyDescent="0.2">
      <c r="A179" s="77"/>
      <c r="B179" s="81" t="s">
        <v>1199</v>
      </c>
      <c r="C179" s="67" t="s">
        <v>207</v>
      </c>
      <c r="D179" s="117" t="s">
        <v>207</v>
      </c>
      <c r="E179" s="117" t="s">
        <v>208</v>
      </c>
      <c r="F179" s="73"/>
      <c r="G179" s="322">
        <v>43.239491999999998</v>
      </c>
      <c r="H179" s="83">
        <v>21.485498</v>
      </c>
      <c r="I179" s="83" t="s">
        <v>194</v>
      </c>
      <c r="J179" s="83" t="s">
        <v>195</v>
      </c>
      <c r="K179" s="83" t="s">
        <v>205</v>
      </c>
      <c r="L179" s="85" t="s">
        <v>206</v>
      </c>
      <c r="M179" s="320">
        <v>23416</v>
      </c>
      <c r="N179" s="83">
        <v>78652</v>
      </c>
      <c r="O179" s="84">
        <v>11820</v>
      </c>
      <c r="P179" s="84"/>
      <c r="Q179" s="85"/>
    </row>
    <row r="180" spans="1:18" x14ac:dyDescent="0.2">
      <c r="A180" s="77"/>
      <c r="B180" s="81" t="s">
        <v>1199</v>
      </c>
      <c r="C180" s="67" t="s">
        <v>279</v>
      </c>
      <c r="D180" s="117" t="s">
        <v>279</v>
      </c>
      <c r="E180" s="117" t="s">
        <v>208</v>
      </c>
      <c r="F180" s="73"/>
      <c r="G180" s="322">
        <v>42.993769</v>
      </c>
      <c r="H180" s="83">
        <v>21.960491999999999</v>
      </c>
      <c r="I180" s="83" t="s">
        <v>194</v>
      </c>
      <c r="J180" s="83" t="s">
        <v>277</v>
      </c>
      <c r="K180" s="83" t="s">
        <v>278</v>
      </c>
      <c r="L180" s="85" t="s">
        <v>278</v>
      </c>
      <c r="M180" s="320">
        <v>34929</v>
      </c>
      <c r="N180" s="83"/>
      <c r="O180" s="84">
        <v>15831</v>
      </c>
      <c r="P180" s="84"/>
      <c r="Q180" s="85"/>
    </row>
    <row r="181" spans="1:18" x14ac:dyDescent="0.2">
      <c r="A181" s="77"/>
      <c r="B181" s="81" t="s">
        <v>1199</v>
      </c>
      <c r="C181" s="67" t="s">
        <v>281</v>
      </c>
      <c r="D181" s="117" t="s">
        <v>281</v>
      </c>
      <c r="E181" s="117" t="s">
        <v>208</v>
      </c>
      <c r="F181" s="73" t="s">
        <v>280</v>
      </c>
      <c r="G181" s="322">
        <v>45.808999999999997</v>
      </c>
      <c r="H181" s="83">
        <v>20.446400000000001</v>
      </c>
      <c r="I181" s="83" t="s">
        <v>50</v>
      </c>
      <c r="J181" s="83" t="s">
        <v>257</v>
      </c>
      <c r="K181" s="83" t="s">
        <v>258</v>
      </c>
      <c r="L181" s="85" t="s">
        <v>258</v>
      </c>
      <c r="M181" s="320">
        <v>18649.900000000001</v>
      </c>
      <c r="N181" s="83">
        <v>2783.7</v>
      </c>
      <c r="O181" s="84">
        <v>7760.5</v>
      </c>
      <c r="P181" s="84"/>
      <c r="Q181" s="85"/>
    </row>
    <row r="182" spans="1:18" x14ac:dyDescent="0.2">
      <c r="A182" s="77"/>
      <c r="B182" s="81" t="s">
        <v>1199</v>
      </c>
      <c r="C182" s="67" t="s">
        <v>412</v>
      </c>
      <c r="D182" s="117" t="s">
        <v>413</v>
      </c>
      <c r="E182" s="117" t="s">
        <v>208</v>
      </c>
      <c r="F182" s="73" t="s">
        <v>411</v>
      </c>
      <c r="G182" s="322">
        <v>43673333</v>
      </c>
      <c r="H182" s="83">
        <v>21408056</v>
      </c>
      <c r="I182" s="83" t="s">
        <v>77</v>
      </c>
      <c r="J182" s="83" t="s">
        <v>100</v>
      </c>
      <c r="K182" s="83" t="s">
        <v>408</v>
      </c>
      <c r="L182" s="85" t="s">
        <v>409</v>
      </c>
      <c r="M182" s="394"/>
      <c r="N182" s="83"/>
      <c r="O182" s="84"/>
      <c r="P182" s="84"/>
      <c r="Q182" s="85"/>
      <c r="R182" s="394" t="s">
        <v>1027</v>
      </c>
    </row>
    <row r="183" spans="1:18" x14ac:dyDescent="0.2">
      <c r="A183" s="77"/>
      <c r="B183" s="81" t="s">
        <v>1199</v>
      </c>
      <c r="C183" s="67" t="s">
        <v>412</v>
      </c>
      <c r="D183" s="117" t="s">
        <v>415</v>
      </c>
      <c r="E183" s="117" t="s">
        <v>208</v>
      </c>
      <c r="F183" s="73" t="s">
        <v>414</v>
      </c>
      <c r="G183" s="322">
        <v>42.992575899999999</v>
      </c>
      <c r="H183" s="83">
        <v>21.9627339</v>
      </c>
      <c r="I183" s="83" t="s">
        <v>194</v>
      </c>
      <c r="J183" s="83" t="s">
        <v>277</v>
      </c>
      <c r="K183" s="83" t="s">
        <v>278</v>
      </c>
      <c r="L183" s="85" t="s">
        <v>278</v>
      </c>
      <c r="M183" s="407">
        <v>13231.333333333334</v>
      </c>
      <c r="N183" s="83"/>
      <c r="O183" s="407">
        <v>8076.9666666666672</v>
      </c>
      <c r="P183" s="84"/>
      <c r="Q183" s="85"/>
      <c r="R183" s="394" t="s">
        <v>1028</v>
      </c>
    </row>
    <row r="184" spans="1:18" x14ac:dyDescent="0.2">
      <c r="A184" s="77"/>
      <c r="B184" s="81" t="s">
        <v>1199</v>
      </c>
      <c r="C184" s="67" t="s">
        <v>412</v>
      </c>
      <c r="D184" s="117" t="s">
        <v>418</v>
      </c>
      <c r="E184" s="117" t="s">
        <v>208</v>
      </c>
      <c r="F184" s="73" t="s">
        <v>410</v>
      </c>
      <c r="G184" s="322">
        <v>42.973599999999998</v>
      </c>
      <c r="H184" s="83">
        <v>22.076799999999999</v>
      </c>
      <c r="I184" s="83" t="s">
        <v>194</v>
      </c>
      <c r="J184" s="83" t="s">
        <v>277</v>
      </c>
      <c r="K184" s="83" t="s">
        <v>416</v>
      </c>
      <c r="L184" s="85" t="s">
        <v>417</v>
      </c>
      <c r="M184" s="320">
        <v>7956</v>
      </c>
      <c r="N184" s="83">
        <v>43365</v>
      </c>
      <c r="O184" s="84">
        <v>4492</v>
      </c>
      <c r="P184" s="84"/>
      <c r="Q184" s="85"/>
    </row>
    <row r="185" spans="1:18" x14ac:dyDescent="0.2">
      <c r="A185" s="77"/>
      <c r="B185" s="81" t="s">
        <v>1199</v>
      </c>
      <c r="C185" s="67" t="s">
        <v>412</v>
      </c>
      <c r="D185" s="117" t="s">
        <v>420</v>
      </c>
      <c r="E185" s="117" t="s">
        <v>208</v>
      </c>
      <c r="F185" s="73" t="s">
        <v>419</v>
      </c>
      <c r="G185" s="322">
        <v>43.239600000000003</v>
      </c>
      <c r="H185" s="83">
        <v>21.486000000000001</v>
      </c>
      <c r="I185" s="83" t="s">
        <v>194</v>
      </c>
      <c r="J185" s="83" t="s">
        <v>195</v>
      </c>
      <c r="K185" s="83" t="s">
        <v>205</v>
      </c>
      <c r="L185" s="85" t="s">
        <v>206</v>
      </c>
      <c r="M185" s="394"/>
      <c r="N185" s="83"/>
      <c r="O185" s="84"/>
      <c r="P185" s="84"/>
      <c r="Q185" s="85"/>
      <c r="R185" s="394" t="s">
        <v>1027</v>
      </c>
    </row>
    <row r="186" spans="1:18" x14ac:dyDescent="0.2">
      <c r="A186" s="77"/>
      <c r="B186" s="81" t="s">
        <v>1199</v>
      </c>
      <c r="C186" s="67" t="s">
        <v>435</v>
      </c>
      <c r="D186" s="117" t="s">
        <v>435</v>
      </c>
      <c r="E186" s="117" t="s">
        <v>208</v>
      </c>
      <c r="F186" s="73" t="s">
        <v>434</v>
      </c>
      <c r="G186" s="322">
        <v>46.065800000000003</v>
      </c>
      <c r="H186" s="83">
        <v>20.059000000000001</v>
      </c>
      <c r="I186" s="83" t="s">
        <v>50</v>
      </c>
      <c r="J186" s="83" t="s">
        <v>257</v>
      </c>
      <c r="K186" s="83" t="s">
        <v>433</v>
      </c>
      <c r="L186" s="85" t="s">
        <v>433</v>
      </c>
      <c r="M186" s="320">
        <v>23086</v>
      </c>
      <c r="N186" s="83">
        <v>2831.3</v>
      </c>
      <c r="O186" s="84">
        <v>19977.099999999999</v>
      </c>
      <c r="P186" s="84"/>
      <c r="Q186" s="85"/>
    </row>
    <row r="187" spans="1:18" x14ac:dyDescent="0.2">
      <c r="A187" s="77"/>
      <c r="B187" s="81" t="s">
        <v>1199</v>
      </c>
      <c r="C187" s="67" t="s">
        <v>494</v>
      </c>
      <c r="D187" s="117" t="s">
        <v>494</v>
      </c>
      <c r="E187" s="117" t="s">
        <v>208</v>
      </c>
      <c r="F187" s="73" t="s">
        <v>493</v>
      </c>
      <c r="G187" s="322">
        <v>45.3996</v>
      </c>
      <c r="H187" s="83">
        <v>20.3931</v>
      </c>
      <c r="I187" s="83" t="s">
        <v>50</v>
      </c>
      <c r="J187" s="83" t="s">
        <v>51</v>
      </c>
      <c r="K187" s="83" t="s">
        <v>52</v>
      </c>
      <c r="L187" s="85" t="s">
        <v>52</v>
      </c>
      <c r="M187" s="320">
        <v>19556.599999999999</v>
      </c>
      <c r="N187" s="83">
        <v>2274.5</v>
      </c>
      <c r="O187" s="84">
        <v>10036.200000000001</v>
      </c>
      <c r="P187" s="84"/>
      <c r="Q187" s="85"/>
    </row>
    <row r="188" spans="1:18" x14ac:dyDescent="0.2">
      <c r="A188" s="77"/>
      <c r="B188" s="81" t="s">
        <v>1199</v>
      </c>
      <c r="C188" s="67" t="s">
        <v>527</v>
      </c>
      <c r="D188" s="117" t="s">
        <v>528</v>
      </c>
      <c r="E188" s="117" t="s">
        <v>208</v>
      </c>
      <c r="F188" s="73" t="s">
        <v>526</v>
      </c>
      <c r="G188" s="322">
        <v>44.391100000000002</v>
      </c>
      <c r="H188" s="83">
        <v>20.9697</v>
      </c>
      <c r="I188" s="83" t="s">
        <v>194</v>
      </c>
      <c r="J188" s="83" t="s">
        <v>524</v>
      </c>
      <c r="K188" s="83" t="s">
        <v>525</v>
      </c>
      <c r="L188" s="85" t="s">
        <v>525</v>
      </c>
      <c r="M188" s="320">
        <v>374.2</v>
      </c>
      <c r="N188" s="83"/>
      <c r="O188" s="84">
        <v>255.2</v>
      </c>
      <c r="P188" s="84"/>
      <c r="Q188" s="85"/>
    </row>
    <row r="189" spans="1:18" ht="25.5" x14ac:dyDescent="0.2">
      <c r="A189" s="77"/>
      <c r="B189" s="81" t="s">
        <v>1199</v>
      </c>
      <c r="C189" s="67" t="s">
        <v>533</v>
      </c>
      <c r="D189" s="117" t="s">
        <v>533</v>
      </c>
      <c r="E189" s="117" t="s">
        <v>208</v>
      </c>
      <c r="F189" s="73"/>
      <c r="G189" s="322" t="e">
        <v>#N/A</v>
      </c>
      <c r="H189" s="83" t="e">
        <v>#N/A</v>
      </c>
      <c r="I189" s="83" t="s">
        <v>50</v>
      </c>
      <c r="J189" s="83" t="s">
        <v>154</v>
      </c>
      <c r="K189" s="83" t="s">
        <v>532</v>
      </c>
      <c r="L189" s="85" t="s">
        <v>532</v>
      </c>
      <c r="M189" s="320">
        <v>539.6</v>
      </c>
      <c r="N189" s="83">
        <v>192.2</v>
      </c>
      <c r="O189" s="84">
        <v>2690.7</v>
      </c>
      <c r="P189" s="84"/>
      <c r="Q189" s="85"/>
    </row>
    <row r="190" spans="1:18" x14ac:dyDescent="0.2">
      <c r="A190" s="77"/>
      <c r="B190" s="81" t="s">
        <v>1199</v>
      </c>
      <c r="C190" s="67" t="s">
        <v>541</v>
      </c>
      <c r="D190" s="117" t="s">
        <v>542</v>
      </c>
      <c r="E190" s="117" t="s">
        <v>208</v>
      </c>
      <c r="F190" s="73" t="s">
        <v>540</v>
      </c>
      <c r="G190" s="322">
        <v>45.183199999999999</v>
      </c>
      <c r="H190" s="83">
        <v>19.963699999999999</v>
      </c>
      <c r="I190" s="83" t="s">
        <v>50</v>
      </c>
      <c r="J190" s="83" t="s">
        <v>154</v>
      </c>
      <c r="K190" s="83" t="s">
        <v>532</v>
      </c>
      <c r="L190" s="85" t="s">
        <v>532</v>
      </c>
      <c r="M190" s="394"/>
      <c r="N190" s="83"/>
      <c r="O190" s="84"/>
      <c r="P190" s="84"/>
      <c r="Q190" s="85"/>
      <c r="R190" s="394" t="s">
        <v>1027</v>
      </c>
    </row>
    <row r="191" spans="1:18" x14ac:dyDescent="0.2">
      <c r="A191" s="77"/>
      <c r="B191" s="81" t="s">
        <v>1199</v>
      </c>
      <c r="C191" s="67" t="s">
        <v>541</v>
      </c>
      <c r="D191" s="117" t="s">
        <v>544</v>
      </c>
      <c r="E191" s="117" t="s">
        <v>208</v>
      </c>
      <c r="F191" s="73" t="s">
        <v>539</v>
      </c>
      <c r="G191" s="322">
        <v>45.5458</v>
      </c>
      <c r="H191" s="83">
        <v>20.231400000000001</v>
      </c>
      <c r="I191" s="83" t="s">
        <v>50</v>
      </c>
      <c r="J191" s="83" t="s">
        <v>51</v>
      </c>
      <c r="K191" s="83" t="s">
        <v>543</v>
      </c>
      <c r="L191" s="85" t="s">
        <v>543</v>
      </c>
      <c r="M191" s="320">
        <v>77522.7</v>
      </c>
      <c r="N191" s="83">
        <v>31553</v>
      </c>
      <c r="O191" s="84">
        <v>584</v>
      </c>
      <c r="P191" s="84"/>
      <c r="Q191" s="85"/>
      <c r="R191" s="34" t="s">
        <v>1032</v>
      </c>
    </row>
    <row r="192" spans="1:18" x14ac:dyDescent="0.2">
      <c r="A192" s="77"/>
      <c r="B192" s="81" t="s">
        <v>1199</v>
      </c>
      <c r="C192" s="67" t="s">
        <v>677</v>
      </c>
      <c r="D192" s="117" t="s">
        <v>678</v>
      </c>
      <c r="E192" s="117" t="s">
        <v>208</v>
      </c>
      <c r="F192" s="73" t="s">
        <v>676</v>
      </c>
      <c r="G192" s="322">
        <v>43.166699999999999</v>
      </c>
      <c r="H192" s="83">
        <v>20.522300000000001</v>
      </c>
      <c r="I192" s="83" t="s">
        <v>77</v>
      </c>
      <c r="J192" s="83" t="s">
        <v>78</v>
      </c>
      <c r="K192" s="83" t="s">
        <v>675</v>
      </c>
      <c r="L192" s="85" t="s">
        <v>675</v>
      </c>
      <c r="M192" s="320">
        <v>6.1</v>
      </c>
      <c r="N192" s="83">
        <v>6.8</v>
      </c>
      <c r="O192" s="84"/>
      <c r="P192" s="84"/>
      <c r="Q192" s="85"/>
    </row>
    <row r="193" spans="1:18" ht="25.5" x14ac:dyDescent="0.2">
      <c r="A193" s="77"/>
      <c r="B193" s="81" t="s">
        <v>1199</v>
      </c>
      <c r="C193" s="67" t="s">
        <v>760</v>
      </c>
      <c r="D193" s="117" t="s">
        <v>761</v>
      </c>
      <c r="E193" s="117" t="s">
        <v>208</v>
      </c>
      <c r="F193" s="73" t="s">
        <v>759</v>
      </c>
      <c r="G193" s="322">
        <v>44.757199999999997</v>
      </c>
      <c r="H193" s="83">
        <v>19.694600000000001</v>
      </c>
      <c r="I193" s="83" t="s">
        <v>77</v>
      </c>
      <c r="J193" s="83" t="s">
        <v>687</v>
      </c>
      <c r="K193" s="83" t="s">
        <v>688</v>
      </c>
      <c r="L193" s="85" t="s">
        <v>688</v>
      </c>
      <c r="M193" s="320">
        <v>15628.9</v>
      </c>
      <c r="N193" s="83"/>
      <c r="O193" s="84">
        <v>11000.1</v>
      </c>
      <c r="P193" s="84"/>
      <c r="Q193" s="85"/>
    </row>
    <row r="194" spans="1:18" x14ac:dyDescent="0.2">
      <c r="A194" s="77"/>
      <c r="B194" s="81" t="s">
        <v>1199</v>
      </c>
      <c r="C194" s="67" t="s">
        <v>874</v>
      </c>
      <c r="D194" s="117" t="s">
        <v>875</v>
      </c>
      <c r="E194" s="117" t="s">
        <v>208</v>
      </c>
      <c r="F194" s="73" t="s">
        <v>873</v>
      </c>
      <c r="G194" s="322">
        <v>46.133600000000001</v>
      </c>
      <c r="H194" s="83">
        <v>19.9969</v>
      </c>
      <c r="I194" s="83" t="s">
        <v>50</v>
      </c>
      <c r="J194" s="83" t="s">
        <v>257</v>
      </c>
      <c r="K194" s="83" t="s">
        <v>433</v>
      </c>
      <c r="L194" s="85" t="s">
        <v>433</v>
      </c>
      <c r="M194" s="320">
        <v>13402.2</v>
      </c>
      <c r="N194" s="83">
        <v>4728.8999999999996</v>
      </c>
      <c r="O194" s="84">
        <v>4455.3999999999996</v>
      </c>
      <c r="P194" s="84"/>
      <c r="Q194" s="85"/>
    </row>
    <row r="195" spans="1:18" x14ac:dyDescent="0.2">
      <c r="A195" s="77"/>
      <c r="B195" s="81" t="s">
        <v>1199</v>
      </c>
      <c r="C195" s="67" t="s">
        <v>881</v>
      </c>
      <c r="D195" s="117" t="s">
        <v>882</v>
      </c>
      <c r="E195" s="117" t="s">
        <v>208</v>
      </c>
      <c r="F195" s="73" t="s">
        <v>880</v>
      </c>
      <c r="G195" s="322">
        <v>45.592100000000002</v>
      </c>
      <c r="H195" s="83">
        <v>20.054300000000001</v>
      </c>
      <c r="I195" s="83" t="s">
        <v>50</v>
      </c>
      <c r="J195" s="83" t="s">
        <v>154</v>
      </c>
      <c r="K195" s="83" t="s">
        <v>185</v>
      </c>
      <c r="L195" s="85" t="s">
        <v>185</v>
      </c>
      <c r="M195" s="320">
        <v>1835.9</v>
      </c>
      <c r="N195" s="83">
        <v>21486.9</v>
      </c>
      <c r="O195" s="84"/>
      <c r="P195" s="84"/>
      <c r="Q195" s="85"/>
    </row>
    <row r="196" spans="1:18" x14ac:dyDescent="0.2">
      <c r="A196" s="77"/>
      <c r="B196" s="81" t="s">
        <v>1199</v>
      </c>
      <c r="C196" s="67" t="s">
        <v>885</v>
      </c>
      <c r="D196" s="117" t="s">
        <v>886</v>
      </c>
      <c r="E196" s="117" t="s">
        <v>208</v>
      </c>
      <c r="F196" s="73" t="s">
        <v>884</v>
      </c>
      <c r="G196" s="322">
        <v>44.543999999999997</v>
      </c>
      <c r="H196" s="83">
        <v>20.9788</v>
      </c>
      <c r="I196" s="83" t="s">
        <v>194</v>
      </c>
      <c r="J196" s="83" t="s">
        <v>524</v>
      </c>
      <c r="K196" s="83" t="s">
        <v>766</v>
      </c>
      <c r="L196" s="85" t="s">
        <v>883</v>
      </c>
      <c r="M196" s="320">
        <v>2485.1999999999998</v>
      </c>
      <c r="N196" s="83">
        <v>13931</v>
      </c>
      <c r="O196" s="84"/>
      <c r="P196" s="84"/>
      <c r="Q196" s="85"/>
    </row>
    <row r="197" spans="1:18" x14ac:dyDescent="0.2">
      <c r="A197" s="77"/>
      <c r="B197" s="81" t="s">
        <v>1199</v>
      </c>
      <c r="C197" s="67" t="s">
        <v>890</v>
      </c>
      <c r="D197" s="117" t="s">
        <v>891</v>
      </c>
      <c r="E197" s="117" t="s">
        <v>208</v>
      </c>
      <c r="F197" s="73"/>
      <c r="G197" s="322" t="e">
        <v>#N/A</v>
      </c>
      <c r="H197" s="83" t="e">
        <v>#N/A</v>
      </c>
      <c r="I197" s="83" t="s">
        <v>77</v>
      </c>
      <c r="J197" s="83" t="s">
        <v>421</v>
      </c>
      <c r="K197" s="83" t="s">
        <v>660</v>
      </c>
      <c r="L197" s="85" t="s">
        <v>661</v>
      </c>
      <c r="M197" s="320">
        <v>4635</v>
      </c>
      <c r="N197" s="83">
        <v>12295</v>
      </c>
      <c r="O197" s="84">
        <v>2463</v>
      </c>
      <c r="P197" s="84"/>
      <c r="Q197" s="85"/>
    </row>
    <row r="198" spans="1:18" x14ac:dyDescent="0.2">
      <c r="A198" s="77"/>
      <c r="B198" s="81" t="s">
        <v>1199</v>
      </c>
      <c r="C198" s="67" t="s">
        <v>890</v>
      </c>
      <c r="D198" s="117" t="s">
        <v>892</v>
      </c>
      <c r="E198" s="117" t="s">
        <v>208</v>
      </c>
      <c r="F198" s="73"/>
      <c r="G198" s="322" t="e">
        <v>#N/A</v>
      </c>
      <c r="H198" s="83" t="e">
        <v>#N/A</v>
      </c>
      <c r="I198" s="83" t="s">
        <v>77</v>
      </c>
      <c r="J198" s="83" t="s">
        <v>100</v>
      </c>
      <c r="K198" s="83" t="s">
        <v>408</v>
      </c>
      <c r="L198" s="85" t="s">
        <v>409</v>
      </c>
      <c r="M198" s="320">
        <v>14915</v>
      </c>
      <c r="N198" s="83">
        <v>23670</v>
      </c>
      <c r="O198" s="84">
        <v>6083</v>
      </c>
      <c r="P198" s="84"/>
      <c r="Q198" s="85"/>
    </row>
    <row r="199" spans="1:18" x14ac:dyDescent="0.2">
      <c r="A199" s="77"/>
      <c r="B199" s="81" t="s">
        <v>1199</v>
      </c>
      <c r="C199" s="67" t="s">
        <v>899</v>
      </c>
      <c r="D199" s="117" t="s">
        <v>900</v>
      </c>
      <c r="E199" s="117" t="s">
        <v>208</v>
      </c>
      <c r="F199" s="73" t="s">
        <v>898</v>
      </c>
      <c r="G199" s="322">
        <v>45.604399999999998</v>
      </c>
      <c r="H199" s="83">
        <v>20.156099999999999</v>
      </c>
      <c r="I199" s="83" t="s">
        <v>50</v>
      </c>
      <c r="J199" s="83" t="s">
        <v>51</v>
      </c>
      <c r="K199" s="83" t="s">
        <v>543</v>
      </c>
      <c r="L199" s="85" t="s">
        <v>543</v>
      </c>
      <c r="M199" s="320">
        <v>18805</v>
      </c>
      <c r="N199" s="83">
        <v>1471.7</v>
      </c>
      <c r="O199" s="84">
        <v>9296.2000000000007</v>
      </c>
      <c r="P199" s="84"/>
      <c r="Q199" s="85"/>
      <c r="R199" s="34" t="s">
        <v>1033</v>
      </c>
    </row>
    <row r="200" spans="1:18" ht="13.5" thickBot="1" x14ac:dyDescent="0.25">
      <c r="A200" s="78"/>
      <c r="B200" s="82" t="s">
        <v>1199</v>
      </c>
      <c r="C200" s="88" t="s">
        <v>996</v>
      </c>
      <c r="D200" s="400" t="s">
        <v>996</v>
      </c>
      <c r="E200" s="400" t="s">
        <v>208</v>
      </c>
      <c r="F200" s="74" t="s">
        <v>995</v>
      </c>
      <c r="G200" s="323">
        <v>44.22</v>
      </c>
      <c r="H200" s="383">
        <v>21.22</v>
      </c>
      <c r="I200" s="383" t="s">
        <v>77</v>
      </c>
      <c r="J200" s="383" t="s">
        <v>421</v>
      </c>
      <c r="K200" s="383" t="s">
        <v>660</v>
      </c>
      <c r="L200" s="87" t="s">
        <v>661</v>
      </c>
      <c r="M200" s="403"/>
      <c r="N200" s="383"/>
      <c r="O200" s="86"/>
      <c r="P200" s="86"/>
      <c r="Q200" s="87"/>
      <c r="R200" s="403" t="s">
        <v>1029</v>
      </c>
    </row>
    <row r="201" spans="1:18" ht="25.5" x14ac:dyDescent="0.2">
      <c r="A201" s="77" t="s">
        <v>1202</v>
      </c>
      <c r="B201" s="81"/>
      <c r="C201" s="67" t="s">
        <v>82</v>
      </c>
      <c r="D201" s="117" t="s">
        <v>83</v>
      </c>
      <c r="E201" s="117" t="s">
        <v>84</v>
      </c>
      <c r="F201" s="73" t="s">
        <v>81</v>
      </c>
      <c r="G201" s="322">
        <v>43.710799999999999</v>
      </c>
      <c r="H201" s="83">
        <v>20.693300000000001</v>
      </c>
      <c r="I201" s="83" t="s">
        <v>77</v>
      </c>
      <c r="J201" s="83" t="s">
        <v>78</v>
      </c>
      <c r="K201" s="83" t="s">
        <v>79</v>
      </c>
      <c r="L201" s="85" t="s">
        <v>80</v>
      </c>
      <c r="M201" s="320">
        <v>375</v>
      </c>
      <c r="N201" s="83"/>
      <c r="O201" s="84"/>
      <c r="P201" s="84"/>
      <c r="Q201" s="85"/>
      <c r="R201" s="34" t="s">
        <v>1034</v>
      </c>
    </row>
    <row r="202" spans="1:18" ht="25.5" x14ac:dyDescent="0.2">
      <c r="A202" s="77" t="s">
        <v>1202</v>
      </c>
      <c r="B202" s="81"/>
      <c r="C202" s="67" t="s">
        <v>82</v>
      </c>
      <c r="D202" s="117" t="s">
        <v>88</v>
      </c>
      <c r="E202" s="117" t="s">
        <v>89</v>
      </c>
      <c r="F202" s="73" t="s">
        <v>87</v>
      </c>
      <c r="G202" s="322">
        <v>44.7547</v>
      </c>
      <c r="H202" s="83">
        <v>20.4651</v>
      </c>
      <c r="I202" s="83" t="s">
        <v>39</v>
      </c>
      <c r="J202" s="83" t="s">
        <v>40</v>
      </c>
      <c r="K202" s="83" t="s">
        <v>85</v>
      </c>
      <c r="L202" s="85" t="s">
        <v>86</v>
      </c>
      <c r="M202" s="320">
        <v>89</v>
      </c>
      <c r="N202" s="320"/>
      <c r="O202" s="320"/>
      <c r="P202" s="320"/>
      <c r="Q202" s="85"/>
    </row>
    <row r="203" spans="1:18" ht="25.5" x14ac:dyDescent="0.2">
      <c r="A203" s="77" t="s">
        <v>1202</v>
      </c>
      <c r="B203" s="81"/>
      <c r="C203" s="67" t="s">
        <v>454</v>
      </c>
      <c r="D203" s="117" t="s">
        <v>455</v>
      </c>
      <c r="E203" s="117" t="s">
        <v>456</v>
      </c>
      <c r="F203" s="73" t="s">
        <v>453</v>
      </c>
      <c r="G203" s="322">
        <v>44.841999999999999</v>
      </c>
      <c r="H203" s="83">
        <v>20.6692</v>
      </c>
      <c r="I203" s="83" t="s">
        <v>50</v>
      </c>
      <c r="J203" s="83" t="s">
        <v>209</v>
      </c>
      <c r="K203" s="83" t="s">
        <v>286</v>
      </c>
      <c r="L203" s="85" t="s">
        <v>286</v>
      </c>
      <c r="M203" s="320">
        <v>568301.30000000005</v>
      </c>
      <c r="N203" s="320">
        <v>68646.600000000006</v>
      </c>
      <c r="O203" s="320">
        <v>2758.1</v>
      </c>
      <c r="P203" s="320"/>
      <c r="Q203" s="85"/>
    </row>
    <row r="204" spans="1:18" x14ac:dyDescent="0.2">
      <c r="A204" s="77" t="s">
        <v>1202</v>
      </c>
      <c r="B204" s="81"/>
      <c r="C204" s="67" t="s">
        <v>260</v>
      </c>
      <c r="D204" s="117" t="s">
        <v>261</v>
      </c>
      <c r="E204" s="117" t="s">
        <v>262</v>
      </c>
      <c r="F204" s="73" t="s">
        <v>259</v>
      </c>
      <c r="G204" s="322">
        <v>45.794899999999998</v>
      </c>
      <c r="H204" s="83">
        <v>20.4145</v>
      </c>
      <c r="I204" s="83" t="s">
        <v>50</v>
      </c>
      <c r="J204" s="83" t="s">
        <v>257</v>
      </c>
      <c r="K204" s="83" t="s">
        <v>258</v>
      </c>
      <c r="L204" s="85" t="s">
        <v>258</v>
      </c>
      <c r="M204" s="320">
        <v>128757.1</v>
      </c>
      <c r="N204" s="320"/>
      <c r="O204" s="320">
        <v>95.7</v>
      </c>
      <c r="P204" s="320"/>
      <c r="Q204" s="85"/>
    </row>
    <row r="205" spans="1:18" x14ac:dyDescent="0.2">
      <c r="A205" s="77" t="s">
        <v>1202</v>
      </c>
      <c r="B205" s="81"/>
      <c r="C205" s="67" t="s">
        <v>888</v>
      </c>
      <c r="D205" s="117" t="s">
        <v>889</v>
      </c>
      <c r="E205" s="117" t="s">
        <v>262</v>
      </c>
      <c r="F205" s="73" t="s">
        <v>887</v>
      </c>
      <c r="G205" s="322">
        <v>44.786667000000001</v>
      </c>
      <c r="H205" s="83">
        <v>20.420000000000002</v>
      </c>
      <c r="I205" s="83" t="s">
        <v>39</v>
      </c>
      <c r="J205" s="83" t="s">
        <v>40</v>
      </c>
      <c r="K205" s="83" t="s">
        <v>90</v>
      </c>
      <c r="L205" s="85" t="s">
        <v>124</v>
      </c>
      <c r="M205" s="394" t="s">
        <v>1028</v>
      </c>
      <c r="N205" s="320"/>
      <c r="O205" s="320"/>
      <c r="P205" s="320"/>
      <c r="Q205" s="85"/>
    </row>
    <row r="206" spans="1:18" x14ac:dyDescent="0.2">
      <c r="A206" s="77" t="s">
        <v>1202</v>
      </c>
      <c r="B206" s="81"/>
      <c r="C206" s="67" t="s">
        <v>913</v>
      </c>
      <c r="D206" s="117" t="s">
        <v>914</v>
      </c>
      <c r="E206" s="117" t="s">
        <v>262</v>
      </c>
      <c r="F206" s="73"/>
      <c r="G206" s="322"/>
      <c r="H206" s="83"/>
      <c r="I206" s="83" t="s">
        <v>39</v>
      </c>
      <c r="J206" s="83" t="s">
        <v>40</v>
      </c>
      <c r="K206" s="83" t="s">
        <v>90</v>
      </c>
      <c r="L206" s="85" t="s">
        <v>124</v>
      </c>
      <c r="M206" s="320">
        <v>30218</v>
      </c>
      <c r="N206" s="320">
        <v>67376</v>
      </c>
      <c r="O206" s="320"/>
      <c r="P206" s="320"/>
      <c r="Q206" s="85"/>
      <c r="R206" s="34" t="s">
        <v>1035</v>
      </c>
    </row>
    <row r="207" spans="1:18" ht="25.5" x14ac:dyDescent="0.2">
      <c r="A207" s="77" t="s">
        <v>1202</v>
      </c>
      <c r="B207" s="81"/>
      <c r="C207" s="67" t="s">
        <v>103</v>
      </c>
      <c r="D207" s="117" t="s">
        <v>104</v>
      </c>
      <c r="E207" s="117" t="s">
        <v>105</v>
      </c>
      <c r="F207" s="73" t="s">
        <v>102</v>
      </c>
      <c r="G207" s="322">
        <v>43</v>
      </c>
      <c r="H207" s="83">
        <v>21</v>
      </c>
      <c r="I207" s="83" t="s">
        <v>77</v>
      </c>
      <c r="J207" s="83" t="s">
        <v>100</v>
      </c>
      <c r="K207" s="83" t="s">
        <v>101</v>
      </c>
      <c r="L207" s="85" t="s">
        <v>101</v>
      </c>
      <c r="M207" s="394" t="s">
        <v>1027</v>
      </c>
      <c r="N207" s="320"/>
      <c r="O207" s="320"/>
      <c r="P207" s="320"/>
      <c r="Q207" s="85"/>
      <c r="R207" s="34" t="s">
        <v>1036</v>
      </c>
    </row>
    <row r="208" spans="1:18" x14ac:dyDescent="0.2">
      <c r="A208" s="77" t="s">
        <v>1202</v>
      </c>
      <c r="B208" s="81"/>
      <c r="C208" s="67" t="s">
        <v>454</v>
      </c>
      <c r="D208" s="117" t="s">
        <v>459</v>
      </c>
      <c r="E208" s="117" t="s">
        <v>460</v>
      </c>
      <c r="F208" s="73" t="s">
        <v>458</v>
      </c>
      <c r="G208" s="322">
        <v>45.442100000000003</v>
      </c>
      <c r="H208" s="83">
        <v>20.298400000000001</v>
      </c>
      <c r="I208" s="83" t="s">
        <v>50</v>
      </c>
      <c r="J208" s="83" t="s">
        <v>51</v>
      </c>
      <c r="K208" s="83" t="s">
        <v>52</v>
      </c>
      <c r="L208" s="85" t="s">
        <v>457</v>
      </c>
      <c r="M208" s="320">
        <v>9766.1</v>
      </c>
      <c r="N208" s="320">
        <v>807.7</v>
      </c>
      <c r="O208" s="320">
        <v>177.3</v>
      </c>
      <c r="P208" s="320"/>
      <c r="Q208" s="85"/>
      <c r="R208" s="34" t="s">
        <v>1036</v>
      </c>
    </row>
    <row r="209" spans="1:18" x14ac:dyDescent="0.2">
      <c r="A209" s="77" t="s">
        <v>1202</v>
      </c>
      <c r="B209" s="81"/>
      <c r="C209" s="67" t="s">
        <v>536</v>
      </c>
      <c r="D209" s="117" t="s">
        <v>537</v>
      </c>
      <c r="E209" s="117" t="s">
        <v>538</v>
      </c>
      <c r="F209" s="73" t="s">
        <v>535</v>
      </c>
      <c r="G209" s="322">
        <v>45.533000000000001</v>
      </c>
      <c r="H209" s="83">
        <v>19.2944</v>
      </c>
      <c r="I209" s="83" t="s">
        <v>50</v>
      </c>
      <c r="J209" s="83" t="s">
        <v>118</v>
      </c>
      <c r="K209" s="83" t="s">
        <v>534</v>
      </c>
      <c r="L209" s="85" t="s">
        <v>534</v>
      </c>
      <c r="M209" s="320">
        <v>25142.7</v>
      </c>
      <c r="N209" s="320">
        <v>3987.2</v>
      </c>
      <c r="O209" s="320">
        <v>4804.5</v>
      </c>
      <c r="P209" s="320"/>
      <c r="Q209" s="85"/>
    </row>
    <row r="210" spans="1:18" ht="51" x14ac:dyDescent="0.2">
      <c r="A210" s="77" t="s">
        <v>1202</v>
      </c>
      <c r="B210" s="81"/>
      <c r="C210" s="67" t="s">
        <v>635</v>
      </c>
      <c r="D210" s="117" t="s">
        <v>636</v>
      </c>
      <c r="E210" s="117" t="s">
        <v>637</v>
      </c>
      <c r="F210" s="73" t="s">
        <v>634</v>
      </c>
      <c r="G210" s="322">
        <v>44.842100000000002</v>
      </c>
      <c r="H210" s="83">
        <v>20.6691</v>
      </c>
      <c r="I210" s="83" t="s">
        <v>50</v>
      </c>
      <c r="J210" s="83" t="s">
        <v>209</v>
      </c>
      <c r="K210" s="83" t="s">
        <v>286</v>
      </c>
      <c r="L210" s="85" t="s">
        <v>286</v>
      </c>
      <c r="M210" s="320">
        <v>712248.4</v>
      </c>
      <c r="N210" s="320">
        <v>6563.6</v>
      </c>
      <c r="O210" s="320">
        <v>105552.2</v>
      </c>
      <c r="P210" s="320"/>
      <c r="Q210" s="85">
        <v>150131.6</v>
      </c>
      <c r="R210" s="34" t="s">
        <v>1037</v>
      </c>
    </row>
    <row r="211" spans="1:18" x14ac:dyDescent="0.2">
      <c r="A211" s="77" t="s">
        <v>1202</v>
      </c>
      <c r="B211" s="81"/>
      <c r="C211" s="67" t="s">
        <v>245</v>
      </c>
      <c r="D211" s="117" t="s">
        <v>252</v>
      </c>
      <c r="E211" s="117" t="s">
        <v>253</v>
      </c>
      <c r="F211" s="73"/>
      <c r="G211" s="322" t="e">
        <v>#N/A</v>
      </c>
      <c r="H211" s="83" t="e">
        <v>#N/A</v>
      </c>
      <c r="I211" s="83" t="s">
        <v>194</v>
      </c>
      <c r="J211" s="83" t="s">
        <v>243</v>
      </c>
      <c r="K211" s="83" t="s">
        <v>244</v>
      </c>
      <c r="L211" s="85" t="s">
        <v>244</v>
      </c>
      <c r="M211" s="320"/>
      <c r="N211" s="320">
        <v>1476000</v>
      </c>
      <c r="O211" s="320"/>
      <c r="P211" s="320"/>
      <c r="Q211" s="85"/>
    </row>
    <row r="212" spans="1:18" ht="25.5" x14ac:dyDescent="0.2">
      <c r="A212" s="77" t="s">
        <v>1200</v>
      </c>
      <c r="B212" s="81" t="s">
        <v>1201</v>
      </c>
      <c r="C212" s="67" t="s">
        <v>363</v>
      </c>
      <c r="D212" s="117" t="s">
        <v>364</v>
      </c>
      <c r="E212" s="117" t="s">
        <v>365</v>
      </c>
      <c r="F212" s="73" t="s">
        <v>362</v>
      </c>
      <c r="G212" s="322">
        <v>44.290599999999998</v>
      </c>
      <c r="H212" s="83">
        <v>22.606200000000001</v>
      </c>
      <c r="I212" s="83" t="s">
        <v>194</v>
      </c>
      <c r="J212" s="83" t="s">
        <v>243</v>
      </c>
      <c r="K212" s="83" t="s">
        <v>360</v>
      </c>
      <c r="L212" s="85" t="s">
        <v>361</v>
      </c>
      <c r="M212" s="320"/>
      <c r="N212" s="320"/>
      <c r="O212" s="320">
        <v>621</v>
      </c>
      <c r="P212" s="320"/>
      <c r="Q212" s="85"/>
      <c r="R212" s="34" t="s">
        <v>1038</v>
      </c>
    </row>
    <row r="213" spans="1:18" x14ac:dyDescent="0.2">
      <c r="A213" s="77" t="s">
        <v>1200</v>
      </c>
      <c r="B213" s="81" t="s">
        <v>1201</v>
      </c>
      <c r="C213" s="67" t="s">
        <v>907</v>
      </c>
      <c r="D213" s="117" t="s">
        <v>908</v>
      </c>
      <c r="E213" s="117" t="s">
        <v>365</v>
      </c>
      <c r="F213" s="73" t="s">
        <v>906</v>
      </c>
      <c r="G213" s="322">
        <v>44.751091000000002</v>
      </c>
      <c r="H213" s="83">
        <v>19713540</v>
      </c>
      <c r="I213" s="83" t="s">
        <v>77</v>
      </c>
      <c r="J213" s="83" t="s">
        <v>687</v>
      </c>
      <c r="K213" s="83" t="s">
        <v>688</v>
      </c>
      <c r="L213" s="85" t="s">
        <v>688</v>
      </c>
      <c r="M213" s="320" t="s">
        <v>48</v>
      </c>
      <c r="N213" s="320">
        <v>3765.1</v>
      </c>
      <c r="O213" s="320">
        <v>9831.2000000000007</v>
      </c>
      <c r="P213" s="320"/>
      <c r="Q213" s="85">
        <v>16524.8</v>
      </c>
    </row>
    <row r="214" spans="1:18" ht="25.5" x14ac:dyDescent="0.2">
      <c r="A214" s="77" t="s">
        <v>1202</v>
      </c>
      <c r="B214" s="81"/>
      <c r="C214" s="67" t="s">
        <v>60</v>
      </c>
      <c r="D214" s="117" t="s">
        <v>61</v>
      </c>
      <c r="E214" s="117" t="s">
        <v>62</v>
      </c>
      <c r="F214" s="73" t="s">
        <v>59</v>
      </c>
      <c r="G214" s="322">
        <v>44.873800000000003</v>
      </c>
      <c r="H214" s="83">
        <v>20.3384</v>
      </c>
      <c r="I214" s="83" t="s">
        <v>39</v>
      </c>
      <c r="J214" s="83" t="s">
        <v>40</v>
      </c>
      <c r="K214" s="83" t="s">
        <v>57</v>
      </c>
      <c r="L214" s="85" t="s">
        <v>58</v>
      </c>
      <c r="M214" s="394"/>
      <c r="N214" s="320"/>
      <c r="O214" s="320">
        <v>0.1</v>
      </c>
      <c r="P214" s="320"/>
      <c r="Q214" s="85"/>
    </row>
    <row r="215" spans="1:18" ht="25.5" x14ac:dyDescent="0.2">
      <c r="A215" s="77" t="s">
        <v>1202</v>
      </c>
      <c r="B215" s="81"/>
      <c r="C215" s="67" t="s">
        <v>98</v>
      </c>
      <c r="D215" s="117" t="s">
        <v>99</v>
      </c>
      <c r="E215" s="117" t="s">
        <v>62</v>
      </c>
      <c r="F215" s="73" t="s">
        <v>97</v>
      </c>
      <c r="G215" s="322">
        <v>44.95</v>
      </c>
      <c r="H215" s="83">
        <v>20.200099999999999</v>
      </c>
      <c r="I215" s="83" t="s">
        <v>50</v>
      </c>
      <c r="J215" s="83" t="s">
        <v>94</v>
      </c>
      <c r="K215" s="83" t="s">
        <v>95</v>
      </c>
      <c r="L215" s="85" t="s">
        <v>96</v>
      </c>
      <c r="M215" s="320">
        <v>3.5</v>
      </c>
      <c r="N215" s="320"/>
      <c r="O215" s="320">
        <v>0.4</v>
      </c>
      <c r="P215" s="320"/>
      <c r="Q215" s="85"/>
    </row>
    <row r="216" spans="1:18" ht="13.5" thickBot="1" x14ac:dyDescent="0.25">
      <c r="A216" s="78" t="s">
        <v>1202</v>
      </c>
      <c r="B216" s="82"/>
      <c r="C216" s="88" t="s">
        <v>405</v>
      </c>
      <c r="D216" s="400" t="s">
        <v>406</v>
      </c>
      <c r="E216" s="400" t="s">
        <v>407</v>
      </c>
      <c r="F216" s="74" t="s">
        <v>404</v>
      </c>
      <c r="G216" s="323">
        <v>43.534700000000001</v>
      </c>
      <c r="H216" s="383">
        <v>20.2057</v>
      </c>
      <c r="I216" s="383" t="s">
        <v>77</v>
      </c>
      <c r="J216" s="383" t="s">
        <v>395</v>
      </c>
      <c r="K216" s="383" t="s">
        <v>402</v>
      </c>
      <c r="L216" s="87" t="s">
        <v>403</v>
      </c>
      <c r="M216" s="306">
        <v>19094.400000000001</v>
      </c>
      <c r="N216" s="383">
        <v>12202.4</v>
      </c>
      <c r="O216" s="86"/>
      <c r="P216" s="86"/>
      <c r="Q216" s="87"/>
    </row>
    <row r="217" spans="1:18" x14ac:dyDescent="0.2">
      <c r="A217" s="77" t="s">
        <v>1203</v>
      </c>
      <c r="B217" s="81"/>
      <c r="C217" s="67" t="s">
        <v>585</v>
      </c>
      <c r="D217" s="117" t="s">
        <v>586</v>
      </c>
      <c r="E217" s="117" t="s">
        <v>587</v>
      </c>
      <c r="F217" s="73"/>
      <c r="G217" s="322" t="e">
        <v>#N/A</v>
      </c>
      <c r="H217" s="83" t="e">
        <v>#N/A</v>
      </c>
      <c r="I217" s="83" t="s">
        <v>50</v>
      </c>
      <c r="J217" s="83" t="s">
        <v>257</v>
      </c>
      <c r="K217" s="83" t="s">
        <v>584</v>
      </c>
      <c r="L217" s="85" t="s">
        <v>584</v>
      </c>
      <c r="M217" s="320">
        <v>2872.4</v>
      </c>
      <c r="N217" s="83">
        <v>690.2</v>
      </c>
      <c r="O217" s="84">
        <v>256.39999999999998</v>
      </c>
      <c r="P217" s="84"/>
      <c r="Q217" s="85"/>
      <c r="R217" s="34" t="s">
        <v>1039</v>
      </c>
    </row>
    <row r="218" spans="1:18" x14ac:dyDescent="0.2">
      <c r="A218" s="77" t="s">
        <v>1203</v>
      </c>
      <c r="B218" s="81"/>
      <c r="C218" s="67" t="s">
        <v>67</v>
      </c>
      <c r="D218" s="117" t="s">
        <v>67</v>
      </c>
      <c r="E218" s="117" t="s">
        <v>68</v>
      </c>
      <c r="F218" s="73" t="s">
        <v>66</v>
      </c>
      <c r="G218" s="322">
        <v>44.800800000000002</v>
      </c>
      <c r="H218" s="83">
        <v>20.464200000000002</v>
      </c>
      <c r="I218" s="83" t="s">
        <v>39</v>
      </c>
      <c r="J218" s="83" t="s">
        <v>40</v>
      </c>
      <c r="K218" s="83" t="s">
        <v>64</v>
      </c>
      <c r="L218" s="85" t="s">
        <v>65</v>
      </c>
      <c r="M218" s="320">
        <v>1311</v>
      </c>
      <c r="N218" s="83"/>
      <c r="O218" s="83"/>
      <c r="P218" s="320"/>
      <c r="Q218" s="85"/>
    </row>
    <row r="219" spans="1:18" x14ac:dyDescent="0.2">
      <c r="A219" s="77" t="s">
        <v>1203</v>
      </c>
      <c r="B219" s="81"/>
      <c r="C219" s="67" t="s">
        <v>93</v>
      </c>
      <c r="D219" s="117" t="s">
        <v>93</v>
      </c>
      <c r="E219" s="117" t="s">
        <v>68</v>
      </c>
      <c r="F219" s="73" t="s">
        <v>92</v>
      </c>
      <c r="G219" s="322">
        <v>44.680799999999998</v>
      </c>
      <c r="H219" s="83">
        <v>20.304300000000001</v>
      </c>
      <c r="I219" s="83" t="s">
        <v>39</v>
      </c>
      <c r="J219" s="83" t="s">
        <v>40</v>
      </c>
      <c r="K219" s="83" t="s">
        <v>90</v>
      </c>
      <c r="L219" s="85" t="s">
        <v>91</v>
      </c>
      <c r="M219" s="320">
        <v>35292.9</v>
      </c>
      <c r="N219" s="83">
        <v>2605.5</v>
      </c>
      <c r="O219" s="83">
        <v>482.9</v>
      </c>
      <c r="P219" s="320"/>
      <c r="Q219" s="85"/>
      <c r="R219" s="34" t="s">
        <v>1040</v>
      </c>
    </row>
    <row r="220" spans="1:18" x14ac:dyDescent="0.2">
      <c r="A220" s="77" t="s">
        <v>1203</v>
      </c>
      <c r="B220" s="81"/>
      <c r="C220" s="67" t="s">
        <v>694</v>
      </c>
      <c r="D220" s="117" t="s">
        <v>695</v>
      </c>
      <c r="E220" s="117" t="s">
        <v>68</v>
      </c>
      <c r="F220" s="73" t="s">
        <v>693</v>
      </c>
      <c r="G220" s="322">
        <v>44.807600000000001</v>
      </c>
      <c r="H220" s="83">
        <v>20.456900000000001</v>
      </c>
      <c r="I220" s="83" t="s">
        <v>39</v>
      </c>
      <c r="J220" s="83" t="s">
        <v>40</v>
      </c>
      <c r="K220" s="83" t="s">
        <v>41</v>
      </c>
      <c r="L220" s="85" t="s">
        <v>692</v>
      </c>
      <c r="M220" s="320">
        <v>34610</v>
      </c>
      <c r="N220" s="83">
        <v>73130</v>
      </c>
      <c r="O220" s="83">
        <v>1330</v>
      </c>
      <c r="P220" s="320"/>
      <c r="Q220" s="85"/>
    </row>
    <row r="221" spans="1:18" x14ac:dyDescent="0.2">
      <c r="A221" s="77" t="s">
        <v>1203</v>
      </c>
      <c r="B221" s="81"/>
      <c r="C221" s="67" t="s">
        <v>704</v>
      </c>
      <c r="D221" s="117" t="s">
        <v>705</v>
      </c>
      <c r="E221" s="117" t="s">
        <v>68</v>
      </c>
      <c r="F221" s="73" t="s">
        <v>703</v>
      </c>
      <c r="G221" s="322">
        <v>43.575299999999999</v>
      </c>
      <c r="H221" s="83">
        <v>20.2349</v>
      </c>
      <c r="I221" s="83" t="s">
        <v>77</v>
      </c>
      <c r="J221" s="83" t="s">
        <v>395</v>
      </c>
      <c r="K221" s="83" t="s">
        <v>701</v>
      </c>
      <c r="L221" s="85" t="s">
        <v>702</v>
      </c>
      <c r="M221" s="320">
        <v>54837.599999999999</v>
      </c>
      <c r="N221" s="83">
        <v>162138.79999999999</v>
      </c>
      <c r="O221" s="84">
        <v>67825.2</v>
      </c>
      <c r="P221" s="84"/>
      <c r="Q221" s="85"/>
    </row>
    <row r="222" spans="1:18" x14ac:dyDescent="0.2">
      <c r="A222" s="77" t="s">
        <v>1203</v>
      </c>
      <c r="B222" s="81"/>
      <c r="C222" s="67" t="s">
        <v>879</v>
      </c>
      <c r="D222" s="117" t="s">
        <v>879</v>
      </c>
      <c r="E222" s="117" t="s">
        <v>68</v>
      </c>
      <c r="F222" s="73" t="s">
        <v>878</v>
      </c>
      <c r="G222" s="322">
        <v>44.185000000000002</v>
      </c>
      <c r="H222" s="83">
        <v>21.1053</v>
      </c>
      <c r="I222" s="83" t="s">
        <v>77</v>
      </c>
      <c r="J222" s="83" t="s">
        <v>444</v>
      </c>
      <c r="K222" s="83" t="s">
        <v>876</v>
      </c>
      <c r="L222" s="85" t="s">
        <v>877</v>
      </c>
      <c r="M222" s="320">
        <v>29944.400000000001</v>
      </c>
      <c r="N222" s="83">
        <v>1464.8</v>
      </c>
      <c r="O222" s="84">
        <v>17897.3</v>
      </c>
      <c r="P222" s="84"/>
      <c r="Q222" s="85"/>
    </row>
    <row r="223" spans="1:18" x14ac:dyDescent="0.2">
      <c r="A223" s="77" t="s">
        <v>1203</v>
      </c>
      <c r="B223" s="81"/>
      <c r="C223" s="67" t="s">
        <v>911</v>
      </c>
      <c r="D223" s="117" t="s">
        <v>912</v>
      </c>
      <c r="E223" s="117" t="s">
        <v>68</v>
      </c>
      <c r="F223" s="73" t="s">
        <v>910</v>
      </c>
      <c r="G223" s="322">
        <v>43.134500000000003</v>
      </c>
      <c r="H223" s="83">
        <v>21.2681</v>
      </c>
      <c r="I223" s="83" t="s">
        <v>194</v>
      </c>
      <c r="J223" s="83" t="s">
        <v>195</v>
      </c>
      <c r="K223" s="83" t="s">
        <v>909</v>
      </c>
      <c r="L223" s="85" t="s">
        <v>909</v>
      </c>
      <c r="M223" s="320">
        <v>16315.2</v>
      </c>
      <c r="N223" s="83">
        <v>31451.3</v>
      </c>
      <c r="O223" s="84">
        <v>5412.2</v>
      </c>
      <c r="P223" s="84"/>
      <c r="Q223" s="85"/>
      <c r="R223" s="34" t="s">
        <v>1041</v>
      </c>
    </row>
    <row r="224" spans="1:18" ht="26.25" thickBot="1" x14ac:dyDescent="0.25">
      <c r="A224" s="78" t="s">
        <v>1203</v>
      </c>
      <c r="B224" s="82"/>
      <c r="C224" s="88" t="s">
        <v>982</v>
      </c>
      <c r="D224" s="400" t="s">
        <v>983</v>
      </c>
      <c r="E224" s="400" t="s">
        <v>68</v>
      </c>
      <c r="F224" s="74"/>
      <c r="G224" s="323" t="e">
        <v>#N/A</v>
      </c>
      <c r="H224" s="383" t="e">
        <v>#N/A</v>
      </c>
      <c r="I224" s="383" t="s">
        <v>77</v>
      </c>
      <c r="J224" s="383" t="s">
        <v>395</v>
      </c>
      <c r="K224" s="383" t="s">
        <v>402</v>
      </c>
      <c r="L224" s="87" t="s">
        <v>981</v>
      </c>
      <c r="M224" s="306">
        <v>2323.8000000000002</v>
      </c>
      <c r="N224" s="383">
        <v>20562.7</v>
      </c>
      <c r="O224" s="86">
        <v>79.900000000000006</v>
      </c>
      <c r="P224" s="86"/>
      <c r="Q224" s="87"/>
    </row>
    <row r="225" spans="1:18" x14ac:dyDescent="0.2">
      <c r="A225" s="77" t="s">
        <v>1204</v>
      </c>
      <c r="B225" s="81"/>
      <c r="C225" s="67" t="s">
        <v>317</v>
      </c>
      <c r="D225" s="117" t="s">
        <v>325</v>
      </c>
      <c r="E225" s="117" t="s">
        <v>326</v>
      </c>
      <c r="F225" s="73" t="s">
        <v>324</v>
      </c>
      <c r="G225" s="322">
        <v>45.595300000000002</v>
      </c>
      <c r="H225" s="83">
        <v>19.579699999999999</v>
      </c>
      <c r="I225" s="83" t="s">
        <v>50</v>
      </c>
      <c r="J225" s="83" t="s">
        <v>154</v>
      </c>
      <c r="K225" s="83" t="s">
        <v>311</v>
      </c>
      <c r="L225" s="85" t="s">
        <v>311</v>
      </c>
      <c r="M225" s="320">
        <v>2829</v>
      </c>
      <c r="N225" s="83"/>
      <c r="O225" s="84"/>
      <c r="P225" s="84"/>
      <c r="Q225" s="85"/>
    </row>
    <row r="226" spans="1:18" ht="25.5" x14ac:dyDescent="0.2">
      <c r="A226" s="77" t="s">
        <v>1204</v>
      </c>
      <c r="B226" s="81"/>
      <c r="C226" s="67" t="s">
        <v>508</v>
      </c>
      <c r="D226" s="117" t="s">
        <v>509</v>
      </c>
      <c r="E226" s="117" t="s">
        <v>326</v>
      </c>
      <c r="F226" s="73" t="s">
        <v>507</v>
      </c>
      <c r="G226" s="322">
        <v>43.977899999999998</v>
      </c>
      <c r="H226" s="83">
        <v>21.2774</v>
      </c>
      <c r="I226" s="83" t="s">
        <v>77</v>
      </c>
      <c r="J226" s="83" t="s">
        <v>421</v>
      </c>
      <c r="K226" s="83" t="s">
        <v>506</v>
      </c>
      <c r="L226" s="85" t="s">
        <v>506</v>
      </c>
      <c r="M226" s="320">
        <v>1916.8</v>
      </c>
      <c r="N226" s="83"/>
      <c r="O226" s="84"/>
      <c r="P226" s="84"/>
      <c r="Q226" s="85"/>
    </row>
    <row r="227" spans="1:18" ht="25.5" x14ac:dyDescent="0.2">
      <c r="A227" s="77" t="s">
        <v>1204</v>
      </c>
      <c r="B227" s="81"/>
      <c r="C227" s="67" t="s">
        <v>554</v>
      </c>
      <c r="D227" s="117" t="s">
        <v>566</v>
      </c>
      <c r="E227" s="117" t="s">
        <v>326</v>
      </c>
      <c r="F227" s="73" t="s">
        <v>565</v>
      </c>
      <c r="G227" s="322">
        <v>45.805399999999999</v>
      </c>
      <c r="H227" s="83">
        <v>19.6311</v>
      </c>
      <c r="I227" s="83" t="s">
        <v>50</v>
      </c>
      <c r="J227" s="83" t="s">
        <v>69</v>
      </c>
      <c r="K227" s="83" t="s">
        <v>549</v>
      </c>
      <c r="L227" s="85" t="s">
        <v>549</v>
      </c>
      <c r="M227" s="320">
        <v>688.4</v>
      </c>
      <c r="N227" s="83"/>
      <c r="O227" s="84"/>
      <c r="P227" s="84"/>
      <c r="Q227" s="85"/>
    </row>
    <row r="228" spans="1:18" x14ac:dyDescent="0.2">
      <c r="A228" s="77" t="s">
        <v>1204</v>
      </c>
      <c r="B228" s="81"/>
      <c r="C228" s="67" t="s">
        <v>683</v>
      </c>
      <c r="D228" s="117" t="s">
        <v>684</v>
      </c>
      <c r="E228" s="117" t="s">
        <v>326</v>
      </c>
      <c r="F228" s="73" t="s">
        <v>682</v>
      </c>
      <c r="G228" s="322">
        <v>45.288200000000003</v>
      </c>
      <c r="H228" s="83">
        <v>19.7941</v>
      </c>
      <c r="I228" s="83" t="s">
        <v>50</v>
      </c>
      <c r="J228" s="83" t="s">
        <v>154</v>
      </c>
      <c r="K228" s="83" t="s">
        <v>167</v>
      </c>
      <c r="L228" s="85" t="s">
        <v>168</v>
      </c>
      <c r="M228" s="320">
        <v>903.4</v>
      </c>
      <c r="N228" s="83"/>
      <c r="O228" s="84"/>
      <c r="P228" s="84"/>
      <c r="Q228" s="85"/>
    </row>
    <row r="229" spans="1:18" x14ac:dyDescent="0.2">
      <c r="A229" s="77" t="s">
        <v>1204</v>
      </c>
      <c r="B229" s="81"/>
      <c r="C229" s="67" t="s">
        <v>755</v>
      </c>
      <c r="D229" s="117" t="s">
        <v>756</v>
      </c>
      <c r="E229" s="117" t="s">
        <v>326</v>
      </c>
      <c r="F229" s="73" t="s">
        <v>754</v>
      </c>
      <c r="G229" s="322">
        <v>43.987656899999998</v>
      </c>
      <c r="H229" s="83">
        <v>21.250337900000002</v>
      </c>
      <c r="I229" s="83" t="s">
        <v>77</v>
      </c>
      <c r="J229" s="83" t="s">
        <v>421</v>
      </c>
      <c r="K229" s="83" t="s">
        <v>506</v>
      </c>
      <c r="L229" s="85" t="s">
        <v>506</v>
      </c>
      <c r="M229" s="394" t="s">
        <v>1027</v>
      </c>
      <c r="N229" s="83"/>
      <c r="O229" s="84"/>
      <c r="P229" s="84"/>
      <c r="Q229" s="85"/>
      <c r="R229" s="34" t="s">
        <v>1042</v>
      </c>
    </row>
    <row r="230" spans="1:18" x14ac:dyDescent="0.2">
      <c r="A230" s="77" t="s">
        <v>1204</v>
      </c>
      <c r="B230" s="81"/>
      <c r="C230" s="67" t="s">
        <v>931</v>
      </c>
      <c r="D230" s="117" t="s">
        <v>932</v>
      </c>
      <c r="E230" s="117" t="s">
        <v>326</v>
      </c>
      <c r="F230" s="73"/>
      <c r="G230" s="322">
        <v>45.083298999999997</v>
      </c>
      <c r="H230" s="83">
        <v>19.298134999999998</v>
      </c>
      <c r="I230" s="83" t="s">
        <v>50</v>
      </c>
      <c r="J230" s="83" t="s">
        <v>94</v>
      </c>
      <c r="K230" s="83" t="s">
        <v>607</v>
      </c>
      <c r="L230" s="85" t="s">
        <v>930</v>
      </c>
      <c r="M230" s="394" t="s">
        <v>1027</v>
      </c>
      <c r="N230" s="83"/>
      <c r="O230" s="84"/>
      <c r="P230" s="84"/>
      <c r="Q230" s="85"/>
    </row>
    <row r="231" spans="1:18" ht="38.25" x14ac:dyDescent="0.2">
      <c r="A231" s="77" t="s">
        <v>1204</v>
      </c>
      <c r="B231" s="81"/>
      <c r="C231" s="67" t="s">
        <v>179</v>
      </c>
      <c r="D231" s="117" t="s">
        <v>180</v>
      </c>
      <c r="E231" s="117" t="s">
        <v>181</v>
      </c>
      <c r="F231" s="73" t="s">
        <v>178</v>
      </c>
      <c r="G231" s="322">
        <v>45.280900000000003</v>
      </c>
      <c r="H231" s="83">
        <v>19.783899999999999</v>
      </c>
      <c r="I231" s="83" t="s">
        <v>50</v>
      </c>
      <c r="J231" s="83" t="s">
        <v>154</v>
      </c>
      <c r="K231" s="83" t="s">
        <v>167</v>
      </c>
      <c r="L231" s="85" t="s">
        <v>168</v>
      </c>
      <c r="M231" s="320">
        <v>4110.3999999999996</v>
      </c>
      <c r="N231" s="83">
        <v>5.8</v>
      </c>
      <c r="O231" s="84"/>
      <c r="P231" s="84"/>
      <c r="Q231" s="85"/>
    </row>
    <row r="232" spans="1:18" x14ac:dyDescent="0.2">
      <c r="A232" s="77" t="s">
        <v>1204</v>
      </c>
      <c r="B232" s="81"/>
      <c r="C232" s="67" t="s">
        <v>683</v>
      </c>
      <c r="D232" s="117" t="s">
        <v>685</v>
      </c>
      <c r="E232" s="117" t="s">
        <v>686</v>
      </c>
      <c r="F232" s="73"/>
      <c r="G232" s="322" t="e">
        <v>#N/A</v>
      </c>
      <c r="H232" s="83" t="e">
        <v>#N/A</v>
      </c>
      <c r="I232" s="83" t="s">
        <v>50</v>
      </c>
      <c r="J232" s="83" t="s">
        <v>154</v>
      </c>
      <c r="K232" s="83" t="s">
        <v>167</v>
      </c>
      <c r="L232" s="85" t="s">
        <v>232</v>
      </c>
      <c r="M232" s="320">
        <v>392.5</v>
      </c>
      <c r="N232" s="83"/>
      <c r="O232" s="84">
        <v>21198.7</v>
      </c>
      <c r="P232" s="84">
        <v>178698</v>
      </c>
      <c r="Q232" s="85">
        <v>299923.3</v>
      </c>
    </row>
    <row r="233" spans="1:18" x14ac:dyDescent="0.2">
      <c r="A233" s="77" t="s">
        <v>1204</v>
      </c>
      <c r="B233" s="81"/>
      <c r="C233" s="67" t="s">
        <v>157</v>
      </c>
      <c r="D233" s="117" t="s">
        <v>157</v>
      </c>
      <c r="E233" s="117" t="s">
        <v>158</v>
      </c>
      <c r="F233" s="73" t="s">
        <v>156</v>
      </c>
      <c r="G233" s="322">
        <v>45.403700000000001</v>
      </c>
      <c r="H233" s="83">
        <v>19.998200000000001</v>
      </c>
      <c r="I233" s="83" t="s">
        <v>50</v>
      </c>
      <c r="J233" s="83" t="s">
        <v>154</v>
      </c>
      <c r="K233" s="83" t="s">
        <v>155</v>
      </c>
      <c r="L233" s="85" t="s">
        <v>155</v>
      </c>
      <c r="M233" s="405">
        <v>387.2</v>
      </c>
      <c r="N233" s="398">
        <v>68.5</v>
      </c>
      <c r="O233" s="410">
        <v>10162.333333333334</v>
      </c>
      <c r="P233" s="84"/>
      <c r="Q233" s="85"/>
      <c r="R233" s="34" t="s">
        <v>1043</v>
      </c>
    </row>
    <row r="234" spans="1:18" x14ac:dyDescent="0.2">
      <c r="A234" s="77" t="s">
        <v>1204</v>
      </c>
      <c r="B234" s="81"/>
      <c r="C234" s="67" t="s">
        <v>242</v>
      </c>
      <c r="D234" s="117" t="s">
        <v>242</v>
      </c>
      <c r="E234" s="117" t="s">
        <v>158</v>
      </c>
      <c r="F234" s="73" t="s">
        <v>241</v>
      </c>
      <c r="G234" s="322">
        <v>45.2699</v>
      </c>
      <c r="H234" s="83">
        <v>19.5351</v>
      </c>
      <c r="I234" s="83" t="s">
        <v>50</v>
      </c>
      <c r="J234" s="83" t="s">
        <v>154</v>
      </c>
      <c r="K234" s="83" t="s">
        <v>239</v>
      </c>
      <c r="L234" s="85" t="s">
        <v>240</v>
      </c>
      <c r="M234" s="320">
        <v>1243.4000000000001</v>
      </c>
      <c r="N234" s="83"/>
      <c r="O234" s="84">
        <v>231.8</v>
      </c>
      <c r="P234" s="84"/>
      <c r="Q234" s="85"/>
    </row>
    <row r="235" spans="1:18" x14ac:dyDescent="0.2">
      <c r="A235" s="77" t="s">
        <v>1204</v>
      </c>
      <c r="B235" s="81"/>
      <c r="C235" s="67" t="s">
        <v>313</v>
      </c>
      <c r="D235" s="117" t="s">
        <v>314</v>
      </c>
      <c r="E235" s="117" t="s">
        <v>158</v>
      </c>
      <c r="F235" s="73" t="s">
        <v>312</v>
      </c>
      <c r="G235" s="322">
        <v>45.595300000000002</v>
      </c>
      <c r="H235" s="83">
        <v>19.579699999999999</v>
      </c>
      <c r="I235" s="83" t="s">
        <v>50</v>
      </c>
      <c r="J235" s="83" t="s">
        <v>154</v>
      </c>
      <c r="K235" s="83" t="s">
        <v>311</v>
      </c>
      <c r="L235" s="85" t="s">
        <v>311</v>
      </c>
      <c r="M235" s="320">
        <v>31658.6</v>
      </c>
      <c r="N235" s="83">
        <v>174770.6</v>
      </c>
      <c r="O235" s="84">
        <v>60228.9</v>
      </c>
      <c r="P235" s="84"/>
      <c r="Q235" s="85"/>
    </row>
    <row r="236" spans="1:18" x14ac:dyDescent="0.2">
      <c r="A236" s="77" t="s">
        <v>1204</v>
      </c>
      <c r="B236" s="81"/>
      <c r="C236" s="67" t="s">
        <v>328</v>
      </c>
      <c r="D236" s="117" t="s">
        <v>329</v>
      </c>
      <c r="E236" s="117" t="s">
        <v>158</v>
      </c>
      <c r="F236" s="73" t="s">
        <v>327</v>
      </c>
      <c r="G236" s="322">
        <v>45.3962</v>
      </c>
      <c r="H236" s="83">
        <v>20.4419</v>
      </c>
      <c r="I236" s="83" t="s">
        <v>50</v>
      </c>
      <c r="J236" s="83" t="s">
        <v>51</v>
      </c>
      <c r="K236" s="83" t="s">
        <v>52</v>
      </c>
      <c r="L236" s="85" t="s">
        <v>52</v>
      </c>
      <c r="M236" s="320">
        <v>42830</v>
      </c>
      <c r="N236" s="83"/>
      <c r="O236" s="84">
        <v>1800</v>
      </c>
      <c r="P236" s="84"/>
      <c r="Q236" s="85"/>
    </row>
    <row r="237" spans="1:18" x14ac:dyDescent="0.2">
      <c r="A237" s="77" t="s">
        <v>1204</v>
      </c>
      <c r="B237" s="81"/>
      <c r="C237" s="67" t="s">
        <v>355</v>
      </c>
      <c r="D237" s="117" t="s">
        <v>356</v>
      </c>
      <c r="E237" s="117" t="s">
        <v>158</v>
      </c>
      <c r="F237" s="73" t="s">
        <v>354</v>
      </c>
      <c r="G237" s="322">
        <v>45.597900000000003</v>
      </c>
      <c r="H237" s="83">
        <v>20.025099999999998</v>
      </c>
      <c r="I237" s="83" t="s">
        <v>50</v>
      </c>
      <c r="J237" s="83" t="s">
        <v>154</v>
      </c>
      <c r="K237" s="83" t="s">
        <v>185</v>
      </c>
      <c r="L237" s="85" t="s">
        <v>185</v>
      </c>
      <c r="M237" s="320">
        <v>68705.100000000006</v>
      </c>
      <c r="N237" s="83"/>
      <c r="O237" s="84">
        <v>106580.9</v>
      </c>
      <c r="P237" s="84"/>
      <c r="Q237" s="85"/>
    </row>
    <row r="238" spans="1:18" x14ac:dyDescent="0.2">
      <c r="A238" s="77" t="s">
        <v>1204</v>
      </c>
      <c r="B238" s="81"/>
      <c r="C238" s="67" t="s">
        <v>442</v>
      </c>
      <c r="D238" s="117" t="s">
        <v>443</v>
      </c>
      <c r="E238" s="117" t="s">
        <v>158</v>
      </c>
      <c r="F238" s="73" t="s">
        <v>441</v>
      </c>
      <c r="G238" s="322">
        <v>45.6738</v>
      </c>
      <c r="H238" s="83">
        <v>18.976500000000001</v>
      </c>
      <c r="I238" s="83" t="s">
        <v>50</v>
      </c>
      <c r="J238" s="83" t="s">
        <v>118</v>
      </c>
      <c r="K238" s="83" t="s">
        <v>440</v>
      </c>
      <c r="L238" s="85" t="s">
        <v>440</v>
      </c>
      <c r="M238" s="320">
        <v>6859.3</v>
      </c>
      <c r="N238" s="83"/>
      <c r="O238" s="84">
        <v>883.4</v>
      </c>
      <c r="P238" s="84"/>
      <c r="Q238" s="85"/>
    </row>
    <row r="239" spans="1:18" x14ac:dyDescent="0.2">
      <c r="A239" s="77" t="s">
        <v>1204</v>
      </c>
      <c r="B239" s="81"/>
      <c r="C239" s="67" t="s">
        <v>609</v>
      </c>
      <c r="D239" s="117" t="s">
        <v>609</v>
      </c>
      <c r="E239" s="117" t="s">
        <v>158</v>
      </c>
      <c r="F239" s="73" t="s">
        <v>608</v>
      </c>
      <c r="G239" s="322">
        <v>45.113900000000001</v>
      </c>
      <c r="H239" s="83">
        <v>19.223600000000001</v>
      </c>
      <c r="I239" s="83" t="s">
        <v>50</v>
      </c>
      <c r="J239" s="83" t="s">
        <v>94</v>
      </c>
      <c r="K239" s="83" t="s">
        <v>607</v>
      </c>
      <c r="L239" s="85" t="s">
        <v>607</v>
      </c>
      <c r="M239" s="320">
        <v>65442</v>
      </c>
      <c r="N239" s="83"/>
      <c r="O239" s="84">
        <v>5290</v>
      </c>
      <c r="P239" s="84"/>
      <c r="Q239" s="85"/>
    </row>
    <row r="240" spans="1:18" x14ac:dyDescent="0.2">
      <c r="A240" s="77" t="s">
        <v>1204</v>
      </c>
      <c r="B240" s="81"/>
      <c r="C240" s="67" t="s">
        <v>632</v>
      </c>
      <c r="D240" s="117" t="s">
        <v>633</v>
      </c>
      <c r="E240" s="117" t="s">
        <v>158</v>
      </c>
      <c r="F240" s="73" t="s">
        <v>631</v>
      </c>
      <c r="G240" s="322">
        <v>45.739677</v>
      </c>
      <c r="H240" s="83">
        <v>19.145235899999999</v>
      </c>
      <c r="I240" s="83" t="s">
        <v>50</v>
      </c>
      <c r="J240" s="83" t="s">
        <v>118</v>
      </c>
      <c r="K240" s="83" t="s">
        <v>119</v>
      </c>
      <c r="L240" s="85" t="s">
        <v>119</v>
      </c>
      <c r="M240" s="394" t="s">
        <v>1029</v>
      </c>
      <c r="N240" s="83"/>
      <c r="O240" s="84"/>
      <c r="P240" s="84"/>
      <c r="Q240" s="85"/>
    </row>
    <row r="241" spans="1:18" ht="25.5" x14ac:dyDescent="0.2">
      <c r="A241" s="77" t="s">
        <v>1204</v>
      </c>
      <c r="B241" s="81"/>
      <c r="C241" s="67" t="s">
        <v>828</v>
      </c>
      <c r="D241" s="117" t="s">
        <v>829</v>
      </c>
      <c r="E241" s="117" t="s">
        <v>158</v>
      </c>
      <c r="F241" s="73" t="s">
        <v>827</v>
      </c>
      <c r="G241" s="322">
        <v>45.566800000000001</v>
      </c>
      <c r="H241" s="83">
        <v>19.6495</v>
      </c>
      <c r="I241" s="83" t="s">
        <v>50</v>
      </c>
      <c r="J241" s="83" t="s">
        <v>154</v>
      </c>
      <c r="K241" s="83" t="s">
        <v>311</v>
      </c>
      <c r="L241" s="85" t="s">
        <v>311</v>
      </c>
      <c r="M241" s="320">
        <v>81091</v>
      </c>
      <c r="N241" s="83">
        <v>520200</v>
      </c>
      <c r="O241" s="84">
        <v>17559</v>
      </c>
      <c r="P241" s="84"/>
      <c r="Q241" s="85"/>
    </row>
    <row r="242" spans="1:18" ht="25.5" x14ac:dyDescent="0.2">
      <c r="A242" s="77" t="s">
        <v>1204</v>
      </c>
      <c r="B242" s="81"/>
      <c r="C242" s="67" t="s">
        <v>828</v>
      </c>
      <c r="D242" s="117" t="s">
        <v>832</v>
      </c>
      <c r="E242" s="117" t="s">
        <v>158</v>
      </c>
      <c r="F242" s="73" t="s">
        <v>831</v>
      </c>
      <c r="G242" s="322">
        <v>45.113300000000002</v>
      </c>
      <c r="H242" s="83">
        <v>20.618099999999998</v>
      </c>
      <c r="I242" s="83" t="s">
        <v>50</v>
      </c>
      <c r="J242" s="83" t="s">
        <v>209</v>
      </c>
      <c r="K242" s="83" t="s">
        <v>830</v>
      </c>
      <c r="L242" s="85" t="s">
        <v>830</v>
      </c>
      <c r="M242" s="320">
        <v>13863</v>
      </c>
      <c r="N242" s="83">
        <v>67306</v>
      </c>
      <c r="O242" s="84">
        <v>2584</v>
      </c>
      <c r="P242" s="84"/>
      <c r="Q242" s="85"/>
      <c r="R242" s="34" t="s">
        <v>1044</v>
      </c>
    </row>
    <row r="243" spans="1:18" ht="25.5" x14ac:dyDescent="0.2">
      <c r="A243" s="77" t="s">
        <v>1204</v>
      </c>
      <c r="B243" s="81"/>
      <c r="C243" s="67" t="s">
        <v>828</v>
      </c>
      <c r="D243" s="117" t="s">
        <v>835</v>
      </c>
      <c r="E243" s="117" t="s">
        <v>158</v>
      </c>
      <c r="F243" s="73" t="s">
        <v>834</v>
      </c>
      <c r="G243" s="322">
        <v>44.909500000000001</v>
      </c>
      <c r="H243" s="83">
        <v>19.970700000000001</v>
      </c>
      <c r="I243" s="83" t="s">
        <v>50</v>
      </c>
      <c r="J243" s="83" t="s">
        <v>94</v>
      </c>
      <c r="K243" s="83" t="s">
        <v>833</v>
      </c>
      <c r="L243" s="85" t="s">
        <v>833</v>
      </c>
      <c r="M243" s="320">
        <v>27600</v>
      </c>
      <c r="N243" s="83">
        <v>273170</v>
      </c>
      <c r="O243" s="84">
        <v>10070.700000000001</v>
      </c>
      <c r="P243" s="84"/>
      <c r="Q243" s="85"/>
      <c r="R243" s="34" t="s">
        <v>1042</v>
      </c>
    </row>
    <row r="244" spans="1:18" x14ac:dyDescent="0.2">
      <c r="A244" s="77" t="s">
        <v>1204</v>
      </c>
      <c r="B244" s="81"/>
      <c r="C244" s="67" t="s">
        <v>176</v>
      </c>
      <c r="D244" s="117" t="s">
        <v>176</v>
      </c>
      <c r="E244" s="117" t="s">
        <v>177</v>
      </c>
      <c r="F244" s="73" t="s">
        <v>175</v>
      </c>
      <c r="G244" s="322">
        <v>45.6584</v>
      </c>
      <c r="H244" s="83">
        <v>19.456199999999999</v>
      </c>
      <c r="I244" s="83" t="s">
        <v>50</v>
      </c>
      <c r="J244" s="83" t="s">
        <v>118</v>
      </c>
      <c r="K244" s="83" t="s">
        <v>173</v>
      </c>
      <c r="L244" s="85" t="s">
        <v>174</v>
      </c>
      <c r="M244" s="320">
        <v>69394.399999999994</v>
      </c>
      <c r="N244" s="83">
        <v>8499.7000000000007</v>
      </c>
      <c r="O244" s="84">
        <v>8559.7000000000007</v>
      </c>
      <c r="P244" s="84"/>
      <c r="Q244" s="85"/>
    </row>
    <row r="245" spans="1:18" x14ac:dyDescent="0.2">
      <c r="A245" s="77" t="s">
        <v>1204</v>
      </c>
      <c r="B245" s="81"/>
      <c r="C245" s="67" t="s">
        <v>484</v>
      </c>
      <c r="D245" s="117" t="s">
        <v>485</v>
      </c>
      <c r="E245" s="117" t="s">
        <v>177</v>
      </c>
      <c r="F245" s="73"/>
      <c r="G245" s="322">
        <v>45.932803999999997</v>
      </c>
      <c r="H245" s="83">
        <v>20.090363</v>
      </c>
      <c r="I245" s="83" t="s">
        <v>50</v>
      </c>
      <c r="J245" s="83" t="s">
        <v>257</v>
      </c>
      <c r="K245" s="83" t="s">
        <v>483</v>
      </c>
      <c r="L245" s="85" t="s">
        <v>483</v>
      </c>
      <c r="M245" s="320">
        <v>240628.3</v>
      </c>
      <c r="N245" s="83"/>
      <c r="O245" s="84">
        <v>26393.7</v>
      </c>
      <c r="P245" s="84"/>
      <c r="Q245" s="85"/>
    </row>
    <row r="246" spans="1:18" ht="25.5" x14ac:dyDescent="0.2">
      <c r="A246" s="77" t="s">
        <v>1204</v>
      </c>
      <c r="B246" s="81"/>
      <c r="C246" s="67" t="s">
        <v>72</v>
      </c>
      <c r="D246" s="117" t="s">
        <v>73</v>
      </c>
      <c r="E246" s="117" t="s">
        <v>74</v>
      </c>
      <c r="F246" s="73" t="s">
        <v>71</v>
      </c>
      <c r="G246" s="322">
        <v>46.065300000000001</v>
      </c>
      <c r="H246" s="83">
        <v>19.6861</v>
      </c>
      <c r="I246" s="83" t="s">
        <v>50</v>
      </c>
      <c r="J246" s="83" t="s">
        <v>69</v>
      </c>
      <c r="K246" s="83" t="s">
        <v>70</v>
      </c>
      <c r="L246" s="85" t="s">
        <v>70</v>
      </c>
      <c r="M246" s="320">
        <v>3007.3</v>
      </c>
      <c r="N246" s="83">
        <v>23.7</v>
      </c>
      <c r="O246" s="84">
        <v>2659.7</v>
      </c>
      <c r="P246" s="84"/>
      <c r="Q246" s="85"/>
      <c r="R246" s="34" t="s">
        <v>1045</v>
      </c>
    </row>
    <row r="247" spans="1:18" ht="25.5" x14ac:dyDescent="0.2">
      <c r="A247" s="77" t="s">
        <v>1204</v>
      </c>
      <c r="B247" s="81"/>
      <c r="C247" s="67" t="s">
        <v>72</v>
      </c>
      <c r="D247" s="117" t="s">
        <v>76</v>
      </c>
      <c r="E247" s="117" t="s">
        <v>74</v>
      </c>
      <c r="F247" s="73" t="s">
        <v>75</v>
      </c>
      <c r="G247" s="322">
        <v>44.928443999999999</v>
      </c>
      <c r="H247" s="83">
        <v>20.439305999999998</v>
      </c>
      <c r="I247" s="83" t="s">
        <v>39</v>
      </c>
      <c r="J247" s="83" t="s">
        <v>40</v>
      </c>
      <c r="K247" s="83" t="s">
        <v>41</v>
      </c>
      <c r="L247" s="85" t="s">
        <v>42</v>
      </c>
      <c r="M247" s="320">
        <v>2486</v>
      </c>
      <c r="N247" s="83"/>
      <c r="O247" s="84"/>
      <c r="P247" s="84"/>
      <c r="Q247" s="85"/>
      <c r="R247" s="34" t="s">
        <v>1046</v>
      </c>
    </row>
    <row r="248" spans="1:18" x14ac:dyDescent="0.2">
      <c r="A248" s="77" t="s">
        <v>1204</v>
      </c>
      <c r="B248" s="81"/>
      <c r="C248" s="67" t="s">
        <v>690</v>
      </c>
      <c r="D248" s="117" t="s">
        <v>691</v>
      </c>
      <c r="E248" s="117" t="s">
        <v>74</v>
      </c>
      <c r="F248" s="73" t="s">
        <v>689</v>
      </c>
      <c r="G248" s="322">
        <v>44.783099999999997</v>
      </c>
      <c r="H248" s="83">
        <v>19.680499999999999</v>
      </c>
      <c r="I248" s="83" t="s">
        <v>77</v>
      </c>
      <c r="J248" s="83" t="s">
        <v>687</v>
      </c>
      <c r="K248" s="83" t="s">
        <v>688</v>
      </c>
      <c r="L248" s="85" t="s">
        <v>688</v>
      </c>
      <c r="M248" s="320">
        <v>3918</v>
      </c>
      <c r="N248" s="83">
        <v>525.20000000000005</v>
      </c>
      <c r="O248" s="84">
        <v>33.799999999999997</v>
      </c>
      <c r="P248" s="84"/>
      <c r="Q248" s="85"/>
    </row>
    <row r="249" spans="1:18" ht="13.5" thickBot="1" x14ac:dyDescent="0.25">
      <c r="A249" s="78" t="s">
        <v>1204</v>
      </c>
      <c r="B249" s="82"/>
      <c r="C249" s="88" t="s">
        <v>956</v>
      </c>
      <c r="D249" s="400" t="s">
        <v>957</v>
      </c>
      <c r="E249" s="400" t="s">
        <v>74</v>
      </c>
      <c r="F249" s="74"/>
      <c r="G249" s="323" t="e">
        <v>#N/A</v>
      </c>
      <c r="H249" s="383" t="e">
        <v>#N/A</v>
      </c>
      <c r="I249" s="383" t="s">
        <v>77</v>
      </c>
      <c r="J249" s="383" t="s">
        <v>687</v>
      </c>
      <c r="K249" s="383" t="s">
        <v>688</v>
      </c>
      <c r="L249" s="87" t="s">
        <v>688</v>
      </c>
      <c r="M249" s="306">
        <v>11643.1</v>
      </c>
      <c r="N249" s="383">
        <v>2370.1999999999998</v>
      </c>
      <c r="O249" s="86">
        <v>152.5</v>
      </c>
      <c r="P249" s="86"/>
      <c r="Q249" s="87"/>
    </row>
    <row r="250" spans="1:18" x14ac:dyDescent="0.2">
      <c r="A250" s="77" t="s">
        <v>1179</v>
      </c>
      <c r="B250" s="81"/>
      <c r="C250" s="67" t="s">
        <v>115</v>
      </c>
      <c r="D250" s="117" t="s">
        <v>116</v>
      </c>
      <c r="E250" s="117" t="s">
        <v>117</v>
      </c>
      <c r="F250" s="73" t="s">
        <v>114</v>
      </c>
      <c r="G250" s="322">
        <v>44.873800000000003</v>
      </c>
      <c r="H250" s="83">
        <v>20.3384</v>
      </c>
      <c r="I250" s="83" t="s">
        <v>39</v>
      </c>
      <c r="J250" s="83" t="s">
        <v>40</v>
      </c>
      <c r="K250" s="83" t="s">
        <v>57</v>
      </c>
      <c r="L250" s="85" t="s">
        <v>58</v>
      </c>
      <c r="M250" s="405">
        <v>14044.35</v>
      </c>
      <c r="N250" s="405">
        <v>637.04999999999995</v>
      </c>
      <c r="O250" s="84"/>
      <c r="P250" s="84"/>
      <c r="Q250" s="85"/>
    </row>
    <row r="251" spans="1:18" x14ac:dyDescent="0.2">
      <c r="A251" s="77" t="s">
        <v>1179</v>
      </c>
      <c r="B251" s="81"/>
      <c r="C251" s="67" t="s">
        <v>358</v>
      </c>
      <c r="D251" s="117" t="s">
        <v>359</v>
      </c>
      <c r="E251" s="117" t="s">
        <v>117</v>
      </c>
      <c r="F251" s="73" t="s">
        <v>357</v>
      </c>
      <c r="G251" s="322">
        <v>45.243400000000001</v>
      </c>
      <c r="H251" s="83">
        <v>19.417999999999999</v>
      </c>
      <c r="I251" s="83" t="s">
        <v>50</v>
      </c>
      <c r="J251" s="83" t="s">
        <v>154</v>
      </c>
      <c r="K251" s="83" t="s">
        <v>239</v>
      </c>
      <c r="L251" s="85" t="s">
        <v>239</v>
      </c>
      <c r="M251" s="320">
        <v>7375.7</v>
      </c>
      <c r="N251" s="83">
        <v>1025.3</v>
      </c>
      <c r="O251" s="84">
        <v>898.1</v>
      </c>
      <c r="P251" s="84"/>
      <c r="Q251" s="85"/>
    </row>
    <row r="252" spans="1:18" x14ac:dyDescent="0.2">
      <c r="A252" s="77" t="s">
        <v>1179</v>
      </c>
      <c r="B252" s="81"/>
      <c r="C252" s="67" t="s">
        <v>589</v>
      </c>
      <c r="D252" s="117" t="s">
        <v>590</v>
      </c>
      <c r="E252" s="117" t="s">
        <v>117</v>
      </c>
      <c r="F252" s="73" t="s">
        <v>588</v>
      </c>
      <c r="G252" s="322">
        <v>44.014800000000001</v>
      </c>
      <c r="H252" s="83">
        <v>20.458300000000001</v>
      </c>
      <c r="I252" s="83" t="s">
        <v>77</v>
      </c>
      <c r="J252" s="83" t="s">
        <v>395</v>
      </c>
      <c r="K252" s="83" t="s">
        <v>396</v>
      </c>
      <c r="L252" s="85" t="s">
        <v>396</v>
      </c>
      <c r="M252" s="320">
        <v>481.5</v>
      </c>
      <c r="N252" s="83">
        <v>121.7</v>
      </c>
      <c r="O252" s="84"/>
      <c r="P252" s="84"/>
      <c r="Q252" s="85"/>
    </row>
    <row r="253" spans="1:18" x14ac:dyDescent="0.2">
      <c r="A253" s="77" t="s">
        <v>1179</v>
      </c>
      <c r="B253" s="81"/>
      <c r="C253" s="67" t="s">
        <v>896</v>
      </c>
      <c r="D253" s="117" t="s">
        <v>897</v>
      </c>
      <c r="E253" s="117" t="s">
        <v>117</v>
      </c>
      <c r="F253" s="73" t="s">
        <v>895</v>
      </c>
      <c r="G253" s="322">
        <v>44.007899999999999</v>
      </c>
      <c r="H253" s="83">
        <v>20.915400000000002</v>
      </c>
      <c r="I253" s="83" t="s">
        <v>77</v>
      </c>
      <c r="J253" s="83" t="s">
        <v>444</v>
      </c>
      <c r="K253" s="83" t="s">
        <v>445</v>
      </c>
      <c r="L253" s="85" t="s">
        <v>446</v>
      </c>
      <c r="M253" s="320">
        <v>17797.5</v>
      </c>
      <c r="N253" s="83">
        <v>89.7</v>
      </c>
      <c r="O253" s="84"/>
      <c r="P253" s="84"/>
      <c r="Q253" s="85"/>
    </row>
    <row r="254" spans="1:18" ht="13.5" thickBot="1" x14ac:dyDescent="0.25">
      <c r="A254" s="78" t="s">
        <v>1179</v>
      </c>
      <c r="B254" s="82"/>
      <c r="C254" s="88" t="s">
        <v>955</v>
      </c>
      <c r="D254" s="400" t="s">
        <v>955</v>
      </c>
      <c r="E254" s="400" t="s">
        <v>117</v>
      </c>
      <c r="F254" s="74" t="s">
        <v>954</v>
      </c>
      <c r="G254" s="323">
        <v>44.007323</v>
      </c>
      <c r="H254" s="383">
        <v>21.254017000000001</v>
      </c>
      <c r="I254" s="383" t="s">
        <v>77</v>
      </c>
      <c r="J254" s="383" t="s">
        <v>421</v>
      </c>
      <c r="K254" s="383" t="s">
        <v>506</v>
      </c>
      <c r="L254" s="87" t="s">
        <v>953</v>
      </c>
      <c r="M254" s="411">
        <v>15422.166666666666</v>
      </c>
      <c r="N254" s="411">
        <v>3202.3666666666663</v>
      </c>
      <c r="O254" s="86"/>
      <c r="P254" s="86"/>
      <c r="Q254" s="472">
        <v>330.56666666666666</v>
      </c>
    </row>
    <row r="256" spans="1:18" x14ac:dyDescent="0.2">
      <c r="L256" s="34" t="s">
        <v>1156</v>
      </c>
      <c r="M256" s="413">
        <v>760.54075</v>
      </c>
      <c r="N256" s="413">
        <v>12517.090875757576</v>
      </c>
      <c r="O256" s="413">
        <v>1274.7669666666668</v>
      </c>
      <c r="P256" s="413">
        <v>0</v>
      </c>
      <c r="Q256" s="414">
        <v>1.03E-2</v>
      </c>
    </row>
    <row r="257" spans="12:17" x14ac:dyDescent="0.2">
      <c r="L257" s="34" t="s">
        <v>1157</v>
      </c>
      <c r="M257" s="413">
        <v>2893.051433333334</v>
      </c>
      <c r="N257" s="413" t="e">
        <v>#VALUE!</v>
      </c>
      <c r="O257" s="413" t="e">
        <v>#VALUE!</v>
      </c>
      <c r="P257" s="413">
        <v>0</v>
      </c>
      <c r="Q257" s="413">
        <v>25.032900000000001</v>
      </c>
    </row>
    <row r="258" spans="12:17" x14ac:dyDescent="0.2">
      <c r="L258" s="34" t="s">
        <v>1158</v>
      </c>
      <c r="M258" s="413">
        <v>1493.9955</v>
      </c>
      <c r="N258" s="413">
        <v>1639.3486</v>
      </c>
      <c r="O258" s="413">
        <v>123.84050000000001</v>
      </c>
      <c r="P258" s="413">
        <v>0</v>
      </c>
      <c r="Q258" s="413">
        <v>166.65639999999999</v>
      </c>
    </row>
    <row r="259" spans="12:17" x14ac:dyDescent="0.2">
      <c r="L259" s="34" t="s">
        <v>1159</v>
      </c>
      <c r="M259" s="413">
        <v>177.50729999999999</v>
      </c>
      <c r="N259" s="413">
        <v>292.04329999999999</v>
      </c>
      <c r="O259" s="413">
        <v>93.283899999999988</v>
      </c>
      <c r="P259" s="413">
        <v>0</v>
      </c>
      <c r="Q259" s="413">
        <v>0</v>
      </c>
    </row>
    <row r="260" spans="12:17" x14ac:dyDescent="0.2">
      <c r="L260" s="34" t="s">
        <v>1160</v>
      </c>
      <c r="M260" s="413">
        <v>681.59720000000004</v>
      </c>
      <c r="N260" s="413">
        <v>1046.9396999999999</v>
      </c>
      <c r="O260" s="413">
        <v>274.38913333333335</v>
      </c>
      <c r="P260" s="413">
        <v>178.69800000000001</v>
      </c>
      <c r="Q260" s="413">
        <v>299.92329999999998</v>
      </c>
    </row>
    <row r="261" spans="12:17" x14ac:dyDescent="0.2">
      <c r="L261" s="34" t="s">
        <v>1161</v>
      </c>
      <c r="M261" s="413">
        <v>55.121216666666669</v>
      </c>
      <c r="N261" s="415">
        <v>5.0761166666666666</v>
      </c>
      <c r="O261" s="415">
        <v>0.89810000000000001</v>
      </c>
      <c r="P261" s="413">
        <v>0</v>
      </c>
      <c r="Q261" s="413">
        <v>0.33056666666666668</v>
      </c>
    </row>
    <row r="262" spans="12:17" x14ac:dyDescent="0.2">
      <c r="M262" s="413"/>
      <c r="N262" s="413"/>
      <c r="O262" s="413"/>
      <c r="P262" s="413"/>
      <c r="Q262" s="413"/>
    </row>
    <row r="263" spans="12:17" x14ac:dyDescent="0.2">
      <c r="M263" s="416"/>
      <c r="N263" s="416"/>
      <c r="O263" s="416"/>
      <c r="P263" s="416"/>
      <c r="Q263" s="416"/>
    </row>
    <row r="264" spans="12:17" x14ac:dyDescent="0.2">
      <c r="M264" s="416"/>
      <c r="N264" s="416"/>
      <c r="O264" s="416"/>
      <c r="P264" s="416"/>
      <c r="Q264" s="416"/>
    </row>
    <row r="265" spans="12:17" x14ac:dyDescent="0.2">
      <c r="M265" s="416"/>
      <c r="N265" s="416"/>
      <c r="O265" s="416"/>
      <c r="P265" s="416"/>
      <c r="Q265" s="416"/>
    </row>
    <row r="266" spans="12:17" x14ac:dyDescent="0.2">
      <c r="M266" s="416"/>
      <c r="N266" s="416"/>
      <c r="O266" s="416"/>
      <c r="P266" s="416"/>
      <c r="Q266" s="416"/>
    </row>
    <row r="267" spans="12:17" x14ac:dyDescent="0.2">
      <c r="M267" s="416"/>
      <c r="N267" s="416"/>
      <c r="O267" s="416"/>
      <c r="P267" s="416"/>
      <c r="Q267" s="416"/>
    </row>
    <row r="268" spans="12:17" x14ac:dyDescent="0.2">
      <c r="M268" s="416"/>
      <c r="N268" s="416"/>
      <c r="O268" s="416"/>
      <c r="P268" s="416"/>
      <c r="Q268" s="416"/>
    </row>
  </sheetData>
  <sortState ref="C145:Q251">
    <sortCondition ref="E145:E251"/>
  </sortState>
  <mergeCells count="43">
    <mergeCell ref="A7:A8"/>
    <mergeCell ref="B7:B8"/>
    <mergeCell ref="C7:C8"/>
    <mergeCell ref="A97:A114"/>
    <mergeCell ref="B97:B114"/>
    <mergeCell ref="C97:C106"/>
    <mergeCell ref="C107:C109"/>
    <mergeCell ref="C110:C112"/>
    <mergeCell ref="A9:A28"/>
    <mergeCell ref="B9:B28"/>
    <mergeCell ref="C9:C20"/>
    <mergeCell ref="C21:C23"/>
    <mergeCell ref="C24:C26"/>
    <mergeCell ref="A29:A41"/>
    <mergeCell ref="B29:B41"/>
    <mergeCell ref="C29:C33"/>
    <mergeCell ref="A119:A120"/>
    <mergeCell ref="B119:B120"/>
    <mergeCell ref="C119:C120"/>
    <mergeCell ref="D119:D120"/>
    <mergeCell ref="E119:E120"/>
    <mergeCell ref="D7:I7"/>
    <mergeCell ref="J7:L7"/>
    <mergeCell ref="M7:M8"/>
    <mergeCell ref="G119:L119"/>
    <mergeCell ref="M119:Q119"/>
    <mergeCell ref="F119:F120"/>
    <mergeCell ref="N7:S7"/>
    <mergeCell ref="C34:C36"/>
    <mergeCell ref="C37:C39"/>
    <mergeCell ref="A42:A54"/>
    <mergeCell ref="B42:B54"/>
    <mergeCell ref="C42:C46"/>
    <mergeCell ref="C47:C49"/>
    <mergeCell ref="C50:C52"/>
    <mergeCell ref="A55:A96"/>
    <mergeCell ref="B55:B96"/>
    <mergeCell ref="C55:C65"/>
    <mergeCell ref="C66:C68"/>
    <mergeCell ref="C69:C71"/>
    <mergeCell ref="C75:C79"/>
    <mergeCell ref="C81:C84"/>
    <mergeCell ref="C86:C9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Follow-up</vt:lpstr>
      <vt:lpstr>General</vt:lpstr>
      <vt:lpstr>NFR summary</vt:lpstr>
      <vt:lpstr>1A1-Energy</vt:lpstr>
      <vt:lpstr>1B-Fugitive emissions</vt:lpstr>
      <vt:lpstr>1A3-Transport</vt:lpstr>
      <vt:lpstr>1A4-Residential-Tertiary</vt:lpstr>
      <vt:lpstr>1A2-2-Industry</vt:lpstr>
      <vt:lpstr>2-Other processes</vt:lpstr>
      <vt:lpstr>3-Agriculture</vt:lpstr>
      <vt:lpstr>5-Waste</vt:lpstr>
      <vt:lpstr>References</vt:lpstr>
      <vt:lpstr>'Follow-up'!Print_Area</vt:lpstr>
      <vt:lpstr>General!Print_Area</vt:lpstr>
      <vt:lpstr>References!Print_Area</vt:lpstr>
    </vt:vector>
  </TitlesOfParts>
  <Company>CITEPA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Grégoire GB. BONGRAND</dc:creator>
  <cp:lastModifiedBy>PETAR BURSAC</cp:lastModifiedBy>
  <cp:lastPrinted>2011-10-11T08:11:14Z</cp:lastPrinted>
  <dcterms:created xsi:type="dcterms:W3CDTF">2007-09-26T14:59:28Z</dcterms:created>
  <dcterms:modified xsi:type="dcterms:W3CDTF">2019-11-25T18:35:31Z</dcterms:modified>
</cp:coreProperties>
</file>