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Users\pekep\OneDrive\Project\Python\AnalysisTool\DataAnalyzer\assets\"/>
    </mc:Choice>
  </mc:AlternateContent>
  <xr:revisionPtr revIDLastSave="0" documentId="13_ncr:1_{34546EDD-0976-441B-9C7E-72ECB1EC2448}" xr6:coauthVersionLast="47" xr6:coauthVersionMax="47" xr10:uidLastSave="{00000000-0000-0000-0000-000000000000}"/>
  <bookViews>
    <workbookView xWindow="-98" yWindow="-98" windowWidth="22695" windowHeight="14476" xr2:uid="{71E5DD2A-653A-445C-B1AD-1FDFECD4E8B5}"/>
  </bookViews>
  <sheets>
    <sheet name="Sample" sheetId="6" r:id="rId1"/>
    <sheet name="Sample (2)" sheetId="7" r:id="rId2"/>
    <sheet name="List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5" i="7" l="1"/>
  <c r="B26" i="7" s="1"/>
  <c r="B27" i="7" s="1"/>
  <c r="B28" i="7" s="1"/>
  <c r="B29" i="7" s="1"/>
  <c r="B30" i="7" s="1"/>
  <c r="B31" i="7" s="1"/>
  <c r="B32" i="7" s="1"/>
  <c r="B33" i="7" s="1"/>
  <c r="B34" i="7" s="1"/>
  <c r="B35" i="7" s="1"/>
  <c r="B36" i="7" s="1"/>
  <c r="B37" i="7" s="1"/>
  <c r="B38" i="7" s="1"/>
  <c r="B39" i="7" s="1"/>
  <c r="B40" i="7" s="1"/>
  <c r="B41" i="7" s="1"/>
  <c r="B42" i="7" s="1"/>
  <c r="B43" i="7" s="1"/>
  <c r="B44" i="7" s="1"/>
  <c r="B45" i="7" s="1"/>
  <c r="B46" i="7" s="1"/>
  <c r="B47" i="7" s="1"/>
  <c r="B48" i="7" s="1"/>
  <c r="B49" i="7" s="1"/>
  <c r="B50" i="7" s="1"/>
  <c r="B51" i="7" s="1"/>
  <c r="B52" i="7" s="1"/>
  <c r="B53" i="7" s="1"/>
  <c r="B25" i="6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B50" i="6" s="1"/>
  <c r="B51" i="6" s="1"/>
  <c r="B52" i="6" s="1"/>
  <c r="B53" i="6" s="1"/>
</calcChain>
</file>

<file path=xl/sharedStrings.xml><?xml version="1.0" encoding="utf-8"?>
<sst xmlns="http://schemas.openxmlformats.org/spreadsheetml/2006/main" count="331" uniqueCount="152">
  <si>
    <t>Mode</t>
  </si>
  <si>
    <t>SPI</t>
  </si>
  <si>
    <t>I2C</t>
  </si>
  <si>
    <t>I2C+SPI</t>
  </si>
  <si>
    <t>I2C+GPIO</t>
  </si>
  <si>
    <t>SPI+GPIO</t>
  </si>
  <si>
    <t>GPIO</t>
  </si>
  <si>
    <t>Minimum</t>
  </si>
  <si>
    <t>Maximum</t>
  </si>
  <si>
    <t>VTGT</t>
  </si>
  <si>
    <t>OFF</t>
  </si>
  <si>
    <t>VIO</t>
  </si>
  <si>
    <t>Pin #4 and #6 drive, List from "OFF", "3.3V" or "5.0V"</t>
  </si>
  <si>
    <t>Pin #22 and #24 drive, List from variation</t>
  </si>
  <si>
    <r>
      <t>V</t>
    </r>
    <r>
      <rPr>
        <b/>
        <sz val="8"/>
        <color theme="1"/>
        <rFont val="Aptos Narrow"/>
        <family val="2"/>
        <scheme val="minor"/>
      </rPr>
      <t>TGT</t>
    </r>
  </si>
  <si>
    <r>
      <t>V</t>
    </r>
    <r>
      <rPr>
        <b/>
        <sz val="8"/>
        <color theme="1"/>
        <rFont val="Aptos Narrow"/>
        <family val="2"/>
        <scheme val="minor"/>
      </rPr>
      <t>IO</t>
    </r>
  </si>
  <si>
    <t>Input Rule</t>
  </si>
  <si>
    <t>I2C Internal Pull Up</t>
  </si>
  <si>
    <t>ON</t>
  </si>
  <si>
    <t>I2C Pull-Up</t>
  </si>
  <si>
    <t>Sleep Time in between Sequences</t>
  </si>
  <si>
    <t>Sleep Duration [ms]</t>
  </si>
  <si>
    <t>Sleep</t>
  </si>
  <si>
    <t>Configuration</t>
  </si>
  <si>
    <t>Sequence</t>
  </si>
  <si>
    <t>Pin</t>
  </si>
  <si>
    <t>Power</t>
  </si>
  <si>
    <t>Quad SPI</t>
  </si>
  <si>
    <t>00</t>
  </si>
  <si>
    <t>Clock</t>
  </si>
  <si>
    <t>GND</t>
  </si>
  <si>
    <t>01</t>
  </si>
  <si>
    <t>Data</t>
  </si>
  <si>
    <t>MISO</t>
  </si>
  <si>
    <t>DQ1</t>
  </si>
  <si>
    <t>SCLK</t>
  </si>
  <si>
    <t>MOSI</t>
  </si>
  <si>
    <t>DQ0</t>
  </si>
  <si>
    <t>02</t>
  </si>
  <si>
    <t>SS0</t>
  </si>
  <si>
    <t>DQ2</t>
  </si>
  <si>
    <t>DQ3</t>
  </si>
  <si>
    <t>03</t>
  </si>
  <si>
    <t>SS2</t>
  </si>
  <si>
    <t>04</t>
  </si>
  <si>
    <t>SS1</t>
  </si>
  <si>
    <t>05</t>
  </si>
  <si>
    <t>SS3</t>
  </si>
  <si>
    <t>06</t>
  </si>
  <si>
    <t>SS4</t>
  </si>
  <si>
    <t>07</t>
  </si>
  <si>
    <t>SS5</t>
  </si>
  <si>
    <t>09</t>
  </si>
  <si>
    <t>10</t>
  </si>
  <si>
    <t>08</t>
  </si>
  <si>
    <t>SS6</t>
  </si>
  <si>
    <t>SS7</t>
  </si>
  <si>
    <t>I2C Configuration</t>
  </si>
  <si>
    <t>I2C Data Rate [kHz]</t>
  </si>
  <si>
    <t>SPI Configuration</t>
  </si>
  <si>
    <r>
      <t>V</t>
    </r>
    <r>
      <rPr>
        <b/>
        <sz val="8"/>
        <color theme="1"/>
        <rFont val="Aptos Narrow"/>
        <family val="2"/>
        <scheme val="minor"/>
      </rPr>
      <t>TGT</t>
    </r>
    <r>
      <rPr>
        <b/>
        <sz val="11"/>
        <color theme="1"/>
        <rFont val="Aptos Narrow"/>
        <family val="2"/>
        <scheme val="minor"/>
      </rPr>
      <t xml:space="preserve"> [V]</t>
    </r>
  </si>
  <si>
    <t>SPI Polarity</t>
  </si>
  <si>
    <t>SPI Data Rate [kHz]</t>
  </si>
  <si>
    <t>Polarity</t>
  </si>
  <si>
    <t>rising/falling</t>
  </si>
  <si>
    <t>falling/rising</t>
  </si>
  <si>
    <t>SPI Phase</t>
  </si>
  <si>
    <t>sample/setup</t>
  </si>
  <si>
    <t>setup/sample</t>
  </si>
  <si>
    <t>SPI Bit Order</t>
  </si>
  <si>
    <t>msb</t>
  </si>
  <si>
    <t>lsb</t>
  </si>
  <si>
    <t xml:space="preserve">"rising/falling" or "falling/rising" </t>
  </si>
  <si>
    <t xml:space="preserve">"sample/setup" or "setup/sample" </t>
  </si>
  <si>
    <t>"msb" or "lsb"</t>
  </si>
  <si>
    <t>SPI CS Polarity</t>
  </si>
  <si>
    <t>active_low</t>
  </si>
  <si>
    <t>active_high</t>
  </si>
  <si>
    <t>"active_low" or "active_high"</t>
  </si>
  <si>
    <r>
      <t>V</t>
    </r>
    <r>
      <rPr>
        <b/>
        <sz val="8"/>
        <color theme="1"/>
        <rFont val="Aptos Narrow"/>
        <family val="2"/>
        <scheme val="minor"/>
      </rPr>
      <t>IO</t>
    </r>
    <r>
      <rPr>
        <b/>
        <sz val="11"/>
        <color theme="1"/>
        <rFont val="Aptos Narrow"/>
        <family val="2"/>
        <scheme val="minor"/>
      </rPr>
      <t xml:space="preserve"> [V]</t>
    </r>
  </si>
  <si>
    <t>GPIO Configuration</t>
  </si>
  <si>
    <t>GPIO Internal Pull Up</t>
  </si>
  <si>
    <t>"OFF" or "ON"</t>
  </si>
  <si>
    <t>"OFF or "ON"</t>
  </si>
  <si>
    <t>34Pin Case</t>
  </si>
  <si>
    <t>14Pin Case</t>
  </si>
  <si>
    <t>Signal</t>
  </si>
  <si>
    <t>SCL</t>
  </si>
  <si>
    <t>SDA</t>
  </si>
  <si>
    <t>CS0</t>
  </si>
  <si>
    <t>CS2</t>
  </si>
  <si>
    <t>CS1</t>
  </si>
  <si>
    <t>CS3</t>
  </si>
  <si>
    <t>CS4</t>
  </si>
  <si>
    <t>CS5</t>
  </si>
  <si>
    <t>Remote Operaton</t>
  </si>
  <si>
    <t>GPIO: 00</t>
  </si>
  <si>
    <t>GPIO: 01</t>
  </si>
  <si>
    <t>GPIO: 02</t>
  </si>
  <si>
    <t>GPIO: 03</t>
  </si>
  <si>
    <t>GPIO: 04</t>
  </si>
  <si>
    <t>GPIO: 05</t>
  </si>
  <si>
    <t>GPIO: 06</t>
  </si>
  <si>
    <t>GPIO: 07</t>
  </si>
  <si>
    <t>GPIO: 08</t>
  </si>
  <si>
    <t>GPIO: 09</t>
  </si>
  <si>
    <t>GPIO: 10</t>
  </si>
  <si>
    <t>GPIO: 11</t>
  </si>
  <si>
    <t>GPIO: 12</t>
  </si>
  <si>
    <t>GPIO: 13</t>
  </si>
  <si>
    <t>GPIO: 14</t>
  </si>
  <si>
    <t>I2C: SCL</t>
  </si>
  <si>
    <t>I2C: SDA</t>
  </si>
  <si>
    <t>Sequence #</t>
  </si>
  <si>
    <t>Sequence Mode</t>
  </si>
  <si>
    <t>CS</t>
  </si>
  <si>
    <t>CS6</t>
  </si>
  <si>
    <t>CS7</t>
  </si>
  <si>
    <t>SPI:
CS</t>
  </si>
  <si>
    <t>I2C:
Address</t>
  </si>
  <si>
    <t>GPIO Pin Configration</t>
  </si>
  <si>
    <t>Fixed Operation (GPIO), 14pin CON:  (GPIO00 ~ 07), 34pin CON: (Full GPIOs)</t>
  </si>
  <si>
    <t>GPIO: 15</t>
  </si>
  <si>
    <t>SPI:CS0</t>
  </si>
  <si>
    <t>SPI:CS2</t>
  </si>
  <si>
    <t>SPI:CS1</t>
  </si>
  <si>
    <t>SPI:CS3</t>
  </si>
  <si>
    <t>SPI:CS4</t>
  </si>
  <si>
    <t>SPI:CS5</t>
  </si>
  <si>
    <t>SPI:CS6</t>
  </si>
  <si>
    <t>SPI:CS7</t>
  </si>
  <si>
    <t>Common Configuration</t>
  </si>
  <si>
    <t>Direction</t>
  </si>
  <si>
    <t>Read</t>
  </si>
  <si>
    <t>Write</t>
  </si>
  <si>
    <t>Low</t>
  </si>
  <si>
    <t>High</t>
  </si>
  <si>
    <t>Write Mode</t>
  </si>
  <si>
    <t>Read Mode</t>
  </si>
  <si>
    <t>Notes:</t>
  </si>
  <si>
    <t>SPI Mode</t>
  </si>
  <si>
    <t>CPHA</t>
  </si>
  <si>
    <t>CPOL</t>
  </si>
  <si>
    <t>SPI Poloarity</t>
  </si>
  <si>
    <t>Clock
Polarity</t>
  </si>
  <si>
    <t>Clock
Phase</t>
  </si>
  <si>
    <t>Promira Serial Platform</t>
  </si>
  <si>
    <t>Integer value in bewtween 1and 3400, 1kHz - 3.4MHz</t>
  </si>
  <si>
    <t>Integer value in bewtween 31 and 80,000, 31kHz - 80MHz</t>
  </si>
  <si>
    <t>04FF</t>
  </si>
  <si>
    <t>0122</t>
  </si>
  <si>
    <t>FFFF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</si>
</sst>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b/>
      <sz val="8"/>
      <color theme="1"/>
      <name val="Aptos Narrow"/>
      <family val="2"/>
      <scheme val="minor"/>
    </font>
    <font>
      <b/>
      <i/>
      <u/>
      <sz val="11"/>
      <color theme="1"/>
      <name val="Arial"/>
      <family val="2"/>
    </font>
    <font>
      <b/>
      <sz val="10"/>
      <color rgb="FF000000"/>
      <name val="Open-sans"/>
    </font>
    <font>
      <b/>
      <sz val="10"/>
      <color theme="1"/>
      <name val="Aptos Narrow"/>
      <family val="2"/>
      <scheme val="minor"/>
    </font>
    <font>
      <sz val="10"/>
      <color rgb="FF000000"/>
      <name val="Open-sans"/>
    </font>
    <font>
      <b/>
      <i/>
      <u/>
      <sz val="10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tted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horizontal="center"/>
    </xf>
    <xf numFmtId="0" fontId="2" fillId="0" borderId="0" xfId="0" applyFont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/>
    <xf numFmtId="0" fontId="4" fillId="0" borderId="0" xfId="0" applyFont="1"/>
    <xf numFmtId="0" fontId="2" fillId="0" borderId="0" xfId="0" applyFont="1" applyAlignment="1">
      <alignment horizontal="center"/>
    </xf>
    <xf numFmtId="0" fontId="7" fillId="0" borderId="2" xfId="0" applyFont="1" applyBorder="1" applyAlignment="1">
      <alignment horizontal="center" vertical="top" wrapText="1"/>
    </xf>
    <xf numFmtId="0" fontId="2" fillId="0" borderId="2" xfId="0" quotePrefix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 vertical="top" wrapText="1"/>
    </xf>
    <xf numFmtId="0" fontId="2" fillId="0" borderId="3" xfId="0" applyFont="1" applyBorder="1" applyAlignment="1">
      <alignment horizontal="center"/>
    </xf>
    <xf numFmtId="0" fontId="2" fillId="0" borderId="3" xfId="0" quotePrefix="1" applyFont="1" applyBorder="1" applyAlignment="1">
      <alignment horizontal="center"/>
    </xf>
    <xf numFmtId="0" fontId="7" fillId="0" borderId="4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164" fontId="0" fillId="0" borderId="3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8" fillId="0" borderId="0" xfId="0" applyFont="1"/>
    <xf numFmtId="0" fontId="0" fillId="0" borderId="2" xfId="0" quotePrefix="1" applyBorder="1" applyAlignment="1">
      <alignment horizontal="center"/>
    </xf>
    <xf numFmtId="0" fontId="0" fillId="0" borderId="3" xfId="0" quotePrefix="1" applyBorder="1" applyAlignment="1">
      <alignment horizontal="center"/>
    </xf>
    <xf numFmtId="0" fontId="0" fillId="0" borderId="4" xfId="0" quotePrefix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wrapText="1"/>
    </xf>
    <xf numFmtId="0" fontId="1" fillId="0" borderId="2" xfId="0" quotePrefix="1" applyFont="1" applyBorder="1" applyAlignment="1">
      <alignment horizontal="center" wrapText="1"/>
    </xf>
    <xf numFmtId="0" fontId="1" fillId="3" borderId="2" xfId="0" quotePrefix="1" applyFont="1" applyFill="1" applyBorder="1" applyAlignment="1">
      <alignment horizontal="center" wrapText="1"/>
    </xf>
    <xf numFmtId="0" fontId="1" fillId="0" borderId="6" xfId="0" applyFont="1" applyBorder="1" applyAlignment="1">
      <alignment horizontal="center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center" wrapText="1"/>
    </xf>
    <xf numFmtId="0" fontId="1" fillId="0" borderId="2" xfId="0" applyFont="1" applyBorder="1" applyAlignment="1">
      <alignment horizontal="center" vertical="center"/>
    </xf>
    <xf numFmtId="164" fontId="0" fillId="2" borderId="2" xfId="0" applyNumberForma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13" xfId="0" quotePrefix="1" applyFont="1" applyBorder="1" applyAlignment="1">
      <alignment horizontal="center" wrapText="1"/>
    </xf>
    <xf numFmtId="0" fontId="1" fillId="3" borderId="17" xfId="0" quotePrefix="1" applyFont="1" applyFill="1" applyBorder="1" applyAlignment="1">
      <alignment horizontal="center" wrapText="1"/>
    </xf>
    <xf numFmtId="0" fontId="1" fillId="0" borderId="17" xfId="0" quotePrefix="1" applyFont="1" applyBorder="1" applyAlignment="1">
      <alignment horizontal="center" wrapText="1"/>
    </xf>
    <xf numFmtId="0" fontId="1" fillId="0" borderId="18" xfId="0" quotePrefix="1" applyFont="1" applyBorder="1" applyAlignment="1">
      <alignment horizontal="center" wrapText="1"/>
    </xf>
    <xf numFmtId="49" fontId="0" fillId="0" borderId="6" xfId="0" applyNumberForma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4" fontId="0" fillId="2" borderId="3" xfId="0" applyNumberFormat="1" applyFill="1" applyBorder="1" applyAlignment="1">
      <alignment horizontal="center"/>
    </xf>
    <xf numFmtId="0" fontId="0" fillId="0" borderId="2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5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</cellXfs>
  <cellStyles count="1">
    <cellStyle name="Normal" xfId="0" builtinId="0"/>
  </cellStyles>
  <dxfs count="60"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ill>
        <patternFill>
          <bgColor theme="3" tint="0.89996032593768116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3" tint="0.89996032593768116"/>
        </patternFill>
      </fill>
    </dxf>
    <dxf>
      <fill>
        <patternFill>
          <bgColor theme="9" tint="0.79998168889431442"/>
        </patternFill>
      </fill>
    </dxf>
    <dxf>
      <fill>
        <patternFill>
          <bgColor theme="3" tint="0.89996032593768116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ill>
        <patternFill>
          <bgColor theme="3" tint="0.89996032593768116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3" tint="0.89996032593768116"/>
        </patternFill>
      </fill>
    </dxf>
    <dxf>
      <fill>
        <patternFill>
          <bgColor theme="9" tint="0.79998168889431442"/>
        </patternFill>
      </fill>
    </dxf>
    <dxf>
      <fill>
        <patternFill>
          <bgColor theme="3" tint="0.89996032593768116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145774</xdr:colOff>
      <xdr:row>5</xdr:row>
      <xdr:rowOff>106019</xdr:rowOff>
    </xdr:from>
    <xdr:to>
      <xdr:col>22</xdr:col>
      <xdr:colOff>539778</xdr:colOff>
      <xdr:row>17</xdr:row>
      <xdr:rowOff>2566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DDE6C2F-64C0-5AAD-9BCD-7F51B7E9CA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0257183" y="1033671"/>
          <a:ext cx="4336524" cy="2133514"/>
        </a:xfrm>
        <a:prstGeom prst="rect">
          <a:avLst/>
        </a:prstGeom>
      </xdr:spPr>
    </xdr:pic>
    <xdr:clientData/>
  </xdr:twoCellAnchor>
  <xdr:twoCellAnchor>
    <xdr:from>
      <xdr:col>5</xdr:col>
      <xdr:colOff>642731</xdr:colOff>
      <xdr:row>11</xdr:row>
      <xdr:rowOff>26505</xdr:rowOff>
    </xdr:from>
    <xdr:to>
      <xdr:col>6</xdr:col>
      <xdr:colOff>185530</xdr:colOff>
      <xdr:row>13</xdr:row>
      <xdr:rowOff>46382</xdr:rowOff>
    </xdr:to>
    <xdr:sp macro="" textlink="">
      <xdr:nvSpPr>
        <xdr:cNvPr id="3" name="Right Brace 2">
          <a:extLst>
            <a:ext uri="{FF2B5EF4-FFF2-40B4-BE49-F238E27FC236}">
              <a16:creationId xmlns:a16="http://schemas.microsoft.com/office/drawing/2014/main" id="{3E915F41-7230-13B9-5CC2-3533DB7DB592}"/>
            </a:ext>
          </a:extLst>
        </xdr:cNvPr>
        <xdr:cNvSpPr/>
      </xdr:nvSpPr>
      <xdr:spPr>
        <a:xfrm>
          <a:off x="4326835" y="2067340"/>
          <a:ext cx="781878" cy="397564"/>
        </a:xfrm>
        <a:prstGeom prst="rightBrac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pPr algn="l"/>
          <a:endParaRPr lang="en-CA" sz="1100"/>
        </a:p>
      </xdr:txBody>
    </xdr:sp>
    <xdr:clientData/>
  </xdr:twoCellAnchor>
  <xdr:twoCellAnchor>
    <xdr:from>
      <xdr:col>6</xdr:col>
      <xdr:colOff>185530</xdr:colOff>
      <xdr:row>12</xdr:row>
      <xdr:rowOff>39757</xdr:rowOff>
    </xdr:from>
    <xdr:to>
      <xdr:col>7</xdr:col>
      <xdr:colOff>496957</xdr:colOff>
      <xdr:row>12</xdr:row>
      <xdr:rowOff>39757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9ECFA49F-4BA0-4D0E-845B-00033EB602C7}"/>
            </a:ext>
          </a:extLst>
        </xdr:cNvPr>
        <xdr:cNvCxnSpPr>
          <a:stCxn id="3" idx="1"/>
        </xdr:cNvCxnSpPr>
      </xdr:nvCxnSpPr>
      <xdr:spPr>
        <a:xfrm>
          <a:off x="5108713" y="2266122"/>
          <a:ext cx="874644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145774</xdr:colOff>
      <xdr:row>5</xdr:row>
      <xdr:rowOff>106019</xdr:rowOff>
    </xdr:from>
    <xdr:to>
      <xdr:col>22</xdr:col>
      <xdr:colOff>539778</xdr:colOff>
      <xdr:row>17</xdr:row>
      <xdr:rowOff>2566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3ED6293-2092-4A4A-B82D-C67F150C69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0180362" y="1010894"/>
          <a:ext cx="4494516" cy="2077772"/>
        </a:xfrm>
        <a:prstGeom prst="rect">
          <a:avLst/>
        </a:prstGeom>
      </xdr:spPr>
    </xdr:pic>
    <xdr:clientData/>
  </xdr:twoCellAnchor>
  <xdr:twoCellAnchor>
    <xdr:from>
      <xdr:col>5</xdr:col>
      <xdr:colOff>642731</xdr:colOff>
      <xdr:row>11</xdr:row>
      <xdr:rowOff>26505</xdr:rowOff>
    </xdr:from>
    <xdr:to>
      <xdr:col>6</xdr:col>
      <xdr:colOff>185530</xdr:colOff>
      <xdr:row>13</xdr:row>
      <xdr:rowOff>46382</xdr:rowOff>
    </xdr:to>
    <xdr:sp macro="" textlink="">
      <xdr:nvSpPr>
        <xdr:cNvPr id="3" name="Right Brace 2">
          <a:extLst>
            <a:ext uri="{FF2B5EF4-FFF2-40B4-BE49-F238E27FC236}">
              <a16:creationId xmlns:a16="http://schemas.microsoft.com/office/drawing/2014/main" id="{9A081B69-4CEF-4822-B360-39357E4DE6C4}"/>
            </a:ext>
          </a:extLst>
        </xdr:cNvPr>
        <xdr:cNvSpPr/>
      </xdr:nvSpPr>
      <xdr:spPr>
        <a:xfrm>
          <a:off x="4567031" y="2017230"/>
          <a:ext cx="290512" cy="386590"/>
        </a:xfrm>
        <a:prstGeom prst="rightBrac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pPr algn="l"/>
          <a:endParaRPr lang="en-CA" sz="1100"/>
        </a:p>
      </xdr:txBody>
    </xdr:sp>
    <xdr:clientData/>
  </xdr:twoCellAnchor>
  <xdr:twoCellAnchor>
    <xdr:from>
      <xdr:col>6</xdr:col>
      <xdr:colOff>185530</xdr:colOff>
      <xdr:row>12</xdr:row>
      <xdr:rowOff>39757</xdr:rowOff>
    </xdr:from>
    <xdr:to>
      <xdr:col>7</xdr:col>
      <xdr:colOff>496957</xdr:colOff>
      <xdr:row>12</xdr:row>
      <xdr:rowOff>39757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2372E589-44B3-484E-A759-AD2580054D58}"/>
            </a:ext>
          </a:extLst>
        </xdr:cNvPr>
        <xdr:cNvCxnSpPr>
          <a:stCxn id="3" idx="1"/>
        </xdr:cNvCxnSpPr>
      </xdr:nvCxnSpPr>
      <xdr:spPr>
        <a:xfrm>
          <a:off x="4857543" y="2211457"/>
          <a:ext cx="897214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64368-B9D5-4774-82FC-C3CF660AA407}">
  <dimension ref="A1:X53"/>
  <sheetViews>
    <sheetView tabSelected="1" topLeftCell="B5" zoomScale="145" zoomScaleNormal="145" workbookViewId="0">
      <selection activeCell="F20" sqref="F20"/>
    </sheetView>
  </sheetViews>
  <sheetFormatPr defaultRowHeight="14.25"/>
  <cols>
    <col min="1" max="1" width="3.46484375" customWidth="1"/>
    <col min="2" max="2" width="18.796875" bestFit="1" customWidth="1"/>
    <col min="3" max="3" width="11.6640625" style="4" customWidth="1"/>
    <col min="4" max="4" width="10.86328125" customWidth="1"/>
    <col min="5" max="5" width="10.1328125" customWidth="1"/>
    <col min="6" max="6" width="10.46484375" customWidth="1"/>
    <col min="7" max="7" width="8.19921875" customWidth="1"/>
    <col min="8" max="8" width="8.19921875" bestFit="1" customWidth="1"/>
    <col min="9" max="9" width="8.6640625" bestFit="1" customWidth="1"/>
    <col min="10" max="15" width="8.33203125" customWidth="1"/>
    <col min="16" max="23" width="8.19921875" bestFit="1" customWidth="1"/>
  </cols>
  <sheetData>
    <row r="1" spans="1:15">
      <c r="A1" s="10" t="s">
        <v>131</v>
      </c>
      <c r="D1" s="9" t="s">
        <v>16</v>
      </c>
    </row>
    <row r="2" spans="1:15">
      <c r="B2" s="43" t="s">
        <v>60</v>
      </c>
      <c r="C2" s="44">
        <v>3.3</v>
      </c>
      <c r="D2" t="s">
        <v>12</v>
      </c>
    </row>
    <row r="3" spans="1:15">
      <c r="B3" s="31" t="s">
        <v>79</v>
      </c>
      <c r="C3" s="58">
        <v>3</v>
      </c>
      <c r="D3" t="s">
        <v>13</v>
      </c>
    </row>
    <row r="4" spans="1:15">
      <c r="B4" s="29" t="s">
        <v>21</v>
      </c>
      <c r="C4" s="30">
        <v>100</v>
      </c>
      <c r="D4" t="s">
        <v>20</v>
      </c>
    </row>
    <row r="6" spans="1:15">
      <c r="A6" s="10" t="s">
        <v>57</v>
      </c>
    </row>
    <row r="7" spans="1:15">
      <c r="B7" s="25" t="s">
        <v>19</v>
      </c>
      <c r="C7" s="26" t="s">
        <v>18</v>
      </c>
      <c r="D7" t="s">
        <v>82</v>
      </c>
    </row>
    <row r="8" spans="1:15">
      <c r="B8" s="29" t="s">
        <v>58</v>
      </c>
      <c r="C8" s="30">
        <v>100</v>
      </c>
      <c r="D8" t="s">
        <v>147</v>
      </c>
    </row>
    <row r="10" spans="1:15">
      <c r="A10" s="10" t="s">
        <v>59</v>
      </c>
      <c r="I10" t="s">
        <v>139</v>
      </c>
    </row>
    <row r="11" spans="1:15" ht="14.45" customHeight="1">
      <c r="A11" s="10"/>
      <c r="B11" s="25" t="s">
        <v>62</v>
      </c>
      <c r="C11" s="26">
        <v>200</v>
      </c>
      <c r="D11" t="s">
        <v>148</v>
      </c>
      <c r="I11" s="62" t="s">
        <v>140</v>
      </c>
      <c r="J11" s="62" t="s">
        <v>144</v>
      </c>
      <c r="K11" s="62" t="s">
        <v>145</v>
      </c>
      <c r="L11" s="64" t="s">
        <v>146</v>
      </c>
      <c r="M11" s="64"/>
      <c r="N11" s="64"/>
      <c r="O11" s="64"/>
    </row>
    <row r="12" spans="1:15">
      <c r="B12" s="27" t="s">
        <v>61</v>
      </c>
      <c r="C12" s="28" t="s">
        <v>64</v>
      </c>
      <c r="D12" t="s">
        <v>72</v>
      </c>
      <c r="I12" s="62"/>
      <c r="J12" s="62"/>
      <c r="K12" s="62"/>
      <c r="L12" s="62" t="s">
        <v>143</v>
      </c>
      <c r="M12" s="62"/>
      <c r="N12" s="62" t="s">
        <v>66</v>
      </c>
      <c r="O12" s="62"/>
    </row>
    <row r="13" spans="1:15" ht="14.65" thickBot="1">
      <c r="B13" s="27" t="s">
        <v>66</v>
      </c>
      <c r="C13" s="28" t="s">
        <v>68</v>
      </c>
      <c r="D13" t="s">
        <v>73</v>
      </c>
      <c r="I13" s="63"/>
      <c r="J13" s="52" t="s">
        <v>142</v>
      </c>
      <c r="K13" s="52" t="s">
        <v>141</v>
      </c>
      <c r="L13" s="63"/>
      <c r="M13" s="63"/>
      <c r="N13" s="63"/>
      <c r="O13" s="63"/>
    </row>
    <row r="14" spans="1:15" ht="14.65" thickTop="1">
      <c r="B14" s="27" t="s">
        <v>69</v>
      </c>
      <c r="C14" s="28" t="s">
        <v>70</v>
      </c>
      <c r="D14" t="s">
        <v>74</v>
      </c>
      <c r="I14" s="53">
        <v>0</v>
      </c>
      <c r="J14" s="54">
        <v>0</v>
      </c>
      <c r="K14" s="54">
        <v>0</v>
      </c>
      <c r="L14" s="59" t="s">
        <v>64</v>
      </c>
      <c r="M14" s="59"/>
      <c r="N14" s="59" t="s">
        <v>67</v>
      </c>
      <c r="O14" s="59"/>
    </row>
    <row r="15" spans="1:15">
      <c r="B15" s="29" t="s">
        <v>75</v>
      </c>
      <c r="C15" s="30" t="s">
        <v>76</v>
      </c>
      <c r="D15" t="s">
        <v>78</v>
      </c>
      <c r="I15" s="31">
        <v>1</v>
      </c>
      <c r="J15" s="55">
        <v>0</v>
      </c>
      <c r="K15" s="55">
        <v>1</v>
      </c>
      <c r="L15" s="60"/>
      <c r="M15" s="60"/>
      <c r="N15" s="60" t="s">
        <v>68</v>
      </c>
      <c r="O15" s="60"/>
    </row>
    <row r="16" spans="1:15">
      <c r="I16" s="31">
        <v>2</v>
      </c>
      <c r="J16" s="55">
        <v>1</v>
      </c>
      <c r="K16" s="55">
        <v>0</v>
      </c>
      <c r="L16" s="60" t="s">
        <v>65</v>
      </c>
      <c r="M16" s="60"/>
      <c r="N16" s="60" t="s">
        <v>67</v>
      </c>
      <c r="O16" s="60"/>
    </row>
    <row r="17" spans="1:24">
      <c r="A17" s="10" t="s">
        <v>80</v>
      </c>
      <c r="C17"/>
      <c r="I17" s="56">
        <v>3</v>
      </c>
      <c r="J17" s="57">
        <v>1</v>
      </c>
      <c r="K17" s="57">
        <v>1</v>
      </c>
      <c r="L17" s="61"/>
      <c r="M17" s="61"/>
      <c r="N17" s="61" t="s">
        <v>68</v>
      </c>
      <c r="O17" s="61"/>
    </row>
    <row r="18" spans="1:24">
      <c r="B18" s="8" t="s">
        <v>81</v>
      </c>
      <c r="C18" s="2" t="s">
        <v>18</v>
      </c>
      <c r="D18" t="s">
        <v>83</v>
      </c>
    </row>
    <row r="19" spans="1:24">
      <c r="D19" s="4"/>
    </row>
    <row r="20" spans="1:24" ht="14.65" thickBot="1">
      <c r="A20" s="10" t="s">
        <v>24</v>
      </c>
      <c r="C20" s="41"/>
      <c r="D20" s="4"/>
      <c r="E20" s="4"/>
      <c r="F20" s="4"/>
      <c r="G20" s="4"/>
      <c r="H20" s="4"/>
      <c r="I20" s="4"/>
    </row>
    <row r="21" spans="1:24" ht="14.25" customHeight="1">
      <c r="B21" s="65" t="s">
        <v>113</v>
      </c>
      <c r="C21" s="76" t="s">
        <v>95</v>
      </c>
      <c r="D21" s="77"/>
      <c r="E21" s="77"/>
      <c r="F21" s="77"/>
      <c r="G21" s="78"/>
      <c r="H21" s="68" t="s">
        <v>121</v>
      </c>
      <c r="I21" s="69"/>
      <c r="J21" s="69"/>
      <c r="K21" s="69"/>
      <c r="L21" s="69"/>
      <c r="M21" s="69"/>
      <c r="N21" s="69"/>
      <c r="O21" s="69"/>
      <c r="P21" s="69"/>
      <c r="Q21" s="69"/>
      <c r="R21" s="69"/>
      <c r="S21" s="69"/>
      <c r="T21" s="69"/>
      <c r="U21" s="69"/>
      <c r="V21" s="69"/>
      <c r="W21" s="70"/>
    </row>
    <row r="22" spans="1:24" s="37" customFormat="1">
      <c r="B22" s="66"/>
      <c r="C22" s="74" t="s">
        <v>132</v>
      </c>
      <c r="D22" s="74" t="s">
        <v>0</v>
      </c>
      <c r="E22" s="71" t="s">
        <v>119</v>
      </c>
      <c r="F22" s="71" t="s">
        <v>118</v>
      </c>
      <c r="G22" s="62" t="s">
        <v>32</v>
      </c>
      <c r="H22" s="39" t="s">
        <v>96</v>
      </c>
      <c r="I22" s="39" t="s">
        <v>97</v>
      </c>
      <c r="J22" s="39" t="s">
        <v>98</v>
      </c>
      <c r="K22" s="39" t="s">
        <v>99</v>
      </c>
      <c r="L22" s="39" t="s">
        <v>100</v>
      </c>
      <c r="M22" s="39" t="s">
        <v>101</v>
      </c>
      <c r="N22" s="39" t="s">
        <v>102</v>
      </c>
      <c r="O22" s="39" t="s">
        <v>103</v>
      </c>
      <c r="P22" s="38" t="s">
        <v>104</v>
      </c>
      <c r="Q22" s="38" t="s">
        <v>105</v>
      </c>
      <c r="R22" s="38" t="s">
        <v>106</v>
      </c>
      <c r="S22" s="38" t="s">
        <v>107</v>
      </c>
      <c r="T22" s="38" t="s">
        <v>108</v>
      </c>
      <c r="U22" s="38" t="s">
        <v>109</v>
      </c>
      <c r="V22" s="38" t="s">
        <v>110</v>
      </c>
      <c r="W22" s="46" t="s">
        <v>122</v>
      </c>
      <c r="X22"/>
    </row>
    <row r="23" spans="1:24" s="37" customFormat="1" ht="14.65" thickBot="1">
      <c r="B23" s="67"/>
      <c r="C23" s="75"/>
      <c r="D23" s="75"/>
      <c r="E23" s="72"/>
      <c r="F23" s="72"/>
      <c r="G23" s="73"/>
      <c r="H23" s="47" t="s">
        <v>111</v>
      </c>
      <c r="I23" s="47" t="s">
        <v>112</v>
      </c>
      <c r="J23" s="47" t="s">
        <v>123</v>
      </c>
      <c r="K23" s="47" t="s">
        <v>124</v>
      </c>
      <c r="L23" s="47" t="s">
        <v>125</v>
      </c>
      <c r="M23" s="47" t="s">
        <v>126</v>
      </c>
      <c r="N23" s="47" t="s">
        <v>127</v>
      </c>
      <c r="O23" s="47" t="s">
        <v>128</v>
      </c>
      <c r="P23" s="48" t="s">
        <v>129</v>
      </c>
      <c r="Q23" s="48"/>
      <c r="R23" s="48"/>
      <c r="S23" s="48"/>
      <c r="T23" s="48"/>
      <c r="U23" s="48"/>
      <c r="V23" s="48"/>
      <c r="W23" s="49" t="s">
        <v>130</v>
      </c>
      <c r="X23"/>
    </row>
    <row r="24" spans="1:24">
      <c r="B24" s="45">
        <v>1</v>
      </c>
      <c r="C24" s="45" t="s">
        <v>134</v>
      </c>
      <c r="D24" s="45" t="s">
        <v>2</v>
      </c>
      <c r="E24" s="45">
        <v>48</v>
      </c>
      <c r="F24" s="45"/>
      <c r="G24" s="50" t="s">
        <v>149</v>
      </c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</row>
    <row r="25" spans="1:24">
      <c r="B25" s="24">
        <f>B24+1</f>
        <v>2</v>
      </c>
      <c r="C25" s="45" t="s">
        <v>134</v>
      </c>
      <c r="D25" s="45" t="s">
        <v>1</v>
      </c>
      <c r="E25" s="45">
        <v>40</v>
      </c>
      <c r="F25" s="45" t="s">
        <v>91</v>
      </c>
      <c r="G25" s="50" t="s">
        <v>150</v>
      </c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</row>
    <row r="26" spans="1:24">
      <c r="B26" s="24">
        <f t="shared" ref="B26:B53" si="0">B25+1</f>
        <v>3</v>
      </c>
      <c r="C26" s="45" t="s">
        <v>134</v>
      </c>
      <c r="D26" s="45" t="s">
        <v>2</v>
      </c>
      <c r="E26" s="45">
        <v>40</v>
      </c>
      <c r="F26" s="45"/>
      <c r="G26" s="50" t="s">
        <v>151</v>
      </c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</row>
    <row r="27" spans="1:24">
      <c r="B27" s="24">
        <f t="shared" si="0"/>
        <v>4</v>
      </c>
      <c r="C27" s="45"/>
      <c r="D27" s="45"/>
      <c r="E27" s="45"/>
      <c r="F27" s="45"/>
      <c r="G27" s="50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</row>
    <row r="28" spans="1:24">
      <c r="B28" s="24">
        <f t="shared" si="0"/>
        <v>5</v>
      </c>
      <c r="C28" s="45"/>
      <c r="D28" s="45"/>
      <c r="E28" s="45"/>
      <c r="F28" s="45"/>
      <c r="G28" s="50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</row>
    <row r="29" spans="1:24">
      <c r="B29" s="24">
        <f t="shared" si="0"/>
        <v>6</v>
      </c>
      <c r="C29" s="45"/>
      <c r="D29" s="45"/>
      <c r="E29" s="45"/>
      <c r="F29" s="45"/>
      <c r="G29" s="50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</row>
    <row r="30" spans="1:24">
      <c r="B30" s="24">
        <f t="shared" si="0"/>
        <v>7</v>
      </c>
      <c r="C30" s="45"/>
      <c r="D30" s="45"/>
      <c r="E30" s="45"/>
      <c r="F30" s="45"/>
      <c r="G30" s="50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</row>
    <row r="31" spans="1:24">
      <c r="B31" s="24">
        <f t="shared" si="0"/>
        <v>8</v>
      </c>
      <c r="C31" s="45"/>
      <c r="D31" s="45"/>
      <c r="E31" s="45"/>
      <c r="F31" s="45"/>
      <c r="G31" s="50"/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</row>
    <row r="32" spans="1:24">
      <c r="B32" s="24">
        <f t="shared" si="0"/>
        <v>9</v>
      </c>
      <c r="C32" s="45"/>
      <c r="D32" s="45"/>
      <c r="E32" s="45"/>
      <c r="F32" s="45"/>
      <c r="G32" s="50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</row>
    <row r="33" spans="2:23">
      <c r="B33" s="24">
        <f t="shared" si="0"/>
        <v>10</v>
      </c>
      <c r="C33" s="45"/>
      <c r="D33" s="45"/>
      <c r="E33" s="45"/>
      <c r="F33" s="45"/>
      <c r="G33" s="50"/>
      <c r="H33" s="45"/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</row>
    <row r="34" spans="2:23">
      <c r="B34" s="24">
        <f t="shared" si="0"/>
        <v>11</v>
      </c>
      <c r="C34" s="45"/>
      <c r="D34" s="45"/>
      <c r="E34" s="45"/>
      <c r="F34" s="45"/>
      <c r="G34" s="50"/>
      <c r="H34" s="45"/>
      <c r="I34" s="45"/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</row>
    <row r="35" spans="2:23">
      <c r="B35" s="24">
        <f t="shared" si="0"/>
        <v>12</v>
      </c>
      <c r="C35" s="45"/>
      <c r="D35" s="45"/>
      <c r="E35" s="45"/>
      <c r="F35" s="45"/>
      <c r="G35" s="50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</row>
    <row r="36" spans="2:23">
      <c r="B36" s="24">
        <f t="shared" si="0"/>
        <v>13</v>
      </c>
      <c r="C36" s="45"/>
      <c r="D36" s="45"/>
      <c r="E36" s="45"/>
      <c r="F36" s="45"/>
      <c r="G36" s="50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</row>
    <row r="37" spans="2:23">
      <c r="B37" s="24">
        <f t="shared" si="0"/>
        <v>14</v>
      </c>
      <c r="C37" s="45"/>
      <c r="D37" s="45"/>
      <c r="E37" s="45"/>
      <c r="F37" s="45"/>
      <c r="G37" s="50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</row>
    <row r="38" spans="2:23">
      <c r="B38" s="24">
        <f t="shared" si="0"/>
        <v>15</v>
      </c>
      <c r="C38" s="45"/>
      <c r="D38" s="45"/>
      <c r="E38" s="45"/>
      <c r="F38" s="45"/>
      <c r="G38" s="50"/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</row>
    <row r="39" spans="2:23">
      <c r="B39" s="24">
        <f t="shared" si="0"/>
        <v>16</v>
      </c>
      <c r="C39" s="45"/>
      <c r="D39" s="45"/>
      <c r="E39" s="45"/>
      <c r="F39" s="45"/>
      <c r="G39" s="50"/>
      <c r="H39" s="45"/>
      <c r="I39" s="45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5"/>
    </row>
    <row r="40" spans="2:23">
      <c r="B40" s="24">
        <f t="shared" si="0"/>
        <v>17</v>
      </c>
      <c r="C40" s="45"/>
      <c r="D40" s="45"/>
      <c r="E40" s="45"/>
      <c r="F40" s="45"/>
      <c r="G40" s="50"/>
      <c r="H40" s="45"/>
      <c r="I40" s="45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5"/>
      <c r="U40" s="45"/>
      <c r="V40" s="45"/>
      <c r="W40" s="45"/>
    </row>
    <row r="41" spans="2:23">
      <c r="B41" s="24">
        <f t="shared" si="0"/>
        <v>18</v>
      </c>
      <c r="C41" s="45"/>
      <c r="D41" s="45"/>
      <c r="E41" s="45"/>
      <c r="F41" s="45"/>
      <c r="G41" s="50"/>
      <c r="H41" s="45"/>
      <c r="I41" s="45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45"/>
      <c r="W41" s="45"/>
    </row>
    <row r="42" spans="2:23">
      <c r="B42" s="24">
        <f t="shared" si="0"/>
        <v>19</v>
      </c>
      <c r="C42" s="45"/>
      <c r="D42" s="45"/>
      <c r="E42" s="45"/>
      <c r="F42" s="45"/>
      <c r="G42" s="50"/>
      <c r="H42" s="45"/>
      <c r="I42" s="45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5"/>
      <c r="V42" s="45"/>
      <c r="W42" s="45"/>
    </row>
    <row r="43" spans="2:23">
      <c r="B43" s="24">
        <f t="shared" si="0"/>
        <v>20</v>
      </c>
      <c r="C43" s="45"/>
      <c r="D43" s="45"/>
      <c r="E43" s="45"/>
      <c r="F43" s="45"/>
      <c r="G43" s="50"/>
      <c r="H43" s="45"/>
      <c r="I43" s="45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</row>
    <row r="44" spans="2:23">
      <c r="B44" s="24">
        <f t="shared" si="0"/>
        <v>21</v>
      </c>
      <c r="C44" s="45"/>
      <c r="D44" s="45"/>
      <c r="E44" s="45"/>
      <c r="F44" s="45"/>
      <c r="G44" s="50"/>
      <c r="H44" s="45"/>
      <c r="I44" s="45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</row>
    <row r="45" spans="2:23">
      <c r="B45" s="24">
        <f t="shared" si="0"/>
        <v>22</v>
      </c>
      <c r="C45" s="45"/>
      <c r="D45" s="45"/>
      <c r="E45" s="45"/>
      <c r="F45" s="45"/>
      <c r="G45" s="50"/>
      <c r="H45" s="45"/>
      <c r="I45" s="45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45"/>
    </row>
    <row r="46" spans="2:23">
      <c r="B46" s="24">
        <f t="shared" si="0"/>
        <v>23</v>
      </c>
      <c r="C46" s="45"/>
      <c r="D46" s="45"/>
      <c r="E46" s="45"/>
      <c r="F46" s="45"/>
      <c r="G46" s="50"/>
      <c r="H46" s="45"/>
      <c r="I46" s="45"/>
      <c r="J46" s="45"/>
      <c r="K46" s="45"/>
      <c r="L46" s="45"/>
      <c r="M46" s="45"/>
      <c r="N46" s="45"/>
      <c r="O46" s="45"/>
      <c r="P46" s="45"/>
      <c r="Q46" s="45"/>
      <c r="R46" s="45"/>
      <c r="S46" s="45"/>
      <c r="T46" s="45"/>
      <c r="U46" s="45"/>
      <c r="V46" s="45"/>
      <c r="W46" s="45"/>
    </row>
    <row r="47" spans="2:23">
      <c r="B47" s="24">
        <f t="shared" si="0"/>
        <v>24</v>
      </c>
      <c r="C47" s="45"/>
      <c r="D47" s="45"/>
      <c r="E47" s="45"/>
      <c r="F47" s="45"/>
      <c r="G47" s="50"/>
      <c r="H47" s="45"/>
      <c r="I47" s="45"/>
      <c r="J47" s="45"/>
      <c r="K47" s="45"/>
      <c r="L47" s="45"/>
      <c r="M47" s="45"/>
      <c r="N47" s="45"/>
      <c r="O47" s="45"/>
      <c r="P47" s="45"/>
      <c r="Q47" s="45"/>
      <c r="R47" s="45"/>
      <c r="S47" s="45"/>
      <c r="T47" s="45"/>
      <c r="U47" s="45"/>
      <c r="V47" s="45"/>
      <c r="W47" s="45"/>
    </row>
    <row r="48" spans="2:23">
      <c r="B48" s="24">
        <f t="shared" si="0"/>
        <v>25</v>
      </c>
      <c r="C48" s="45"/>
      <c r="D48" s="45"/>
      <c r="E48" s="45"/>
      <c r="F48" s="45"/>
      <c r="G48" s="50"/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</row>
    <row r="49" spans="2:23">
      <c r="B49" s="24">
        <f t="shared" si="0"/>
        <v>26</v>
      </c>
      <c r="C49" s="45"/>
      <c r="D49" s="45"/>
      <c r="E49" s="45"/>
      <c r="F49" s="45"/>
      <c r="G49" s="50"/>
      <c r="H49" s="45"/>
      <c r="I49" s="45"/>
      <c r="J49" s="45"/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45"/>
      <c r="V49" s="45"/>
      <c r="W49" s="45"/>
    </row>
    <row r="50" spans="2:23">
      <c r="B50" s="24">
        <f t="shared" si="0"/>
        <v>27</v>
      </c>
      <c r="C50" s="45"/>
      <c r="D50" s="45"/>
      <c r="E50" s="45"/>
      <c r="F50" s="45"/>
      <c r="G50" s="50"/>
      <c r="H50" s="45"/>
      <c r="I50" s="45"/>
      <c r="J50" s="45"/>
      <c r="K50" s="45"/>
      <c r="L50" s="45"/>
      <c r="M50" s="45"/>
      <c r="N50" s="45"/>
      <c r="O50" s="45"/>
      <c r="P50" s="45"/>
      <c r="Q50" s="45"/>
      <c r="R50" s="45"/>
      <c r="S50" s="45"/>
      <c r="T50" s="45"/>
      <c r="U50" s="45"/>
      <c r="V50" s="45"/>
      <c r="W50" s="45"/>
    </row>
    <row r="51" spans="2:23">
      <c r="B51" s="24">
        <f t="shared" si="0"/>
        <v>28</v>
      </c>
      <c r="C51" s="45"/>
      <c r="D51" s="45"/>
      <c r="E51" s="45"/>
      <c r="F51" s="45"/>
      <c r="G51" s="50"/>
      <c r="H51" s="45"/>
      <c r="I51" s="45"/>
      <c r="J51" s="45"/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45"/>
      <c r="V51" s="45"/>
      <c r="W51" s="45"/>
    </row>
    <row r="52" spans="2:23">
      <c r="B52" s="24">
        <f t="shared" si="0"/>
        <v>29</v>
      </c>
      <c r="C52" s="45"/>
      <c r="D52" s="45"/>
      <c r="E52" s="45"/>
      <c r="F52" s="45"/>
      <c r="G52" s="50"/>
      <c r="H52" s="45"/>
      <c r="I52" s="45"/>
      <c r="J52" s="45"/>
      <c r="K52" s="45"/>
      <c r="L52" s="45"/>
      <c r="M52" s="45"/>
      <c r="N52" s="45"/>
      <c r="O52" s="45"/>
      <c r="P52" s="45"/>
      <c r="Q52" s="45"/>
      <c r="R52" s="45"/>
      <c r="S52" s="45"/>
      <c r="T52" s="45"/>
      <c r="U52" s="45"/>
      <c r="V52" s="45"/>
      <c r="W52" s="45"/>
    </row>
    <row r="53" spans="2:23">
      <c r="B53" s="24">
        <f t="shared" si="0"/>
        <v>30</v>
      </c>
      <c r="C53" s="45"/>
      <c r="D53" s="45"/>
      <c r="E53" s="45"/>
      <c r="F53" s="45"/>
      <c r="G53" s="50"/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45"/>
    </row>
  </sheetData>
  <mergeCells count="20">
    <mergeCell ref="B21:B23"/>
    <mergeCell ref="H21:W21"/>
    <mergeCell ref="E22:E23"/>
    <mergeCell ref="F22:F23"/>
    <mergeCell ref="G22:G23"/>
    <mergeCell ref="D22:D23"/>
    <mergeCell ref="C22:C23"/>
    <mergeCell ref="C21:G21"/>
    <mergeCell ref="L14:M15"/>
    <mergeCell ref="L16:M17"/>
    <mergeCell ref="N12:O13"/>
    <mergeCell ref="J11:J12"/>
    <mergeCell ref="I11:I13"/>
    <mergeCell ref="K11:K12"/>
    <mergeCell ref="L11:O11"/>
    <mergeCell ref="L12:M13"/>
    <mergeCell ref="N14:O14"/>
    <mergeCell ref="N15:O15"/>
    <mergeCell ref="N16:O16"/>
    <mergeCell ref="N17:O17"/>
  </mergeCells>
  <phoneticPr fontId="9" type="noConversion"/>
  <conditionalFormatting sqref="D54:D87">
    <cfRule type="expression" dxfId="59" priority="21">
      <formula>$C54="SPI"</formula>
    </cfRule>
  </conditionalFormatting>
  <conditionalFormatting sqref="D54:F87">
    <cfRule type="expression" dxfId="58" priority="24">
      <formula>$C54="GPIO"</formula>
    </cfRule>
  </conditionalFormatting>
  <conditionalFormatting sqref="E24:E100">
    <cfRule type="expression" dxfId="57" priority="3">
      <formula>$D24="SPI"</formula>
    </cfRule>
  </conditionalFormatting>
  <conditionalFormatting sqref="E24:G100">
    <cfRule type="expression" dxfId="56" priority="2">
      <formula>$D24="GPIO"</formula>
    </cfRule>
  </conditionalFormatting>
  <conditionalFormatting sqref="E24:W100">
    <cfRule type="expression" dxfId="55" priority="80">
      <formula>AND($C24="Read", $D24="GPIO")</formula>
    </cfRule>
  </conditionalFormatting>
  <conditionalFormatting sqref="F24:F100 H24:I100">
    <cfRule type="expression" dxfId="54" priority="14">
      <formula>$D24="I2C"</formula>
    </cfRule>
  </conditionalFormatting>
  <conditionalFormatting sqref="F24:F100 H24:W100">
    <cfRule type="expression" dxfId="53" priority="1">
      <formula>AND($C24="Read", $D24="I2C")</formula>
    </cfRule>
  </conditionalFormatting>
  <conditionalFormatting sqref="G54:H89 E54:E87">
    <cfRule type="expression" dxfId="52" priority="20">
      <formula>$C54="I2C"</formula>
    </cfRule>
  </conditionalFormatting>
  <conditionalFormatting sqref="G54:V89">
    <cfRule type="containsText" dxfId="51" priority="18" operator="containsText" text="High">
      <formula>NOT(ISERROR(SEARCH("High",G54)))</formula>
    </cfRule>
  </conditionalFormatting>
  <conditionalFormatting sqref="H24:W53 G54:V89">
    <cfRule type="containsText" dxfId="50" priority="84" operator="containsText" text="Low">
      <formula>NOT(ISERROR(SEARCH("Low",G24)))</formula>
    </cfRule>
  </conditionalFormatting>
  <conditionalFormatting sqref="H24:W53 H54:I89">
    <cfRule type="containsText" dxfId="49" priority="82" operator="containsText" text="High">
      <formula>NOT(ISERROR(SEARCH("High",H24)))</formula>
    </cfRule>
  </conditionalFormatting>
  <conditionalFormatting sqref="I54:I89">
    <cfRule type="expression" dxfId="48" priority="12">
      <formula>AND($C54="SPI", $E54="CS0")</formula>
    </cfRule>
  </conditionalFormatting>
  <conditionalFormatting sqref="J24:J100">
    <cfRule type="expression" dxfId="47" priority="27">
      <formula>AND($D24="SPI", $F24="CS0")</formula>
    </cfRule>
  </conditionalFormatting>
  <conditionalFormatting sqref="J54:J89">
    <cfRule type="expression" dxfId="46" priority="11">
      <formula>AND($C54="SPI", $E54="CS2")</formula>
    </cfRule>
  </conditionalFormatting>
  <conditionalFormatting sqref="K24:K100">
    <cfRule type="expression" dxfId="45" priority="48">
      <formula>AND($D24="SPI", $F24="CS2")</formula>
    </cfRule>
  </conditionalFormatting>
  <conditionalFormatting sqref="K54:K89">
    <cfRule type="expression" dxfId="44" priority="10">
      <formula>AND($C54="SPI", $E54="CS1")</formula>
    </cfRule>
    <cfRule type="containsText" dxfId="43" priority="15" operator="containsText" text="High">
      <formula>NOT(ISERROR(SEARCH("High",K54)))</formula>
    </cfRule>
  </conditionalFormatting>
  <conditionalFormatting sqref="L24:L100">
    <cfRule type="expression" dxfId="42" priority="46">
      <formula>AND($D24="SPI", $F24="CS1")</formula>
    </cfRule>
  </conditionalFormatting>
  <conditionalFormatting sqref="L54:L87">
    <cfRule type="expression" dxfId="41" priority="19">
      <formula>AND($B54="SPI", $E54="CS3")</formula>
    </cfRule>
    <cfRule type="expression" dxfId="40" priority="22">
      <formula>AND($C54="SPI", $D54="CS4")</formula>
    </cfRule>
  </conditionalFormatting>
  <conditionalFormatting sqref="L54:L89">
    <cfRule type="expression" dxfId="39" priority="9">
      <formula>AND($C54="SPI", $E54="CS3")</formula>
    </cfRule>
  </conditionalFormatting>
  <conditionalFormatting sqref="M24:M100">
    <cfRule type="expression" dxfId="38" priority="49">
      <formula>AND($D24="SPI", $F24="CS3")</formula>
    </cfRule>
  </conditionalFormatting>
  <conditionalFormatting sqref="M54:M89">
    <cfRule type="expression" dxfId="37" priority="77">
      <formula>AND($C54="SPI", $E54="CS4")</formula>
    </cfRule>
  </conditionalFormatting>
  <conditionalFormatting sqref="N24:N100">
    <cfRule type="expression" dxfId="36" priority="51">
      <formula>AND($D24="SPI", $F24="CS4")</formula>
    </cfRule>
  </conditionalFormatting>
  <conditionalFormatting sqref="N54:N87">
    <cfRule type="expression" dxfId="35" priority="17">
      <formula>AND($C54="SPI", $E54="CS5")</formula>
    </cfRule>
  </conditionalFormatting>
  <conditionalFormatting sqref="O24:O100">
    <cfRule type="expression" dxfId="34" priority="63">
      <formula>AND($D24="SPI", $F24="CS5")</formula>
    </cfRule>
  </conditionalFormatting>
  <conditionalFormatting sqref="O54:O89">
    <cfRule type="expression" dxfId="33" priority="16">
      <formula>AND($C54="SPI", $E54="CS6")</formula>
    </cfRule>
  </conditionalFormatting>
  <conditionalFormatting sqref="P24:P100">
    <cfRule type="expression" dxfId="32" priority="65">
      <formula>AND($D24="SPI", $F24="CS6")</formula>
    </cfRule>
  </conditionalFormatting>
  <conditionalFormatting sqref="V54:V89">
    <cfRule type="expression" dxfId="31" priority="8">
      <formula>AND($C54="SPI", $E54="CS7")</formula>
    </cfRule>
  </conditionalFormatting>
  <conditionalFormatting sqref="W24:W100">
    <cfRule type="expression" dxfId="30" priority="68">
      <formula>AND($D24="SPI", $F24="CS7")</formula>
    </cfRule>
  </conditionalFormatting>
  <dataValidations count="1">
    <dataValidation type="custom" allowBlank="1" showInputMessage="1" showErrorMessage="1" sqref="E24:E53" xr:uid="{904655A9-5768-4A78-9385-869C61CB6AAE}">
      <formula1>LEN($E24) =2</formula1>
    </dataValidation>
  </dataValidations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4">
        <x14:dataValidation type="list" allowBlank="1" showInputMessage="1" showErrorMessage="1" xr:uid="{4D46DE40-15A0-443E-BB1A-27651780E343}">
          <x14:formula1>
            <xm:f>List!$G$28:$G$29</xm:f>
          </x14:formula1>
          <xm:sqref>H24:W53</xm:sqref>
        </x14:dataValidation>
        <x14:dataValidation type="list" allowBlank="1" showInputMessage="1" showErrorMessage="1" xr:uid="{B828AD43-81B3-4285-85AC-0019583D8D20}">
          <x14:formula1>
            <xm:f>List!$D$34:$D$41</xm:f>
          </x14:formula1>
          <xm:sqref>F24:F53</xm:sqref>
        </x14:dataValidation>
        <x14:dataValidation type="list" allowBlank="1" showInputMessage="1" showErrorMessage="1" xr:uid="{48E5514A-57E2-472B-929B-6D8C912FDE04}">
          <x14:formula1>
            <xm:f>List!$D$28:$D$29</xm:f>
          </x14:formula1>
          <xm:sqref>C18</xm:sqref>
        </x14:dataValidation>
        <x14:dataValidation type="list" allowBlank="1" showInputMessage="1" showErrorMessage="1" xr:uid="{29D48B09-C6FF-4A52-924F-C5BDFE7A9753}">
          <x14:formula1>
            <xm:f>List!$B$16:$B$17</xm:f>
          </x14:formula1>
          <xm:sqref>C7</xm:sqref>
        </x14:dataValidation>
        <x14:dataValidation type="whole" allowBlank="1" showInputMessage="1" showErrorMessage="1" xr:uid="{537A072E-3199-4D54-A271-99DD0CB4157E}">
          <x14:formula1>
            <xm:f>List!$E$3</xm:f>
          </x14:formula1>
          <x14:formula2>
            <xm:f>List!$E$4</xm:f>
          </x14:formula2>
          <xm:sqref>C11 C8</xm:sqref>
        </x14:dataValidation>
        <x14:dataValidation type="whole" allowBlank="1" showInputMessage="1" showErrorMessage="1" xr:uid="{4E53C909-CF6C-4CA6-B0D6-FC278FD9BD43}">
          <x14:formula1>
            <xm:f>List!$E$8</xm:f>
          </x14:formula1>
          <x14:formula2>
            <xm:f>List!$F$9</xm:f>
          </x14:formula2>
          <xm:sqref>C4</xm:sqref>
        </x14:dataValidation>
        <x14:dataValidation type="list" allowBlank="1" showInputMessage="1" showErrorMessage="1" xr:uid="{4359CA16-E310-4315-8A6C-0DFA1931A697}">
          <x14:formula1>
            <xm:f>List!$I$3:$I$10</xm:f>
          </x14:formula1>
          <xm:sqref>C3</xm:sqref>
        </x14:dataValidation>
        <x14:dataValidation type="list" allowBlank="1" showInputMessage="1" showErrorMessage="1" xr:uid="{6E57A0A7-6386-4EA1-8A34-CCCB2CEF8F2D}">
          <x14:formula1>
            <xm:f>List!$G$3:$G$5</xm:f>
          </x14:formula1>
          <xm:sqref>C2</xm:sqref>
        </x14:dataValidation>
        <x14:dataValidation type="list" allowBlank="1" showInputMessage="1" showErrorMessage="1" xr:uid="{5BBB111A-B0B7-43D3-8FA6-BD16A2C962F7}">
          <x14:formula1>
            <xm:f>List!$F$34:$F$35</xm:f>
          </x14:formula1>
          <xm:sqref>C24:C53</xm:sqref>
        </x14:dataValidation>
        <x14:dataValidation type="list" allowBlank="1" showInputMessage="1" showErrorMessage="1" xr:uid="{1172A71C-7FCA-4280-92D2-8AF9C216D2C7}">
          <x14:formula1>
            <xm:f>IF($C24="Write", List!$B$34:$B$36, List!$B$40:$B$41)</xm:f>
          </x14:formula1>
          <xm:sqref>D24:D53</xm:sqref>
        </x14:dataValidation>
        <x14:dataValidation type="list" allowBlank="1" showInputMessage="1" showErrorMessage="1" xr:uid="{D66ED7A2-239E-431C-A464-506744AFF4E1}">
          <x14:formula1>
            <xm:f>List!K$22:K$23</xm:f>
          </x14:formula1>
          <xm:sqref>C15</xm:sqref>
        </x14:dataValidation>
        <x14:dataValidation type="list" allowBlank="1" showInputMessage="1" showErrorMessage="1" xr:uid="{EDC3DBAC-BDF2-46A8-98F2-E2EB0CABDAF5}">
          <x14:formula1>
            <xm:f>List!I$22:I$23</xm:f>
          </x14:formula1>
          <xm:sqref>C14</xm:sqref>
        </x14:dataValidation>
        <x14:dataValidation type="list" allowBlank="1" showInputMessage="1" showErrorMessage="1" xr:uid="{21AED1EF-5BD4-4D87-8F5A-7DC89852C219}">
          <x14:formula1>
            <xm:f>List!G$22:G$23</xm:f>
          </x14:formula1>
          <xm:sqref>C13</xm:sqref>
        </x14:dataValidation>
        <x14:dataValidation type="list" allowBlank="1" showInputMessage="1" showErrorMessage="1" xr:uid="{D18652B9-D210-4C8B-B99A-FAD671B8E613}">
          <x14:formula1>
            <xm:f>List!B$22:B$23</xm:f>
          </x14:formula1>
          <xm:sqref>C12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A7244-2FD8-4060-BF44-17DC2DF865AE}">
  <dimension ref="A1:X53"/>
  <sheetViews>
    <sheetView topLeftCell="A21" zoomScale="145" zoomScaleNormal="145" workbookViewId="0">
      <selection activeCell="F32" sqref="F32"/>
    </sheetView>
  </sheetViews>
  <sheetFormatPr defaultRowHeight="14.25"/>
  <cols>
    <col min="1" max="1" width="3.46484375" customWidth="1"/>
    <col min="2" max="2" width="18.796875" bestFit="1" customWidth="1"/>
    <col min="3" max="3" width="11.6640625" style="4" customWidth="1"/>
    <col min="4" max="4" width="10.86328125" customWidth="1"/>
    <col min="5" max="5" width="10.1328125" customWidth="1"/>
    <col min="6" max="6" width="10.46484375" customWidth="1"/>
    <col min="7" max="7" width="8.19921875" customWidth="1"/>
    <col min="8" max="8" width="8.19921875" bestFit="1" customWidth="1"/>
    <col min="9" max="9" width="8.6640625" bestFit="1" customWidth="1"/>
    <col min="10" max="15" width="8.33203125" customWidth="1"/>
    <col min="16" max="23" width="8.19921875" bestFit="1" customWidth="1"/>
  </cols>
  <sheetData>
    <row r="1" spans="1:15">
      <c r="A1" s="10" t="s">
        <v>131</v>
      </c>
      <c r="D1" s="9" t="s">
        <v>16</v>
      </c>
    </row>
    <row r="2" spans="1:15">
      <c r="B2" s="43" t="s">
        <v>60</v>
      </c>
      <c r="C2" s="44">
        <v>3.3</v>
      </c>
      <c r="D2" t="s">
        <v>12</v>
      </c>
    </row>
    <row r="3" spans="1:15">
      <c r="B3" s="31" t="s">
        <v>79</v>
      </c>
      <c r="C3" s="58">
        <v>3</v>
      </c>
      <c r="D3" t="s">
        <v>13</v>
      </c>
    </row>
    <row r="4" spans="1:15">
      <c r="B4" s="29" t="s">
        <v>21</v>
      </c>
      <c r="C4" s="30">
        <v>100</v>
      </c>
      <c r="D4" t="s">
        <v>20</v>
      </c>
    </row>
    <row r="6" spans="1:15">
      <c r="A6" s="10" t="s">
        <v>57</v>
      </c>
    </row>
    <row r="7" spans="1:15">
      <c r="B7" s="25" t="s">
        <v>19</v>
      </c>
      <c r="C7" s="26" t="s">
        <v>18</v>
      </c>
      <c r="D7" t="s">
        <v>82</v>
      </c>
    </row>
    <row r="8" spans="1:15">
      <c r="B8" s="29" t="s">
        <v>58</v>
      </c>
      <c r="C8" s="30">
        <v>100</v>
      </c>
      <c r="D8" t="s">
        <v>147</v>
      </c>
    </row>
    <row r="10" spans="1:15">
      <c r="A10" s="10" t="s">
        <v>59</v>
      </c>
      <c r="I10" t="s">
        <v>139</v>
      </c>
    </row>
    <row r="11" spans="1:15" ht="14.45" customHeight="1">
      <c r="A11" s="10"/>
      <c r="B11" s="25" t="s">
        <v>62</v>
      </c>
      <c r="C11" s="26">
        <v>200</v>
      </c>
      <c r="D11" t="s">
        <v>148</v>
      </c>
      <c r="I11" s="62" t="s">
        <v>140</v>
      </c>
      <c r="J11" s="62" t="s">
        <v>144</v>
      </c>
      <c r="K11" s="62" t="s">
        <v>145</v>
      </c>
      <c r="L11" s="64" t="s">
        <v>146</v>
      </c>
      <c r="M11" s="64"/>
      <c r="N11" s="64"/>
      <c r="O11" s="64"/>
    </row>
    <row r="12" spans="1:15">
      <c r="B12" s="27" t="s">
        <v>61</v>
      </c>
      <c r="C12" s="28" t="s">
        <v>64</v>
      </c>
      <c r="D12" t="s">
        <v>72</v>
      </c>
      <c r="I12" s="62"/>
      <c r="J12" s="62"/>
      <c r="K12" s="62"/>
      <c r="L12" s="62" t="s">
        <v>143</v>
      </c>
      <c r="M12" s="62"/>
      <c r="N12" s="62" t="s">
        <v>66</v>
      </c>
      <c r="O12" s="62"/>
    </row>
    <row r="13" spans="1:15" ht="14.65" thickBot="1">
      <c r="B13" s="27" t="s">
        <v>66</v>
      </c>
      <c r="C13" s="28" t="s">
        <v>68</v>
      </c>
      <c r="D13" t="s">
        <v>73</v>
      </c>
      <c r="I13" s="63"/>
      <c r="J13" s="52" t="s">
        <v>142</v>
      </c>
      <c r="K13" s="52" t="s">
        <v>141</v>
      </c>
      <c r="L13" s="63"/>
      <c r="M13" s="63"/>
      <c r="N13" s="63"/>
      <c r="O13" s="63"/>
    </row>
    <row r="14" spans="1:15" ht="14.65" thickTop="1">
      <c r="B14" s="27" t="s">
        <v>69</v>
      </c>
      <c r="C14" s="28" t="s">
        <v>70</v>
      </c>
      <c r="D14" t="s">
        <v>74</v>
      </c>
      <c r="I14" s="53">
        <v>0</v>
      </c>
      <c r="J14" s="54">
        <v>0</v>
      </c>
      <c r="K14" s="54">
        <v>0</v>
      </c>
      <c r="L14" s="59" t="s">
        <v>64</v>
      </c>
      <c r="M14" s="59"/>
      <c r="N14" s="59" t="s">
        <v>67</v>
      </c>
      <c r="O14" s="59"/>
    </row>
    <row r="15" spans="1:15">
      <c r="B15" s="29" t="s">
        <v>75</v>
      </c>
      <c r="C15" s="30" t="s">
        <v>76</v>
      </c>
      <c r="D15" t="s">
        <v>78</v>
      </c>
      <c r="I15" s="31">
        <v>1</v>
      </c>
      <c r="J15" s="55">
        <v>0</v>
      </c>
      <c r="K15" s="55">
        <v>1</v>
      </c>
      <c r="L15" s="60"/>
      <c r="M15" s="60"/>
      <c r="N15" s="60" t="s">
        <v>68</v>
      </c>
      <c r="O15" s="60"/>
    </row>
    <row r="16" spans="1:15">
      <c r="I16" s="31">
        <v>2</v>
      </c>
      <c r="J16" s="55">
        <v>1</v>
      </c>
      <c r="K16" s="55">
        <v>0</v>
      </c>
      <c r="L16" s="60" t="s">
        <v>65</v>
      </c>
      <c r="M16" s="60"/>
      <c r="N16" s="60" t="s">
        <v>67</v>
      </c>
      <c r="O16" s="60"/>
    </row>
    <row r="17" spans="1:24">
      <c r="A17" s="10" t="s">
        <v>80</v>
      </c>
      <c r="C17"/>
      <c r="I17" s="56">
        <v>3</v>
      </c>
      <c r="J17" s="57">
        <v>1</v>
      </c>
      <c r="K17" s="57">
        <v>1</v>
      </c>
      <c r="L17" s="61"/>
      <c r="M17" s="61"/>
      <c r="N17" s="61" t="s">
        <v>68</v>
      </c>
      <c r="O17" s="61"/>
    </row>
    <row r="18" spans="1:24">
      <c r="B18" s="8" t="s">
        <v>81</v>
      </c>
      <c r="C18" s="2" t="s">
        <v>18</v>
      </c>
      <c r="D18" t="s">
        <v>83</v>
      </c>
    </row>
    <row r="19" spans="1:24">
      <c r="D19" s="4"/>
    </row>
    <row r="20" spans="1:24" ht="14.65" thickBot="1">
      <c r="A20" s="10" t="s">
        <v>24</v>
      </c>
      <c r="C20" s="41"/>
      <c r="D20" s="4"/>
      <c r="E20" s="4"/>
      <c r="F20" s="4"/>
      <c r="G20" s="4"/>
      <c r="H20" s="4"/>
      <c r="I20" s="4"/>
    </row>
    <row r="21" spans="1:24" ht="14.25" customHeight="1">
      <c r="B21" s="65" t="s">
        <v>113</v>
      </c>
      <c r="C21" s="76" t="s">
        <v>95</v>
      </c>
      <c r="D21" s="77"/>
      <c r="E21" s="77"/>
      <c r="F21" s="77"/>
      <c r="G21" s="78"/>
      <c r="H21" s="68" t="s">
        <v>121</v>
      </c>
      <c r="I21" s="69"/>
      <c r="J21" s="69"/>
      <c r="K21" s="69"/>
      <c r="L21" s="69"/>
      <c r="M21" s="69"/>
      <c r="N21" s="69"/>
      <c r="O21" s="69"/>
      <c r="P21" s="69"/>
      <c r="Q21" s="69"/>
      <c r="R21" s="69"/>
      <c r="S21" s="69"/>
      <c r="T21" s="69"/>
      <c r="U21" s="69"/>
      <c r="V21" s="69"/>
      <c r="W21" s="70"/>
    </row>
    <row r="22" spans="1:24" s="37" customFormat="1">
      <c r="B22" s="66"/>
      <c r="C22" s="74" t="s">
        <v>132</v>
      </c>
      <c r="D22" s="74" t="s">
        <v>0</v>
      </c>
      <c r="E22" s="71" t="s">
        <v>119</v>
      </c>
      <c r="F22" s="71" t="s">
        <v>118</v>
      </c>
      <c r="G22" s="62" t="s">
        <v>32</v>
      </c>
      <c r="H22" s="39" t="s">
        <v>96</v>
      </c>
      <c r="I22" s="39" t="s">
        <v>97</v>
      </c>
      <c r="J22" s="39" t="s">
        <v>98</v>
      </c>
      <c r="K22" s="39" t="s">
        <v>99</v>
      </c>
      <c r="L22" s="39" t="s">
        <v>100</v>
      </c>
      <c r="M22" s="39" t="s">
        <v>101</v>
      </c>
      <c r="N22" s="39" t="s">
        <v>102</v>
      </c>
      <c r="O22" s="39" t="s">
        <v>103</v>
      </c>
      <c r="P22" s="38" t="s">
        <v>104</v>
      </c>
      <c r="Q22" s="38" t="s">
        <v>105</v>
      </c>
      <c r="R22" s="38" t="s">
        <v>106</v>
      </c>
      <c r="S22" s="38" t="s">
        <v>107</v>
      </c>
      <c r="T22" s="38" t="s">
        <v>108</v>
      </c>
      <c r="U22" s="38" t="s">
        <v>109</v>
      </c>
      <c r="V22" s="38" t="s">
        <v>110</v>
      </c>
      <c r="W22" s="46" t="s">
        <v>122</v>
      </c>
      <c r="X22"/>
    </row>
    <row r="23" spans="1:24" s="37" customFormat="1" ht="14.65" thickBot="1">
      <c r="B23" s="67"/>
      <c r="C23" s="75"/>
      <c r="D23" s="75"/>
      <c r="E23" s="72"/>
      <c r="F23" s="72"/>
      <c r="G23" s="73"/>
      <c r="H23" s="47" t="s">
        <v>111</v>
      </c>
      <c r="I23" s="47" t="s">
        <v>112</v>
      </c>
      <c r="J23" s="47" t="s">
        <v>123</v>
      </c>
      <c r="K23" s="47" t="s">
        <v>124</v>
      </c>
      <c r="L23" s="47" t="s">
        <v>125</v>
      </c>
      <c r="M23" s="47" t="s">
        <v>126</v>
      </c>
      <c r="N23" s="47" t="s">
        <v>127</v>
      </c>
      <c r="O23" s="47" t="s">
        <v>128</v>
      </c>
      <c r="P23" s="48" t="s">
        <v>129</v>
      </c>
      <c r="Q23" s="48"/>
      <c r="R23" s="48"/>
      <c r="S23" s="48"/>
      <c r="T23" s="48"/>
      <c r="U23" s="48"/>
      <c r="V23" s="48"/>
      <c r="W23" s="49" t="s">
        <v>130</v>
      </c>
      <c r="X23"/>
    </row>
    <row r="24" spans="1:24">
      <c r="B24" s="45">
        <v>1</v>
      </c>
      <c r="C24" s="45" t="s">
        <v>134</v>
      </c>
      <c r="D24" s="45" t="s">
        <v>2</v>
      </c>
      <c r="E24" s="45">
        <v>48</v>
      </c>
      <c r="F24" s="45"/>
      <c r="G24" s="50" t="s">
        <v>149</v>
      </c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</row>
    <row r="25" spans="1:24">
      <c r="B25" s="24">
        <f>B24+1</f>
        <v>2</v>
      </c>
      <c r="C25" s="45" t="s">
        <v>134</v>
      </c>
      <c r="D25" s="45" t="s">
        <v>1</v>
      </c>
      <c r="E25" s="45">
        <v>40</v>
      </c>
      <c r="F25" s="45" t="s">
        <v>89</v>
      </c>
      <c r="G25" s="50" t="s">
        <v>150</v>
      </c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</row>
    <row r="26" spans="1:24">
      <c r="B26" s="24">
        <f t="shared" ref="B26:B53" si="0">B25+1</f>
        <v>3</v>
      </c>
      <c r="C26" s="45" t="s">
        <v>134</v>
      </c>
      <c r="D26" s="45" t="s">
        <v>2</v>
      </c>
      <c r="E26" s="45">
        <v>40</v>
      </c>
      <c r="F26" s="45"/>
      <c r="G26" s="50" t="s">
        <v>151</v>
      </c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</row>
    <row r="27" spans="1:24">
      <c r="B27" s="24">
        <f t="shared" si="0"/>
        <v>4</v>
      </c>
      <c r="C27" s="45" t="s">
        <v>134</v>
      </c>
      <c r="D27" s="45" t="s">
        <v>2</v>
      </c>
      <c r="E27" s="45">
        <v>48</v>
      </c>
      <c r="F27" s="45"/>
      <c r="G27" s="50" t="s">
        <v>149</v>
      </c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</row>
    <row r="28" spans="1:24">
      <c r="B28" s="24">
        <f t="shared" si="0"/>
        <v>5</v>
      </c>
      <c r="C28" s="45" t="s">
        <v>134</v>
      </c>
      <c r="D28" s="45" t="s">
        <v>1</v>
      </c>
      <c r="E28" s="45">
        <v>40</v>
      </c>
      <c r="F28" s="45" t="s">
        <v>89</v>
      </c>
      <c r="G28" s="50" t="s">
        <v>150</v>
      </c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</row>
    <row r="29" spans="1:24">
      <c r="B29" s="24">
        <f t="shared" si="0"/>
        <v>6</v>
      </c>
      <c r="C29" s="45" t="s">
        <v>134</v>
      </c>
      <c r="D29" s="45" t="s">
        <v>2</v>
      </c>
      <c r="E29" s="45">
        <v>40</v>
      </c>
      <c r="F29" s="45"/>
      <c r="G29" s="50" t="s">
        <v>151</v>
      </c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</row>
    <row r="30" spans="1:24">
      <c r="B30" s="24">
        <f t="shared" si="0"/>
        <v>7</v>
      </c>
      <c r="C30" s="45"/>
      <c r="D30" s="45"/>
      <c r="E30" s="45"/>
      <c r="F30" s="45"/>
      <c r="G30" s="50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</row>
    <row r="31" spans="1:24">
      <c r="B31" s="24">
        <f t="shared" si="0"/>
        <v>8</v>
      </c>
      <c r="C31" s="45"/>
      <c r="D31" s="45"/>
      <c r="E31" s="45"/>
      <c r="F31" s="45"/>
      <c r="G31" s="50"/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</row>
    <row r="32" spans="1:24">
      <c r="B32" s="24">
        <f t="shared" si="0"/>
        <v>9</v>
      </c>
      <c r="C32" s="45"/>
      <c r="D32" s="45"/>
      <c r="E32" s="45"/>
      <c r="F32" s="45"/>
      <c r="G32" s="50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</row>
    <row r="33" spans="2:23">
      <c r="B33" s="24">
        <f t="shared" si="0"/>
        <v>10</v>
      </c>
      <c r="C33" s="45"/>
      <c r="D33" s="45"/>
      <c r="E33" s="45"/>
      <c r="F33" s="45"/>
      <c r="G33" s="50"/>
      <c r="H33" s="45"/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</row>
    <row r="34" spans="2:23">
      <c r="B34" s="24">
        <f t="shared" si="0"/>
        <v>11</v>
      </c>
      <c r="C34" s="45"/>
      <c r="D34" s="45"/>
      <c r="E34" s="45"/>
      <c r="F34" s="45"/>
      <c r="G34" s="50"/>
      <c r="H34" s="45"/>
      <c r="I34" s="45"/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</row>
    <row r="35" spans="2:23">
      <c r="B35" s="24">
        <f t="shared" si="0"/>
        <v>12</v>
      </c>
      <c r="C35" s="45"/>
      <c r="D35" s="45"/>
      <c r="E35" s="45"/>
      <c r="F35" s="45"/>
      <c r="G35" s="50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</row>
    <row r="36" spans="2:23">
      <c r="B36" s="24">
        <f t="shared" si="0"/>
        <v>13</v>
      </c>
      <c r="C36" s="45"/>
      <c r="D36" s="45"/>
      <c r="E36" s="45"/>
      <c r="F36" s="45"/>
      <c r="G36" s="50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</row>
    <row r="37" spans="2:23">
      <c r="B37" s="24">
        <f t="shared" si="0"/>
        <v>14</v>
      </c>
      <c r="C37" s="45"/>
      <c r="D37" s="45"/>
      <c r="E37" s="45"/>
      <c r="F37" s="45"/>
      <c r="G37" s="50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</row>
    <row r="38" spans="2:23">
      <c r="B38" s="24">
        <f t="shared" si="0"/>
        <v>15</v>
      </c>
      <c r="C38" s="45"/>
      <c r="D38" s="45"/>
      <c r="E38" s="45"/>
      <c r="F38" s="45"/>
      <c r="G38" s="50"/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</row>
    <row r="39" spans="2:23">
      <c r="B39" s="24">
        <f t="shared" si="0"/>
        <v>16</v>
      </c>
      <c r="C39" s="45"/>
      <c r="D39" s="45"/>
      <c r="E39" s="45"/>
      <c r="F39" s="45"/>
      <c r="G39" s="50"/>
      <c r="H39" s="45"/>
      <c r="I39" s="45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5"/>
    </row>
    <row r="40" spans="2:23">
      <c r="B40" s="24">
        <f t="shared" si="0"/>
        <v>17</v>
      </c>
      <c r="C40" s="45"/>
      <c r="D40" s="45"/>
      <c r="E40" s="45"/>
      <c r="F40" s="45"/>
      <c r="G40" s="50"/>
      <c r="H40" s="45"/>
      <c r="I40" s="45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5"/>
      <c r="U40" s="45"/>
      <c r="V40" s="45"/>
      <c r="W40" s="45"/>
    </row>
    <row r="41" spans="2:23">
      <c r="B41" s="24">
        <f t="shared" si="0"/>
        <v>18</v>
      </c>
      <c r="C41" s="45"/>
      <c r="D41" s="45"/>
      <c r="E41" s="45"/>
      <c r="F41" s="45"/>
      <c r="G41" s="50"/>
      <c r="H41" s="45"/>
      <c r="I41" s="45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45"/>
      <c r="W41" s="45"/>
    </row>
    <row r="42" spans="2:23">
      <c r="B42" s="24">
        <f t="shared" si="0"/>
        <v>19</v>
      </c>
      <c r="C42" s="45"/>
      <c r="D42" s="45"/>
      <c r="E42" s="45"/>
      <c r="F42" s="45"/>
      <c r="G42" s="50"/>
      <c r="H42" s="45"/>
      <c r="I42" s="45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5"/>
      <c r="V42" s="45"/>
      <c r="W42" s="45"/>
    </row>
    <row r="43" spans="2:23">
      <c r="B43" s="24">
        <f t="shared" si="0"/>
        <v>20</v>
      </c>
      <c r="C43" s="45"/>
      <c r="D43" s="45"/>
      <c r="E43" s="45"/>
      <c r="F43" s="45"/>
      <c r="G43" s="50"/>
      <c r="H43" s="45"/>
      <c r="I43" s="45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</row>
    <row r="44" spans="2:23">
      <c r="B44" s="24">
        <f t="shared" si="0"/>
        <v>21</v>
      </c>
      <c r="C44" s="45"/>
      <c r="D44" s="45"/>
      <c r="E44" s="45"/>
      <c r="F44" s="45"/>
      <c r="G44" s="50"/>
      <c r="H44" s="45"/>
      <c r="I44" s="45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</row>
    <row r="45" spans="2:23">
      <c r="B45" s="24">
        <f t="shared" si="0"/>
        <v>22</v>
      </c>
      <c r="C45" s="45"/>
      <c r="D45" s="45"/>
      <c r="E45" s="45"/>
      <c r="F45" s="45"/>
      <c r="G45" s="50"/>
      <c r="H45" s="45"/>
      <c r="I45" s="45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45"/>
    </row>
    <row r="46" spans="2:23">
      <c r="B46" s="24">
        <f t="shared" si="0"/>
        <v>23</v>
      </c>
      <c r="C46" s="45"/>
      <c r="D46" s="45"/>
      <c r="E46" s="45"/>
      <c r="F46" s="45"/>
      <c r="G46" s="50"/>
      <c r="H46" s="45"/>
      <c r="I46" s="45"/>
      <c r="J46" s="45"/>
      <c r="K46" s="45"/>
      <c r="L46" s="45"/>
      <c r="M46" s="45"/>
      <c r="N46" s="45"/>
      <c r="O46" s="45"/>
      <c r="P46" s="45"/>
      <c r="Q46" s="45"/>
      <c r="R46" s="45"/>
      <c r="S46" s="45"/>
      <c r="T46" s="45"/>
      <c r="U46" s="45"/>
      <c r="V46" s="45"/>
      <c r="W46" s="45"/>
    </row>
    <row r="47" spans="2:23">
      <c r="B47" s="24">
        <f t="shared" si="0"/>
        <v>24</v>
      </c>
      <c r="C47" s="45"/>
      <c r="D47" s="45"/>
      <c r="E47" s="45"/>
      <c r="F47" s="45"/>
      <c r="G47" s="50"/>
      <c r="H47" s="45"/>
      <c r="I47" s="45"/>
      <c r="J47" s="45"/>
      <c r="K47" s="45"/>
      <c r="L47" s="45"/>
      <c r="M47" s="45"/>
      <c r="N47" s="45"/>
      <c r="O47" s="45"/>
      <c r="P47" s="45"/>
      <c r="Q47" s="45"/>
      <c r="R47" s="45"/>
      <c r="S47" s="45"/>
      <c r="T47" s="45"/>
      <c r="U47" s="45"/>
      <c r="V47" s="45"/>
      <c r="W47" s="45"/>
    </row>
    <row r="48" spans="2:23">
      <c r="B48" s="24">
        <f t="shared" si="0"/>
        <v>25</v>
      </c>
      <c r="C48" s="45"/>
      <c r="D48" s="45"/>
      <c r="E48" s="45"/>
      <c r="F48" s="45"/>
      <c r="G48" s="50"/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</row>
    <row r="49" spans="2:23">
      <c r="B49" s="24">
        <f t="shared" si="0"/>
        <v>26</v>
      </c>
      <c r="C49" s="45"/>
      <c r="D49" s="45"/>
      <c r="E49" s="45"/>
      <c r="F49" s="45"/>
      <c r="G49" s="50"/>
      <c r="H49" s="45"/>
      <c r="I49" s="45"/>
      <c r="J49" s="45"/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45"/>
      <c r="V49" s="45"/>
      <c r="W49" s="45"/>
    </row>
    <row r="50" spans="2:23">
      <c r="B50" s="24">
        <f t="shared" si="0"/>
        <v>27</v>
      </c>
      <c r="C50" s="45"/>
      <c r="D50" s="45"/>
      <c r="E50" s="45"/>
      <c r="F50" s="45"/>
      <c r="G50" s="50"/>
      <c r="H50" s="45"/>
      <c r="I50" s="45"/>
      <c r="J50" s="45"/>
      <c r="K50" s="45"/>
      <c r="L50" s="45"/>
      <c r="M50" s="45"/>
      <c r="N50" s="45"/>
      <c r="O50" s="45"/>
      <c r="P50" s="45"/>
      <c r="Q50" s="45"/>
      <c r="R50" s="45"/>
      <c r="S50" s="45"/>
      <c r="T50" s="45"/>
      <c r="U50" s="45"/>
      <c r="V50" s="45"/>
      <c r="W50" s="45"/>
    </row>
    <row r="51" spans="2:23">
      <c r="B51" s="24">
        <f t="shared" si="0"/>
        <v>28</v>
      </c>
      <c r="C51" s="45"/>
      <c r="D51" s="45"/>
      <c r="E51" s="45"/>
      <c r="F51" s="45"/>
      <c r="G51" s="50"/>
      <c r="H51" s="45"/>
      <c r="I51" s="45"/>
      <c r="J51" s="45"/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45"/>
      <c r="V51" s="45"/>
      <c r="W51" s="45"/>
    </row>
    <row r="52" spans="2:23">
      <c r="B52" s="24">
        <f t="shared" si="0"/>
        <v>29</v>
      </c>
      <c r="C52" s="45"/>
      <c r="D52" s="45"/>
      <c r="E52" s="45"/>
      <c r="F52" s="45"/>
      <c r="G52" s="50"/>
      <c r="H52" s="45"/>
      <c r="I52" s="45"/>
      <c r="J52" s="45"/>
      <c r="K52" s="45"/>
      <c r="L52" s="45"/>
      <c r="M52" s="45"/>
      <c r="N52" s="45"/>
      <c r="O52" s="45"/>
      <c r="P52" s="45"/>
      <c r="Q52" s="45"/>
      <c r="R52" s="45"/>
      <c r="S52" s="45"/>
      <c r="T52" s="45"/>
      <c r="U52" s="45"/>
      <c r="V52" s="45"/>
      <c r="W52" s="45"/>
    </row>
    <row r="53" spans="2:23">
      <c r="B53" s="24">
        <f t="shared" si="0"/>
        <v>30</v>
      </c>
      <c r="C53" s="45"/>
      <c r="D53" s="45"/>
      <c r="E53" s="45"/>
      <c r="F53" s="45"/>
      <c r="G53" s="50"/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45"/>
    </row>
  </sheetData>
  <mergeCells count="20">
    <mergeCell ref="I11:I13"/>
    <mergeCell ref="J11:J12"/>
    <mergeCell ref="K11:K12"/>
    <mergeCell ref="L11:O11"/>
    <mergeCell ref="L12:M13"/>
    <mergeCell ref="N12:O13"/>
    <mergeCell ref="L14:M15"/>
    <mergeCell ref="N14:O14"/>
    <mergeCell ref="N15:O15"/>
    <mergeCell ref="L16:M17"/>
    <mergeCell ref="N16:O16"/>
    <mergeCell ref="N17:O17"/>
    <mergeCell ref="B21:B23"/>
    <mergeCell ref="C21:G21"/>
    <mergeCell ref="H21:W21"/>
    <mergeCell ref="C22:C23"/>
    <mergeCell ref="D22:D23"/>
    <mergeCell ref="E22:E23"/>
    <mergeCell ref="F22:F23"/>
    <mergeCell ref="G22:G23"/>
  </mergeCells>
  <conditionalFormatting sqref="D54:D87">
    <cfRule type="expression" dxfId="29" priority="16">
      <formula>$C54="SPI"</formula>
    </cfRule>
  </conditionalFormatting>
  <conditionalFormatting sqref="D54:F87">
    <cfRule type="expression" dxfId="28" priority="18">
      <formula>$C54="GPIO"</formula>
    </cfRule>
  </conditionalFormatting>
  <conditionalFormatting sqref="E24:E100">
    <cfRule type="expression" dxfId="27" priority="3">
      <formula>$D24="SPI"</formula>
    </cfRule>
  </conditionalFormatting>
  <conditionalFormatting sqref="E24:G100">
    <cfRule type="expression" dxfId="26" priority="2">
      <formula>$D24="GPIO"</formula>
    </cfRule>
  </conditionalFormatting>
  <conditionalFormatting sqref="E24:W100">
    <cfRule type="expression" dxfId="25" priority="28">
      <formula>AND($C24="Read", $D24="GPIO")</formula>
    </cfRule>
  </conditionalFormatting>
  <conditionalFormatting sqref="F24:F100 H24:I100">
    <cfRule type="expression" dxfId="24" priority="9">
      <formula>$D24="I2C"</formula>
    </cfRule>
  </conditionalFormatting>
  <conditionalFormatting sqref="F24:F100 H24:W100">
    <cfRule type="expression" dxfId="23" priority="1">
      <formula>AND($C24="Read", $D24="I2C")</formula>
    </cfRule>
  </conditionalFormatting>
  <conditionalFormatting sqref="G54:H89 E54:E87">
    <cfRule type="expression" dxfId="22" priority="15">
      <formula>$C54="I2C"</formula>
    </cfRule>
  </conditionalFormatting>
  <conditionalFormatting sqref="G54:V89">
    <cfRule type="containsText" dxfId="21" priority="13" operator="containsText" text="High">
      <formula>NOT(ISERROR(SEARCH("High",G54)))</formula>
    </cfRule>
  </conditionalFormatting>
  <conditionalFormatting sqref="H24:W53 G54:V89">
    <cfRule type="containsText" dxfId="20" priority="30" operator="containsText" text="Low">
      <formula>NOT(ISERROR(SEARCH("Low",G24)))</formula>
    </cfRule>
  </conditionalFormatting>
  <conditionalFormatting sqref="H24:W53 H54:I89">
    <cfRule type="containsText" dxfId="19" priority="29" operator="containsText" text="High">
      <formula>NOT(ISERROR(SEARCH("High",H24)))</formula>
    </cfRule>
  </conditionalFormatting>
  <conditionalFormatting sqref="I54:I89">
    <cfRule type="expression" dxfId="18" priority="8">
      <formula>AND($C54="SPI", $E54="CS0")</formula>
    </cfRule>
  </conditionalFormatting>
  <conditionalFormatting sqref="J24:J100">
    <cfRule type="expression" dxfId="17" priority="19">
      <formula>AND($D24="SPI", $F24="CS0")</formula>
    </cfRule>
  </conditionalFormatting>
  <conditionalFormatting sqref="J54:J89">
    <cfRule type="expression" dxfId="16" priority="7">
      <formula>AND($C54="SPI", $E54="CS2")</formula>
    </cfRule>
  </conditionalFormatting>
  <conditionalFormatting sqref="K24:K100">
    <cfRule type="expression" dxfId="15" priority="21">
      <formula>AND($D24="SPI", $F24="CS2")</formula>
    </cfRule>
  </conditionalFormatting>
  <conditionalFormatting sqref="K54:K89">
    <cfRule type="expression" dxfId="14" priority="6">
      <formula>AND($C54="SPI", $E54="CS1")</formula>
    </cfRule>
    <cfRule type="containsText" dxfId="13" priority="10" operator="containsText" text="High">
      <formula>NOT(ISERROR(SEARCH("High",K54)))</formula>
    </cfRule>
  </conditionalFormatting>
  <conditionalFormatting sqref="L24:L100">
    <cfRule type="expression" dxfId="12" priority="20">
      <formula>AND($D24="SPI", $F24="CS1")</formula>
    </cfRule>
  </conditionalFormatting>
  <conditionalFormatting sqref="L54:L87">
    <cfRule type="expression" dxfId="11" priority="14">
      <formula>AND($B54="SPI", $E54="CS3")</formula>
    </cfRule>
    <cfRule type="expression" dxfId="10" priority="17">
      <formula>AND($C54="SPI", $D54="CS4")</formula>
    </cfRule>
  </conditionalFormatting>
  <conditionalFormatting sqref="L54:L89">
    <cfRule type="expression" dxfId="9" priority="5">
      <formula>AND($C54="SPI", $E54="CS3")</formula>
    </cfRule>
  </conditionalFormatting>
  <conditionalFormatting sqref="M24:M100">
    <cfRule type="expression" dxfId="8" priority="22">
      <formula>AND($D24="SPI", $F24="CS3")</formula>
    </cfRule>
  </conditionalFormatting>
  <conditionalFormatting sqref="M54:M89">
    <cfRule type="expression" dxfId="7" priority="27">
      <formula>AND($C54="SPI", $E54="CS4")</formula>
    </cfRule>
  </conditionalFormatting>
  <conditionalFormatting sqref="N24:N100">
    <cfRule type="expression" dxfId="6" priority="23">
      <formula>AND($D24="SPI", $F24="CS4")</formula>
    </cfRule>
  </conditionalFormatting>
  <conditionalFormatting sqref="N54:N87">
    <cfRule type="expression" dxfId="5" priority="12">
      <formula>AND($C54="SPI", $E54="CS5")</formula>
    </cfRule>
  </conditionalFormatting>
  <conditionalFormatting sqref="O24:O100">
    <cfRule type="expression" dxfId="4" priority="24">
      <formula>AND($D24="SPI", $F24="CS5")</formula>
    </cfRule>
  </conditionalFormatting>
  <conditionalFormatting sqref="O54:O89">
    <cfRule type="expression" dxfId="3" priority="11">
      <formula>AND($C54="SPI", $E54="CS6")</formula>
    </cfRule>
  </conditionalFormatting>
  <conditionalFormatting sqref="P24:P100">
    <cfRule type="expression" dxfId="2" priority="25">
      <formula>AND($D24="SPI", $F24="CS6")</formula>
    </cfRule>
  </conditionalFormatting>
  <conditionalFormatting sqref="V54:V89">
    <cfRule type="expression" dxfId="1" priority="4">
      <formula>AND($C54="SPI", $E54="CS7")</formula>
    </cfRule>
  </conditionalFormatting>
  <conditionalFormatting sqref="W24:W100">
    <cfRule type="expression" dxfId="0" priority="26">
      <formula>AND($D24="SPI", $F24="CS7")</formula>
    </cfRule>
  </conditionalFormatting>
  <dataValidations count="1">
    <dataValidation type="custom" allowBlank="1" showInputMessage="1" showErrorMessage="1" sqref="E24:E53" xr:uid="{833228DA-EB31-42F1-9FCE-AB039C0A0F62}">
      <formula1>LEN($E24) =2</formula1>
    </dataValidation>
  </dataValidations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4">
        <x14:dataValidation type="list" allowBlank="1" showInputMessage="1" showErrorMessage="1" xr:uid="{6C0E9750-84AC-46B1-8414-37113FB58EE7}">
          <x14:formula1>
            <xm:f>List!B$22:B$23</xm:f>
          </x14:formula1>
          <xm:sqref>C12</xm:sqref>
        </x14:dataValidation>
        <x14:dataValidation type="list" allowBlank="1" showInputMessage="1" showErrorMessage="1" xr:uid="{26AD812C-6512-45D7-A04F-2895538744FB}">
          <x14:formula1>
            <xm:f>List!G$22:G$23</xm:f>
          </x14:formula1>
          <xm:sqref>C13</xm:sqref>
        </x14:dataValidation>
        <x14:dataValidation type="list" allowBlank="1" showInputMessage="1" showErrorMessage="1" xr:uid="{6666B7E5-B6AD-491E-8DCC-347E2C843FD1}">
          <x14:formula1>
            <xm:f>List!I$22:I$23</xm:f>
          </x14:formula1>
          <xm:sqref>C14</xm:sqref>
        </x14:dataValidation>
        <x14:dataValidation type="list" allowBlank="1" showInputMessage="1" showErrorMessage="1" xr:uid="{7C2E5226-6461-46C5-9734-D1BBB9AFF61D}">
          <x14:formula1>
            <xm:f>List!K$22:K$23</xm:f>
          </x14:formula1>
          <xm:sqref>C15</xm:sqref>
        </x14:dataValidation>
        <x14:dataValidation type="list" allowBlank="1" showInputMessage="1" showErrorMessage="1" xr:uid="{62727870-366C-4851-82D9-4498D08D3D5D}">
          <x14:formula1>
            <xm:f>IF($C24="Write", List!$B$34:$B$36, List!$B$40:$B$41)</xm:f>
          </x14:formula1>
          <xm:sqref>D24:D53</xm:sqref>
        </x14:dataValidation>
        <x14:dataValidation type="list" allowBlank="1" showInputMessage="1" showErrorMessage="1" xr:uid="{33BA3A61-5313-4389-93CD-9971C8A730BA}">
          <x14:formula1>
            <xm:f>List!$F$34:$F$35</xm:f>
          </x14:formula1>
          <xm:sqref>C24:C53</xm:sqref>
        </x14:dataValidation>
        <x14:dataValidation type="list" allowBlank="1" showInputMessage="1" showErrorMessage="1" xr:uid="{EB5B44F7-2301-48AB-BCCA-9758B4AB0472}">
          <x14:formula1>
            <xm:f>List!$G$3:$G$5</xm:f>
          </x14:formula1>
          <xm:sqref>C2</xm:sqref>
        </x14:dataValidation>
        <x14:dataValidation type="list" allowBlank="1" showInputMessage="1" showErrorMessage="1" xr:uid="{B5724B86-8BE5-4AA9-A034-0F243C90F493}">
          <x14:formula1>
            <xm:f>List!$I$3:$I$10</xm:f>
          </x14:formula1>
          <xm:sqref>C3</xm:sqref>
        </x14:dataValidation>
        <x14:dataValidation type="whole" allowBlank="1" showInputMessage="1" showErrorMessage="1" xr:uid="{1DD67489-583D-4A29-BB39-CE906E4CCC8A}">
          <x14:formula1>
            <xm:f>List!$E$8</xm:f>
          </x14:formula1>
          <x14:formula2>
            <xm:f>List!$F$9</xm:f>
          </x14:formula2>
          <xm:sqref>C4</xm:sqref>
        </x14:dataValidation>
        <x14:dataValidation type="whole" allowBlank="1" showInputMessage="1" showErrorMessage="1" xr:uid="{6059EB33-2471-4759-B7A7-70D8A01B5CE9}">
          <x14:formula1>
            <xm:f>List!$E$3</xm:f>
          </x14:formula1>
          <x14:formula2>
            <xm:f>List!$E$4</xm:f>
          </x14:formula2>
          <xm:sqref>C11 C8</xm:sqref>
        </x14:dataValidation>
        <x14:dataValidation type="list" allowBlank="1" showInputMessage="1" showErrorMessage="1" xr:uid="{1E2D2291-6C0A-4D19-9A41-51A36EBA4144}">
          <x14:formula1>
            <xm:f>List!$B$16:$B$17</xm:f>
          </x14:formula1>
          <xm:sqref>C7</xm:sqref>
        </x14:dataValidation>
        <x14:dataValidation type="list" allowBlank="1" showInputMessage="1" showErrorMessage="1" xr:uid="{84EE4326-C9C5-4622-A791-C751415F0645}">
          <x14:formula1>
            <xm:f>List!$D$28:$D$29</xm:f>
          </x14:formula1>
          <xm:sqref>C18</xm:sqref>
        </x14:dataValidation>
        <x14:dataValidation type="list" allowBlank="1" showInputMessage="1" showErrorMessage="1" xr:uid="{6BECFE6F-9255-4073-A0B3-5B07DEA4D2BC}">
          <x14:formula1>
            <xm:f>List!$D$34:$D$41</xm:f>
          </x14:formula1>
          <xm:sqref>F24:F53</xm:sqref>
        </x14:dataValidation>
        <x14:dataValidation type="list" allowBlank="1" showInputMessage="1" showErrorMessage="1" xr:uid="{E775369B-97A7-4875-8322-90FB15E4F275}">
          <x14:formula1>
            <xm:f>List!$G$28:$G$29</xm:f>
          </x14:formula1>
          <xm:sqref>H24:W53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55437-BF18-49CF-8AA5-9CF762574C38}">
  <dimension ref="A1:V41"/>
  <sheetViews>
    <sheetView workbookViewId="0">
      <selection activeCell="J13" sqref="J13"/>
    </sheetView>
  </sheetViews>
  <sheetFormatPr defaultRowHeight="14.25"/>
  <cols>
    <col min="1" max="1" width="3.86328125" customWidth="1"/>
    <col min="2" max="2" width="16.19921875" bestFit="1" customWidth="1"/>
    <col min="7" max="7" width="11.53125" bestFit="1" customWidth="1"/>
    <col min="9" max="9" width="10.86328125" bestFit="1" customWidth="1"/>
    <col min="11" max="11" width="16.86328125" bestFit="1" customWidth="1"/>
    <col min="13" max="13" width="3.796875" style="3" bestFit="1" customWidth="1"/>
    <col min="14" max="14" width="6.53125" style="11" bestFit="1" customWidth="1"/>
    <col min="15" max="15" width="5" style="11" bestFit="1" customWidth="1"/>
    <col min="16" max="16" width="5.46484375" style="11" bestFit="1" customWidth="1"/>
    <col min="17" max="17" width="5.1328125" style="11" bestFit="1" customWidth="1"/>
    <col min="18" max="18" width="8" style="11" bestFit="1" customWidth="1"/>
    <col min="20" max="20" width="4.6640625" customWidth="1"/>
  </cols>
  <sheetData>
    <row r="1" spans="1:22">
      <c r="A1" s="10" t="s">
        <v>23</v>
      </c>
      <c r="M1" s="32" t="s">
        <v>84</v>
      </c>
      <c r="T1" s="32" t="s">
        <v>85</v>
      </c>
    </row>
    <row r="2" spans="1:22">
      <c r="B2" s="8" t="s">
        <v>0</v>
      </c>
      <c r="E2" s="36"/>
      <c r="G2" s="8" t="s">
        <v>14</v>
      </c>
      <c r="I2" s="8" t="s">
        <v>15</v>
      </c>
      <c r="M2" s="20" t="s">
        <v>25</v>
      </c>
      <c r="N2" s="20" t="s">
        <v>26</v>
      </c>
      <c r="O2" s="21" t="s">
        <v>6</v>
      </c>
      <c r="P2" s="21" t="s">
        <v>2</v>
      </c>
      <c r="Q2" s="21" t="s">
        <v>1</v>
      </c>
      <c r="R2" s="21" t="s">
        <v>27</v>
      </c>
      <c r="T2" s="20" t="s">
        <v>25</v>
      </c>
      <c r="U2" s="8" t="s">
        <v>86</v>
      </c>
      <c r="V2" s="8" t="s">
        <v>6</v>
      </c>
    </row>
    <row r="3" spans="1:22">
      <c r="B3" s="6" t="s">
        <v>4</v>
      </c>
      <c r="G3" s="5" t="s">
        <v>10</v>
      </c>
      <c r="I3" s="22">
        <v>0.9</v>
      </c>
      <c r="M3" s="12">
        <v>1</v>
      </c>
      <c r="N3" s="12"/>
      <c r="O3" s="13" t="s">
        <v>28</v>
      </c>
      <c r="P3" s="14" t="s">
        <v>29</v>
      </c>
      <c r="Q3" s="14"/>
      <c r="R3" s="14"/>
      <c r="T3" s="5">
        <v>1</v>
      </c>
      <c r="U3" s="5" t="s">
        <v>87</v>
      </c>
      <c r="V3" s="33" t="s">
        <v>28</v>
      </c>
    </row>
    <row r="4" spans="1:22">
      <c r="B4" s="6" t="s">
        <v>3</v>
      </c>
      <c r="G4" s="22">
        <v>3.3</v>
      </c>
      <c r="I4" s="22">
        <v>1</v>
      </c>
      <c r="M4" s="15">
        <v>2</v>
      </c>
      <c r="N4" s="15" t="s">
        <v>30</v>
      </c>
      <c r="O4" s="16"/>
      <c r="P4" s="16"/>
      <c r="Q4" s="16"/>
      <c r="R4" s="16"/>
      <c r="T4" s="6">
        <v>2</v>
      </c>
      <c r="U4" s="6" t="s">
        <v>30</v>
      </c>
      <c r="V4" s="6"/>
    </row>
    <row r="5" spans="1:22">
      <c r="B5" s="6" t="s">
        <v>5</v>
      </c>
      <c r="G5" s="23">
        <v>5</v>
      </c>
      <c r="I5" s="22">
        <v>1.2</v>
      </c>
      <c r="M5" s="15">
        <v>3</v>
      </c>
      <c r="N5" s="15"/>
      <c r="O5" s="17" t="s">
        <v>31</v>
      </c>
      <c r="P5" s="16" t="s">
        <v>32</v>
      </c>
      <c r="Q5" s="16"/>
      <c r="R5" s="16"/>
      <c r="T5" s="6">
        <v>3</v>
      </c>
      <c r="U5" s="6" t="s">
        <v>88</v>
      </c>
      <c r="V5" s="34" t="s">
        <v>31</v>
      </c>
    </row>
    <row r="6" spans="1:22">
      <c r="B6" s="7" t="s">
        <v>6</v>
      </c>
      <c r="I6" s="22">
        <v>1.5</v>
      </c>
      <c r="M6" s="15">
        <v>4</v>
      </c>
      <c r="N6" s="15" t="s">
        <v>9</v>
      </c>
      <c r="O6" s="16"/>
      <c r="P6" s="16"/>
      <c r="Q6" s="16"/>
      <c r="R6" s="16"/>
      <c r="T6" s="6">
        <v>4</v>
      </c>
      <c r="U6" s="6" t="s">
        <v>9</v>
      </c>
      <c r="V6" s="6"/>
    </row>
    <row r="7" spans="1:22">
      <c r="E7" s="8" t="s">
        <v>22</v>
      </c>
      <c r="I7" s="22">
        <v>1.8</v>
      </c>
      <c r="M7" s="15">
        <v>5</v>
      </c>
      <c r="N7" s="15"/>
      <c r="O7" s="16"/>
      <c r="P7" s="16"/>
      <c r="Q7" s="16" t="s">
        <v>33</v>
      </c>
      <c r="R7" s="16" t="s">
        <v>34</v>
      </c>
      <c r="T7" s="6">
        <v>5</v>
      </c>
      <c r="U7" s="6" t="s">
        <v>33</v>
      </c>
      <c r="V7" s="6"/>
    </row>
    <row r="8" spans="1:22">
      <c r="D8" s="1" t="s">
        <v>7</v>
      </c>
      <c r="E8" s="1">
        <v>0</v>
      </c>
      <c r="I8" s="22">
        <v>2.5</v>
      </c>
      <c r="M8" s="15">
        <v>6</v>
      </c>
      <c r="N8" s="15" t="s">
        <v>9</v>
      </c>
      <c r="O8" s="16"/>
      <c r="P8" s="16"/>
      <c r="Q8" s="16"/>
      <c r="R8" s="16"/>
      <c r="T8" s="6">
        <v>6</v>
      </c>
      <c r="U8" s="6" t="s">
        <v>35</v>
      </c>
      <c r="V8" s="6"/>
    </row>
    <row r="9" spans="1:22">
      <c r="D9" s="1" t="s">
        <v>8</v>
      </c>
      <c r="E9" s="1">
        <v>10000</v>
      </c>
      <c r="I9" s="22">
        <v>3</v>
      </c>
      <c r="M9" s="15">
        <v>7</v>
      </c>
      <c r="N9" s="15"/>
      <c r="O9" s="16"/>
      <c r="P9" s="16"/>
      <c r="Q9" s="16" t="s">
        <v>35</v>
      </c>
      <c r="R9" s="16"/>
      <c r="T9" s="6">
        <v>7</v>
      </c>
      <c r="U9" s="6" t="s">
        <v>36</v>
      </c>
      <c r="V9" s="6"/>
    </row>
    <row r="10" spans="1:22">
      <c r="I10" s="23">
        <v>3.3</v>
      </c>
      <c r="M10" s="15">
        <v>8</v>
      </c>
      <c r="N10" s="15"/>
      <c r="O10" s="16"/>
      <c r="P10" s="16"/>
      <c r="Q10" s="16" t="s">
        <v>36</v>
      </c>
      <c r="R10" s="16" t="s">
        <v>37</v>
      </c>
      <c r="T10" s="6">
        <v>8</v>
      </c>
      <c r="U10" s="6" t="s">
        <v>89</v>
      </c>
      <c r="V10" s="34" t="s">
        <v>38</v>
      </c>
    </row>
    <row r="11" spans="1:22">
      <c r="M11" s="15">
        <v>9</v>
      </c>
      <c r="N11" s="15"/>
      <c r="O11" s="17" t="s">
        <v>38</v>
      </c>
      <c r="P11" s="16"/>
      <c r="Q11" s="16" t="s">
        <v>39</v>
      </c>
      <c r="R11" s="16"/>
      <c r="T11" s="6">
        <v>9</v>
      </c>
      <c r="U11" s="6" t="s">
        <v>30</v>
      </c>
      <c r="V11" s="6"/>
    </row>
    <row r="12" spans="1:22">
      <c r="M12" s="15">
        <v>10</v>
      </c>
      <c r="N12" s="15" t="s">
        <v>30</v>
      </c>
      <c r="O12" s="16"/>
      <c r="P12" s="16"/>
      <c r="Q12" s="16"/>
      <c r="R12" s="16"/>
      <c r="T12" s="6">
        <v>10</v>
      </c>
      <c r="U12" s="6" t="s">
        <v>90</v>
      </c>
      <c r="V12" s="34" t="s">
        <v>42</v>
      </c>
    </row>
    <row r="13" spans="1:22">
      <c r="M13" s="15">
        <v>11</v>
      </c>
      <c r="N13" s="15"/>
      <c r="O13" s="16"/>
      <c r="P13" s="16"/>
      <c r="Q13" s="16"/>
      <c r="R13" s="16" t="s">
        <v>40</v>
      </c>
      <c r="T13" s="6">
        <v>11</v>
      </c>
      <c r="U13" s="6" t="s">
        <v>91</v>
      </c>
      <c r="V13" s="34" t="s">
        <v>44</v>
      </c>
    </row>
    <row r="14" spans="1:22">
      <c r="A14" s="10" t="s">
        <v>57</v>
      </c>
      <c r="M14" s="15">
        <v>12</v>
      </c>
      <c r="N14" s="15" t="s">
        <v>30</v>
      </c>
      <c r="O14" s="16"/>
      <c r="P14" s="16"/>
      <c r="Q14" s="16"/>
      <c r="R14" s="16"/>
      <c r="T14" s="6">
        <v>12</v>
      </c>
      <c r="U14" s="6" t="s">
        <v>92</v>
      </c>
      <c r="V14" s="34" t="s">
        <v>46</v>
      </c>
    </row>
    <row r="15" spans="1:22">
      <c r="B15" s="8" t="s">
        <v>17</v>
      </c>
      <c r="E15" s="40" t="s">
        <v>58</v>
      </c>
      <c r="M15" s="15">
        <v>13</v>
      </c>
      <c r="N15" s="15"/>
      <c r="O15" s="16"/>
      <c r="P15" s="16"/>
      <c r="Q15" s="16"/>
      <c r="R15" s="16" t="s">
        <v>41</v>
      </c>
      <c r="T15" s="6">
        <v>13</v>
      </c>
      <c r="U15" s="6" t="s">
        <v>93</v>
      </c>
      <c r="V15" s="34" t="s">
        <v>48</v>
      </c>
    </row>
    <row r="16" spans="1:22">
      <c r="B16" s="5" t="s">
        <v>10</v>
      </c>
      <c r="D16" s="1" t="s">
        <v>7</v>
      </c>
      <c r="E16" s="1">
        <v>1</v>
      </c>
      <c r="M16" s="15">
        <v>14</v>
      </c>
      <c r="N16" s="15"/>
      <c r="O16" s="17" t="s">
        <v>42</v>
      </c>
      <c r="P16" s="16"/>
      <c r="Q16" s="16" t="s">
        <v>43</v>
      </c>
      <c r="R16" s="16"/>
      <c r="T16" s="7">
        <v>14</v>
      </c>
      <c r="U16" s="7" t="s">
        <v>94</v>
      </c>
      <c r="V16" s="35" t="s">
        <v>50</v>
      </c>
    </row>
    <row r="17" spans="1:18">
      <c r="B17" s="7" t="s">
        <v>18</v>
      </c>
      <c r="D17" s="1" t="s">
        <v>8</v>
      </c>
      <c r="E17" s="1">
        <v>3400</v>
      </c>
      <c r="M17" s="15">
        <v>15</v>
      </c>
      <c r="N17" s="15"/>
      <c r="O17" s="17" t="s">
        <v>44</v>
      </c>
      <c r="P17" s="16"/>
      <c r="Q17" s="16" t="s">
        <v>45</v>
      </c>
      <c r="R17" s="16"/>
    </row>
    <row r="18" spans="1:18">
      <c r="M18" s="15">
        <v>16</v>
      </c>
      <c r="N18" s="15" t="s">
        <v>30</v>
      </c>
      <c r="O18" s="16"/>
      <c r="P18" s="16"/>
      <c r="Q18" s="16"/>
      <c r="R18" s="16"/>
    </row>
    <row r="19" spans="1:18">
      <c r="M19" s="15">
        <v>17</v>
      </c>
      <c r="N19" s="15"/>
      <c r="O19" s="17" t="s">
        <v>46</v>
      </c>
      <c r="P19" s="16"/>
      <c r="Q19" s="16" t="s">
        <v>47</v>
      </c>
      <c r="R19" s="16"/>
    </row>
    <row r="20" spans="1:18">
      <c r="A20" s="10" t="s">
        <v>59</v>
      </c>
      <c r="M20" s="15">
        <v>18</v>
      </c>
      <c r="N20" s="15" t="s">
        <v>30</v>
      </c>
      <c r="O20" s="16"/>
      <c r="P20" s="16"/>
      <c r="Q20" s="16"/>
      <c r="R20" s="16"/>
    </row>
    <row r="21" spans="1:18">
      <c r="B21" s="8" t="s">
        <v>63</v>
      </c>
      <c r="E21" s="8" t="s">
        <v>62</v>
      </c>
      <c r="G21" s="8" t="s">
        <v>66</v>
      </c>
      <c r="I21" s="8" t="s">
        <v>69</v>
      </c>
      <c r="K21" s="8" t="s">
        <v>75</v>
      </c>
      <c r="M21" s="15">
        <v>19</v>
      </c>
      <c r="N21" s="15"/>
      <c r="O21" s="17" t="s">
        <v>48</v>
      </c>
      <c r="P21" s="16"/>
      <c r="Q21" s="16" t="s">
        <v>49</v>
      </c>
      <c r="R21" s="16"/>
    </row>
    <row r="22" spans="1:18">
      <c r="B22" s="24" t="s">
        <v>64</v>
      </c>
      <c r="D22" s="1" t="s">
        <v>7</v>
      </c>
      <c r="E22" s="1">
        <v>31</v>
      </c>
      <c r="G22" s="1" t="s">
        <v>67</v>
      </c>
      <c r="I22" s="24" t="s">
        <v>70</v>
      </c>
      <c r="K22" s="24" t="s">
        <v>76</v>
      </c>
      <c r="M22" s="15">
        <v>20</v>
      </c>
      <c r="N22" s="15"/>
      <c r="O22" s="17" t="s">
        <v>50</v>
      </c>
      <c r="P22" s="16"/>
      <c r="Q22" s="16" t="s">
        <v>51</v>
      </c>
      <c r="R22" s="16"/>
    </row>
    <row r="23" spans="1:18">
      <c r="B23" s="24" t="s">
        <v>65</v>
      </c>
      <c r="D23" s="1" t="s">
        <v>8</v>
      </c>
      <c r="E23" s="1">
        <v>80000</v>
      </c>
      <c r="G23" s="1" t="s">
        <v>68</v>
      </c>
      <c r="I23" s="24" t="s">
        <v>71</v>
      </c>
      <c r="K23" s="24" t="s">
        <v>77</v>
      </c>
      <c r="M23" s="15">
        <v>21</v>
      </c>
      <c r="N23" s="15"/>
      <c r="O23" s="17" t="s">
        <v>52</v>
      </c>
      <c r="P23" s="16"/>
      <c r="Q23" s="16"/>
      <c r="R23" s="16"/>
    </row>
    <row r="24" spans="1:18">
      <c r="M24" s="15">
        <v>22</v>
      </c>
      <c r="N24" s="15" t="s">
        <v>11</v>
      </c>
      <c r="O24" s="16"/>
      <c r="P24" s="16"/>
      <c r="Q24" s="16"/>
      <c r="R24" s="16"/>
    </row>
    <row r="25" spans="1:18">
      <c r="M25" s="15">
        <v>23</v>
      </c>
      <c r="N25" s="15"/>
      <c r="O25" s="17" t="s">
        <v>53</v>
      </c>
      <c r="P25" s="16"/>
      <c r="Q25" s="16"/>
      <c r="R25" s="16"/>
    </row>
    <row r="26" spans="1:18">
      <c r="A26" s="10" t="s">
        <v>80</v>
      </c>
      <c r="M26" s="15">
        <v>24</v>
      </c>
      <c r="N26" s="15" t="s">
        <v>11</v>
      </c>
      <c r="O26" s="16"/>
      <c r="P26" s="16"/>
      <c r="Q26" s="16"/>
      <c r="R26" s="16"/>
    </row>
    <row r="27" spans="1:18">
      <c r="D27" s="9" t="s">
        <v>81</v>
      </c>
      <c r="G27" s="51" t="s">
        <v>120</v>
      </c>
      <c r="M27" s="15">
        <v>25</v>
      </c>
      <c r="N27" s="15"/>
      <c r="O27" s="16">
        <v>11</v>
      </c>
      <c r="P27" s="16"/>
      <c r="Q27" s="16"/>
      <c r="R27" s="16"/>
    </row>
    <row r="28" spans="1:18">
      <c r="D28" s="5" t="s">
        <v>10</v>
      </c>
      <c r="G28" s="24" t="s">
        <v>135</v>
      </c>
      <c r="M28" s="15">
        <v>26</v>
      </c>
      <c r="N28" s="15"/>
      <c r="O28" s="17" t="s">
        <v>54</v>
      </c>
      <c r="P28" s="16"/>
      <c r="Q28" s="16" t="s">
        <v>55</v>
      </c>
      <c r="R28" s="16"/>
    </row>
    <row r="29" spans="1:18">
      <c r="D29" s="7" t="s">
        <v>18</v>
      </c>
      <c r="G29" s="24" t="s">
        <v>136</v>
      </c>
      <c r="M29" s="15">
        <v>27</v>
      </c>
      <c r="N29" s="15"/>
      <c r="O29" s="16">
        <v>12</v>
      </c>
      <c r="P29" s="16"/>
      <c r="Q29" s="16"/>
      <c r="R29" s="16"/>
    </row>
    <row r="30" spans="1:18">
      <c r="M30" s="15">
        <v>28</v>
      </c>
      <c r="N30" s="15" t="s">
        <v>30</v>
      </c>
      <c r="O30" s="16"/>
      <c r="P30" s="16"/>
      <c r="Q30" s="16"/>
      <c r="R30" s="16"/>
    </row>
    <row r="31" spans="1:18">
      <c r="M31" s="15">
        <v>29</v>
      </c>
      <c r="N31" s="15"/>
      <c r="O31" s="16"/>
      <c r="P31" s="16"/>
      <c r="Q31" s="16"/>
      <c r="R31" s="16"/>
    </row>
    <row r="32" spans="1:18">
      <c r="A32" s="10" t="s">
        <v>114</v>
      </c>
      <c r="M32" s="15">
        <v>30</v>
      </c>
      <c r="N32" s="15" t="s">
        <v>30</v>
      </c>
      <c r="O32" s="16"/>
      <c r="P32" s="16"/>
      <c r="Q32" s="16"/>
      <c r="R32" s="16"/>
    </row>
    <row r="33" spans="2:18">
      <c r="B33" s="42" t="s">
        <v>137</v>
      </c>
      <c r="D33" s="8" t="s">
        <v>115</v>
      </c>
      <c r="F33" s="8" t="s">
        <v>132</v>
      </c>
      <c r="M33" s="15">
        <v>31</v>
      </c>
      <c r="N33" s="15"/>
      <c r="O33" s="16">
        <v>13</v>
      </c>
      <c r="P33" s="16"/>
      <c r="Q33" s="16"/>
      <c r="R33" s="16"/>
    </row>
    <row r="34" spans="2:18">
      <c r="B34" s="24" t="s">
        <v>6</v>
      </c>
      <c r="D34" s="24" t="s">
        <v>89</v>
      </c>
      <c r="F34" s="24" t="s">
        <v>134</v>
      </c>
      <c r="M34" s="15">
        <v>32</v>
      </c>
      <c r="N34" s="15"/>
      <c r="O34" s="16">
        <v>14</v>
      </c>
      <c r="P34" s="16"/>
      <c r="Q34" s="16"/>
      <c r="R34" s="16"/>
    </row>
    <row r="35" spans="2:18">
      <c r="B35" s="24" t="s">
        <v>1</v>
      </c>
      <c r="D35" s="24" t="s">
        <v>91</v>
      </c>
      <c r="F35" s="24" t="s">
        <v>133</v>
      </c>
      <c r="M35" s="15">
        <v>33</v>
      </c>
      <c r="N35" s="15"/>
      <c r="O35" s="16">
        <v>15</v>
      </c>
      <c r="P35" s="16"/>
      <c r="Q35" s="16" t="s">
        <v>56</v>
      </c>
      <c r="R35" s="16"/>
    </row>
    <row r="36" spans="2:18">
      <c r="B36" s="24" t="s">
        <v>2</v>
      </c>
      <c r="D36" s="24" t="s">
        <v>90</v>
      </c>
      <c r="M36" s="18">
        <v>34</v>
      </c>
      <c r="N36" s="18" t="s">
        <v>30</v>
      </c>
      <c r="O36" s="19"/>
      <c r="P36" s="19"/>
      <c r="Q36" s="19"/>
      <c r="R36" s="19"/>
    </row>
    <row r="37" spans="2:18">
      <c r="D37" s="24" t="s">
        <v>92</v>
      </c>
    </row>
    <row r="38" spans="2:18">
      <c r="D38" s="24" t="s">
        <v>93</v>
      </c>
    </row>
    <row r="39" spans="2:18">
      <c r="B39" s="42" t="s">
        <v>138</v>
      </c>
      <c r="D39" s="24" t="s">
        <v>94</v>
      </c>
    </row>
    <row r="40" spans="2:18">
      <c r="B40" s="24" t="s">
        <v>6</v>
      </c>
      <c r="D40" s="24" t="s">
        <v>116</v>
      </c>
    </row>
    <row r="41" spans="2:18">
      <c r="B41" s="24" t="s">
        <v>2</v>
      </c>
      <c r="D41" s="24" t="s">
        <v>117</v>
      </c>
    </row>
  </sheetData>
  <sortState xmlns:xlrd2="http://schemas.microsoft.com/office/spreadsheetml/2017/richdata2" ref="B3:B7">
    <sortCondition ref="B3:B7"/>
  </sortState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Sample</vt:lpstr>
      <vt:lpstr>Sample (2)</vt:lpstr>
      <vt:lpstr>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Isao Yoneda</dc:creator>
  <cp:lastModifiedBy>Isao Yoneda</cp:lastModifiedBy>
  <dcterms:created xsi:type="dcterms:W3CDTF">2024-01-16T16:26:02Z</dcterms:created>
  <dcterms:modified xsi:type="dcterms:W3CDTF">2024-01-31T03:57:10Z</dcterms:modified>
</cp:coreProperties>
</file>