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szeteyka_deakin_edu_au/Documents/PhD/Data/Economic/"/>
    </mc:Choice>
  </mc:AlternateContent>
  <xr:revisionPtr revIDLastSave="43" documentId="8_{233896B3-E42C-40A2-9C5A-E9999F930923}" xr6:coauthVersionLast="47" xr6:coauthVersionMax="47" xr10:uidLastSave="{24B5B84D-FB8F-4545-AF44-78AC7D1A9F5F}"/>
  <bookViews>
    <workbookView xWindow="1065" yWindow="-120" windowWidth="27855" windowHeight="16440" xr2:uid="{F992019C-A264-4DB5-9D03-2F4B9C669C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3" i="1" s="1"/>
  <c r="B24" i="1" s="1"/>
  <c r="B25" i="1" s="1"/>
  <c r="B26" i="1" s="1"/>
  <c r="B27" i="1" s="1"/>
  <c r="B28" i="1" s="1"/>
  <c r="B29" i="1" s="1"/>
  <c r="B21" i="1"/>
  <c r="C16" i="1"/>
  <c r="D16" i="1"/>
  <c r="E16" i="1"/>
  <c r="F16" i="1"/>
  <c r="G16" i="1"/>
  <c r="H16" i="1"/>
  <c r="I16" i="1"/>
  <c r="J16" i="1"/>
  <c r="K16" i="1"/>
  <c r="B16" i="1"/>
</calcChain>
</file>

<file path=xl/sharedStrings.xml><?xml version="1.0" encoding="utf-8"?>
<sst xmlns="http://schemas.openxmlformats.org/spreadsheetml/2006/main" count="26" uniqueCount="25">
  <si>
    <t>Income per DSE ($)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</si>
  <si>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</si>
  <si>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</si>
  <si>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</si>
  <si>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</si>
  <si>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</si>
  <si>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</si>
  <si>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</si>
  <si>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</si>
  <si>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</si>
  <si>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</si>
  <si>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 xml:space="preserve">Top 20% NESP-EP sample </t>
  </si>
  <si>
    <t xml:space="preserve">Average NESP-EP sample </t>
  </si>
  <si>
    <t xml:space="preserve">Bottom 20% NESP-EP sample </t>
  </si>
  <si>
    <t xml:space="preserve">Holmes &amp; Sackett Wool Flocks Income/DSE- Top 20% </t>
  </si>
  <si>
    <t xml:space="preserve">Holmes &amp; Sackett Wool Flocks Income/DSE - Average </t>
  </si>
  <si>
    <t xml:space="preserve">Holmes &amp; Sackett Wool Flocks Income/DSE - Bottom 20% </t>
  </si>
  <si>
    <t xml:space="preserve">Holmes &amp; Sackett Beef Herds Income/DSE- Top 20% </t>
  </si>
  <si>
    <t>Holmes &amp; Sackett Beef Herds Income/DSE - Average</t>
  </si>
  <si>
    <t xml:space="preserve">Holmes &amp; Sackett Beef Herds Income/DSE - Bottom 20% </t>
  </si>
  <si>
    <t>nd</t>
  </si>
  <si>
    <t xml:space="preserve">Assumption: Ogilvy et al 2018 state that the Holmes &amp; Sackett data is accepted to represent the top 20% of agricultural producers. Therefore, for our baseline we will take the </t>
  </si>
  <si>
    <t>bottom 20% value; and we will additionally use the Beef Herds data. The comparison values we will use are the NESP-EP Average.</t>
  </si>
  <si>
    <t>Productivity fraction over baseline</t>
  </si>
  <si>
    <t xml:space="preserve">Ref: Ogilvy S, Gardner M, Mallawaarachichi T, Schirmer J, Brown K, Heagney E. 2018. Graziers with better profitability, biodiversity and wellbeing. Canberra, Australia. Available at https://www.vbs.net.au/wp-content/uploads/2019/03/Graziers-with-better-profit-and-biodiversity_Final-2019.pdf. Accessed 2021 Aug 20.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</si>
</sst>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87401574803146E-2"/>
                  <c:y val="-0.34116579177602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5043744531933512E-3"/>
                  <c:y val="0.25081182560513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Sheet1!$B$1:$K$1</c:f>
              <c:strCache>
                <c:ptCount val="10"/>
                <c:pt idx="0">
                  <c:v>2006-07</c:v>
                </c:pt>
                <c:pt idx="1">
                  <c:v>2007-08</c:v>
                </c:pt>
                <c:pt idx="2">
                  <c:v>2008-09</c:v>
                </c:pt>
                <c:pt idx="3">
                  <c:v>2009-10</c:v>
                </c:pt>
                <c:pt idx="4">
                  <c:v>2010-11</c:v>
                </c:pt>
                <c:pt idx="5">
                  <c:v>2011-12</c:v>
                </c:pt>
                <c:pt idx="6">
                  <c:v>2012-13</c:v>
                </c:pt>
                <c:pt idx="7">
                  <c:v>2013-14</c:v>
                </c:pt>
                <c:pt idx="8">
                  <c:v>2014-15</c:v>
                </c:pt>
                <c:pt idx="9">
                  <c:v>2015-16</c:v>
                </c:pt>
              </c:strCache>
            </c:strRef>
          </c:xVal>
          <c:yVal>
            <c:numRef>
              <c:f>Sheet1!$B$16:$K$16</c:f>
              <c:numCache>
                <c:formatCode>0.00</c:formatCode>
                <c:ptCount val="10"/>
                <c:pt idx="0">
                  <c:v>1.7966834895457824</c:v>
                </c:pt>
                <c:pt idx="1">
                  <c:v>1.3449367088607593</c:v>
                </c:pt>
                <c:pt idx="2">
                  <c:v>1.4623749456285342</c:v>
                </c:pt>
                <c:pt idx="3">
                  <c:v>1.5786885245901638</c:v>
                </c:pt>
                <c:pt idx="4">
                  <c:v>1.0006514657980456</c:v>
                </c:pt>
                <c:pt idx="5">
                  <c:v>1.3073963232150492</c:v>
                </c:pt>
                <c:pt idx="6">
                  <c:v>1.8050043140638483</c:v>
                </c:pt>
                <c:pt idx="7">
                  <c:v>1.2501869857890802</c:v>
                </c:pt>
                <c:pt idx="8">
                  <c:v>1.4497867390461421</c:v>
                </c:pt>
                <c:pt idx="9">
                  <c:v>1.0924369747899159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8-417D-80C0-5E285E333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683423"/>
        <c:axId val="1517675935"/>
      </c:scatterChart>
      <c:valAx>
        <c:axId val="151768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675935"/>
        <c:crosses val="autoZero"/>
        <c:crossBetween val="midCat"/>
      </c:valAx>
      <c:valAx>
        <c:axId val="15176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68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100012</xdr:colOff>
      <xdr:row>6</xdr:row>
      <xdr:rowOff>123825</xdr:rowOff>
    </xdr:from>
    <xdr:to>
      <xdr:col>19</xdr:col>
      <xdr:colOff>404812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2DA8-0440-4751-9B6D-5B185D06E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FB47-9E33-44FC-9C7F-3CF305E0AFB6}">
  <dimension ref="A1:K33"/>
  <sheetViews>
    <sheetView tabSelected="1" topLeftCell="A7" workbookViewId="0">
      <selection activeCell="K33" sqref="K33"/>
    </sheetView>
  </sheetViews>
  <sheetFormatPr defaultRowHeight="15" x14ac:dyDescent="0.25"/>
  <cols>
    <col min="1" max="1" width="50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21.87</v>
      </c>
      <c r="C2">
        <v>31.25</v>
      </c>
      <c r="D2">
        <v>32.03</v>
      </c>
      <c r="E2">
        <v>29.85</v>
      </c>
      <c r="F2">
        <v>76.06</v>
      </c>
      <c r="G2">
        <v>54.83</v>
      </c>
      <c r="H2">
        <v>44.12</v>
      </c>
      <c r="I2">
        <v>55.26</v>
      </c>
      <c r="J2">
        <v>62.53</v>
      </c>
      <c r="K2">
        <v>59.02</v>
      </c>
    </row>
    <row r="3" spans="1:11" x14ac:dyDescent="0.25">
      <c r="A3" s="2" t="s">
        <v>12</v>
      </c>
      <c r="B3" s="3">
        <v>24.92</v>
      </c>
      <c r="C3" s="3">
        <v>25.5</v>
      </c>
      <c r="D3" s="3">
        <v>33.619999999999997</v>
      </c>
      <c r="E3" s="3">
        <v>28.89</v>
      </c>
      <c r="F3" s="3">
        <v>30.72</v>
      </c>
      <c r="G3" s="3">
        <v>30.58</v>
      </c>
      <c r="H3" s="3">
        <v>41.84</v>
      </c>
      <c r="I3" s="3">
        <v>33.43</v>
      </c>
      <c r="J3" s="3">
        <v>37.39</v>
      </c>
      <c r="K3" s="4">
        <v>46.8</v>
      </c>
    </row>
    <row r="4" spans="1:11" x14ac:dyDescent="0.25">
      <c r="A4" t="s">
        <v>13</v>
      </c>
      <c r="B4" t="s">
        <v>20</v>
      </c>
      <c r="C4" t="s">
        <v>20</v>
      </c>
      <c r="D4">
        <v>3.06</v>
      </c>
      <c r="E4">
        <v>12.17</v>
      </c>
      <c r="F4">
        <v>17.809999999999999</v>
      </c>
      <c r="G4">
        <v>26.5</v>
      </c>
      <c r="H4">
        <v>27.58</v>
      </c>
      <c r="I4">
        <v>27.24</v>
      </c>
      <c r="J4">
        <v>34.119999999999997</v>
      </c>
      <c r="K4">
        <v>43.29</v>
      </c>
    </row>
    <row r="5" spans="1:11" x14ac:dyDescent="0.25">
      <c r="A5" t="s">
        <v>14</v>
      </c>
      <c r="B5">
        <v>39.58</v>
      </c>
      <c r="C5">
        <v>43.22</v>
      </c>
      <c r="D5">
        <v>42.39</v>
      </c>
      <c r="E5">
        <v>47.95</v>
      </c>
      <c r="F5">
        <v>71.69</v>
      </c>
      <c r="G5">
        <v>70.64</v>
      </c>
      <c r="H5">
        <v>56.66</v>
      </c>
      <c r="I5">
        <v>56.34</v>
      </c>
      <c r="J5">
        <v>74.400000000000006</v>
      </c>
      <c r="K5">
        <v>66.55</v>
      </c>
    </row>
    <row r="6" spans="1:11" x14ac:dyDescent="0.25">
      <c r="A6" t="s">
        <v>15</v>
      </c>
      <c r="B6">
        <v>29.56</v>
      </c>
      <c r="C6">
        <v>33.39</v>
      </c>
      <c r="D6">
        <v>36.25</v>
      </c>
      <c r="E6">
        <v>40.22</v>
      </c>
      <c r="F6">
        <v>60.6</v>
      </c>
      <c r="G6">
        <v>57.02</v>
      </c>
      <c r="H6">
        <v>45.85</v>
      </c>
      <c r="I6">
        <v>45.69</v>
      </c>
      <c r="J6">
        <v>56.76</v>
      </c>
      <c r="K6">
        <v>56.14</v>
      </c>
    </row>
    <row r="7" spans="1:11" x14ac:dyDescent="0.25">
      <c r="A7" t="s">
        <v>16</v>
      </c>
      <c r="B7">
        <v>23.89</v>
      </c>
      <c r="C7">
        <v>22.07</v>
      </c>
      <c r="D7">
        <v>31.08</v>
      </c>
      <c r="E7">
        <v>31.26</v>
      </c>
      <c r="F7">
        <v>50.03</v>
      </c>
      <c r="G7">
        <v>44.37</v>
      </c>
      <c r="H7">
        <v>33.159999999999997</v>
      </c>
      <c r="I7">
        <v>30.89</v>
      </c>
      <c r="J7">
        <v>46.98</v>
      </c>
      <c r="K7">
        <v>41.49</v>
      </c>
    </row>
    <row r="8" spans="1:11" x14ac:dyDescent="0.25">
      <c r="A8" t="s">
        <v>17</v>
      </c>
      <c r="B8">
        <v>29.64</v>
      </c>
      <c r="C8">
        <v>29.58</v>
      </c>
      <c r="D8">
        <v>37.92</v>
      </c>
      <c r="E8">
        <v>38.94</v>
      </c>
      <c r="F8">
        <v>40.96</v>
      </c>
      <c r="G8">
        <v>39.6</v>
      </c>
      <c r="H8">
        <v>38.71</v>
      </c>
      <c r="I8">
        <v>39.82</v>
      </c>
      <c r="J8">
        <v>55.85</v>
      </c>
      <c r="K8">
        <v>67.83</v>
      </c>
    </row>
    <row r="9" spans="1:11" x14ac:dyDescent="0.25">
      <c r="A9" t="s">
        <v>18</v>
      </c>
      <c r="B9">
        <v>22.92</v>
      </c>
      <c r="C9">
        <v>24.15</v>
      </c>
      <c r="D9">
        <v>29.28</v>
      </c>
      <c r="E9">
        <v>28.47</v>
      </c>
      <c r="F9">
        <v>33.42</v>
      </c>
      <c r="G9">
        <v>32.619999999999997</v>
      </c>
      <c r="H9">
        <v>30.5</v>
      </c>
      <c r="I9">
        <v>32.26</v>
      </c>
      <c r="J9">
        <v>39.340000000000003</v>
      </c>
      <c r="K9">
        <v>54.08</v>
      </c>
    </row>
    <row r="10" spans="1:11" x14ac:dyDescent="0.25">
      <c r="A10" s="2" t="s">
        <v>19</v>
      </c>
      <c r="B10" s="3">
        <v>13.87</v>
      </c>
      <c r="C10" s="3">
        <v>18.96</v>
      </c>
      <c r="D10" s="3">
        <v>22.99</v>
      </c>
      <c r="E10" s="3">
        <v>18.3</v>
      </c>
      <c r="F10" s="3">
        <v>30.7</v>
      </c>
      <c r="G10" s="3">
        <v>23.39</v>
      </c>
      <c r="H10" s="3">
        <v>23.18</v>
      </c>
      <c r="I10" s="3">
        <v>26.74</v>
      </c>
      <c r="J10" s="3">
        <v>25.79</v>
      </c>
      <c r="K10" s="4">
        <v>42.84</v>
      </c>
    </row>
    <row r="13" spans="1:11" x14ac:dyDescent="0.25">
      <c r="A13" t="s">
        <v>21</v>
      </c>
    </row>
    <row r="14" spans="1:11" x14ac:dyDescent="0.25">
      <c r="A14" t="s">
        <v>22</v>
      </c>
    </row>
    <row r="16" spans="1:11" x14ac:dyDescent="0.25">
      <c r="A16" t="s">
        <v>23</v>
      </c>
      <c r="B16" s="5">
        <f>+B3/B10</f>
        <v>1.7966834895457824</v>
      </c>
      <c r="C16" s="5">
        <f t="shared" ref="C16:K16" si="0">+C3/C10</f>
        <v>1.3449367088607593</v>
      </c>
      <c r="D16" s="5">
        <f t="shared" si="0"/>
        <v>1.4623749456285342</v>
      </c>
      <c r="E16" s="5">
        <f t="shared" si="0"/>
        <v>1.5786885245901638</v>
      </c>
      <c r="F16" s="5">
        <f t="shared" si="0"/>
        <v>1.0006514657980456</v>
      </c>
      <c r="G16" s="5">
        <f t="shared" si="0"/>
        <v>1.3073963232150492</v>
      </c>
      <c r="H16" s="5">
        <f t="shared" si="0"/>
        <v>1.8050043140638483</v>
      </c>
      <c r="I16" s="5">
        <f t="shared" si="0"/>
        <v>1.2501869857890802</v>
      </c>
      <c r="J16" s="5">
        <f t="shared" si="0"/>
        <v>1.4497867390461421</v>
      </c>
      <c r="K16" s="5">
        <f t="shared" si="0"/>
        <v>1.0924369747899159</v>
      </c>
    </row>
    <row r="18" spans="2:1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</row>
    <row r="20" spans="2:11" x14ac:dyDescent="0.25">
      <c r="B20">
        <v>2007</v>
      </c>
      <c r="C20" s="5">
        <v>1.7966834895457824</v>
      </c>
    </row>
    <row r="21" spans="2:11" x14ac:dyDescent="0.25">
      <c r="B21">
        <f>+B20+1</f>
        <v>2008</v>
      </c>
      <c r="C21" s="5">
        <v>1.3449367088607593</v>
      </c>
    </row>
    <row r="22" spans="2:11" x14ac:dyDescent="0.25">
      <c r="B22">
        <f t="shared" ref="B22:B29" si="1">+B21+1</f>
        <v>2009</v>
      </c>
      <c r="C22" s="5">
        <v>1.4623749456285342</v>
      </c>
    </row>
    <row r="23" spans="2:11" x14ac:dyDescent="0.25">
      <c r="B23">
        <f t="shared" si="1"/>
        <v>2010</v>
      </c>
      <c r="C23" s="5">
        <v>1.5786885245901638</v>
      </c>
    </row>
    <row r="24" spans="2:11" x14ac:dyDescent="0.25">
      <c r="B24">
        <f t="shared" si="1"/>
        <v>2011</v>
      </c>
      <c r="C24" s="5">
        <v>1.0006514657980456</v>
      </c>
    </row>
    <row r="25" spans="2:11" x14ac:dyDescent="0.25">
      <c r="B25">
        <f t="shared" si="1"/>
        <v>2012</v>
      </c>
      <c r="C25" s="5">
        <v>1.3073963232150492</v>
      </c>
    </row>
    <row r="26" spans="2:11" x14ac:dyDescent="0.25">
      <c r="B26">
        <f t="shared" si="1"/>
        <v>2013</v>
      </c>
      <c r="C26" s="5">
        <v>1.8050043140638483</v>
      </c>
    </row>
    <row r="27" spans="2:11" x14ac:dyDescent="0.25">
      <c r="B27">
        <f t="shared" si="1"/>
        <v>2014</v>
      </c>
      <c r="C27" s="5">
        <v>1.2501869857890802</v>
      </c>
    </row>
    <row r="28" spans="2:11" x14ac:dyDescent="0.25">
      <c r="B28">
        <f t="shared" si="1"/>
        <v>2015</v>
      </c>
      <c r="C28" s="5">
        <v>1.4497867390461421</v>
      </c>
    </row>
    <row r="29" spans="2:11" x14ac:dyDescent="0.25">
      <c r="B29">
        <f t="shared" si="1"/>
        <v>2016</v>
      </c>
      <c r="C29" s="5">
        <v>1.0924369747899159</v>
      </c>
    </row>
    <row r="33" spans="1:1" ht="105" x14ac:dyDescent="0.25">
      <c r="A33" s="6" t="s">
        <v>24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 SZETEY</dc:creator>
  <cp:lastModifiedBy>KATRINA SZETEY</cp:lastModifiedBy>
  <dcterms:created xsi:type="dcterms:W3CDTF">2021-08-20T06:43:06Z</dcterms:created>
  <dcterms:modified xsi:type="dcterms:W3CDTF">2022-01-31T00:41:54Z</dcterms:modified>
</cp:coreProperties>
</file>