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E:\Learning\Original\"/>
    </mc:Choice>
  </mc:AlternateContent>
  <xr:revisionPtr revIDLastSave="0" documentId="13_ncr:1_{96104339-A6E3-40F9-92BC-4A729837F93B}" xr6:coauthVersionLast="47" xr6:coauthVersionMax="47" xr10:uidLastSave="{00000000-0000-0000-0000-000000000000}"/>
  <bookViews>
    <workbookView xWindow="15240" yWindow="-120" windowWidth="24240" windowHeight="13290" xr2:uid="{00000000-000D-0000-FFFF-FFFF00000000}"/>
  </bookViews>
  <sheets>
    <sheet name="TD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7" i="1" l="1"/>
  <c r="I6" i="1"/>
  <c r="I7" i="1"/>
  <c r="I8" i="1"/>
  <c r="I9" i="1"/>
  <c r="I10" i="1"/>
  <c r="I11" i="1"/>
  <c r="I12" i="1"/>
  <c r="I13" i="1"/>
  <c r="I14" i="1"/>
  <c r="I16" i="1"/>
  <c r="I17" i="1"/>
  <c r="I5" i="1"/>
  <c r="F16" i="1"/>
  <c r="F15" i="1"/>
  <c r="F6" i="1"/>
  <c r="F7" i="1"/>
  <c r="F8" i="1"/>
  <c r="F9" i="1"/>
  <c r="F10" i="1"/>
  <c r="F11" i="1"/>
  <c r="F12" i="1"/>
  <c r="F13" i="1"/>
  <c r="F14" i="1"/>
  <c r="F5" i="1"/>
</calcChain>
</file>

<file path=xl/sharedStrings.xml><?xml version="1.0" encoding="utf-8"?>
<sst xmlns="http://schemas.openxmlformats.org/spreadsheetml/2006/main" count="28" uniqueCount="23">
  <si>
    <t>№</t>
  </si>
  <si>
    <t>Номенклатура заказа</t>
  </si>
  <si>
    <t>Количество</t>
  </si>
  <si>
    <t>Цена</t>
  </si>
  <si>
    <t>Готово к отгрузке</t>
  </si>
  <si>
    <t>В резерве у поставщика</t>
  </si>
  <si>
    <t>Поиск поставщика</t>
  </si>
  <si>
    <t>Сумма</t>
  </si>
  <si>
    <t>Дата</t>
  </si>
  <si>
    <t>Телевизор LED HYUNDAI H-LED24BS5102 HD Smart</t>
  </si>
  <si>
    <t>Телевизор LED ASANO 32LH8110T HD Smart черный</t>
  </si>
  <si>
    <t>Телевизор LED HISENSE 32A4K HD Smart черный</t>
  </si>
  <si>
    <t>Телевизор LED HYUNDAI H-LED32BS5001 HD Smart</t>
  </si>
  <si>
    <t>Телевизор LED HYUNDAI H-LED32BS5102 HD Smart  белый</t>
  </si>
  <si>
    <t>Телевизор LED BBK 40LEM-1007/FT2C черный</t>
  </si>
  <si>
    <t xml:space="preserve">Телевизор QLED TCL 50C647 4K Smart </t>
  </si>
  <si>
    <t>Телевизор LED BBK 32LEX-7243/TS2C Smart черный</t>
  </si>
  <si>
    <t>Телевизор LED PRESTIGIO PTV24SN04Z_CIS_BK</t>
  </si>
  <si>
    <t>Телевизор LED STARWIND SW-LED24SG312 HD Smart</t>
  </si>
  <si>
    <t>Телевизор LED LG 75NANO806PA NanoCell Smart 4К черный</t>
  </si>
  <si>
    <t>Чистящий набор (салфетки + гель) BURO BU-Gel_screen для экранов и оптики 200мл (379609)</t>
  </si>
  <si>
    <t>Саундбар LG SQC2</t>
  </si>
  <si>
    <t>Итоги по суммам: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</si>
</sst>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8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1" fillId="0" borderId="0" xfId="0" applyNumberFormat="1" applyFont="1" applyAlignment="1">
      <alignment horizontal="center" vertical="center"/>
    </xf>
    <xf numFmtId="0" fontId="1" fillId="0" borderId="5" xfId="0" applyNumberFormat="1" applyFont="1" applyBorder="1" applyAlignment="1">
      <alignment horizontal="center" vertical="center"/>
    </xf>
    <xf numFmtId="0" fontId="1" fillId="0" borderId="5" xfId="0" applyNumberFormat="1" applyFont="1" applyBorder="1" applyAlignment="1">
      <alignment horizontal="center"/>
    </xf>
    <xf numFmtId="0" fontId="1" fillId="0" borderId="0" xfId="0" applyNumberFormat="1" applyFont="1" applyAlignment="1">
      <alignment horizontal="center"/>
    </xf>
    <xf numFmtId="1" fontId="1" fillId="0" borderId="5" xfId="0" applyNumberFormat="1" applyFont="1" applyBorder="1" applyAlignment="1">
      <alignment horizontal="center"/>
    </xf>
    <xf numFmtId="0" fontId="1" fillId="0" borderId="5" xfId="0" applyNumberFormat="1" applyFont="1" applyBorder="1" applyAlignment="1">
      <alignment wrapText="1"/>
    </xf>
    <xf numFmtId="164" fontId="1" fillId="0" borderId="5" xfId="0" applyNumberFormat="1" applyFont="1" applyBorder="1" applyAlignment="1">
      <alignment horizontal="right"/>
    </xf>
    <xf numFmtId="4" fontId="1" fillId="0" borderId="5" xfId="0" applyNumberFormat="1" applyFont="1" applyBorder="1" applyAlignment="1">
      <alignment horizontal="right"/>
    </xf>
    <xf numFmtId="0" fontId="1" fillId="0" borderId="5" xfId="0" applyNumberFormat="1" applyFont="1" applyBorder="1" applyAlignment="1">
      <alignment horizontal="right"/>
    </xf>
    <xf numFmtId="0" fontId="1" fillId="0" borderId="5" xfId="0" applyNumberFormat="1" applyFont="1" applyBorder="1" applyAlignment="1">
      <alignment horizontal="center" wrapText="1"/>
    </xf>
    <xf numFmtId="2" fontId="1" fillId="0" borderId="5" xfId="0" applyNumberFormat="1" applyFont="1" applyBorder="1" applyAlignment="1">
      <alignment horizontal="right"/>
    </xf>
    <xf numFmtId="0" fontId="1" fillId="0" borderId="0" xfId="0" applyNumberFormat="1" applyFont="1" applyAlignment="1">
      <alignment horizontal="right"/>
    </xf>
    <xf numFmtId="0" fontId="1" fillId="0" borderId="5" xfId="0" applyNumberFormat="1" applyFont="1" applyBorder="1" applyAlignment="1">
      <alignment horizontal="right" wrapText="1"/>
    </xf>
    <xf numFmtId="0" fontId="1" fillId="0" borderId="5" xfId="0" applyNumberFormat="1" applyFont="1" applyBorder="1" applyAlignment="1">
      <alignment horizontal="right"/>
    </xf>
    <xf numFmtId="0" fontId="1" fillId="0" borderId="5" xfId="0" applyNumberFormat="1" applyFont="1" applyBorder="1" applyAlignment="1">
      <alignment horizontal="center" vertical="center"/>
    </xf>
    <xf numFmtId="0" fontId="1" fillId="0" borderId="5" xfId="0" applyNumberFormat="1" applyFont="1" applyBorder="1" applyAlignment="1">
      <alignment horizontal="right" indent="1"/>
    </xf>
    <xf numFmtId="4" fontId="1" fillId="0" borderId="5" xfId="0" applyNumberFormat="1" applyFont="1" applyBorder="1" applyAlignment="1">
      <alignment horizontal="right"/>
    </xf>
    <xf numFmtId="0" fontId="1" fillId="0" borderId="5" xfId="0" applyNumberFormat="1" applyFont="1" applyBorder="1" applyAlignment="1">
      <alignment horizontal="right"/>
    </xf>
    <xf numFmtId="0" fontId="1" fillId="0" borderId="2" xfId="0" applyNumberFormat="1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1" fillId="0" borderId="4" xfId="0" applyNumberFormat="1" applyFont="1" applyBorder="1" applyAlignment="1">
      <alignment horizontal="center" vertical="center"/>
    </xf>
    <xf numFmtId="0" fontId="1" fillId="0" borderId="3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>
    <outlinePr summaryBelow="0" summaryRight="0"/>
    <pageSetUpPr autoPageBreaks="0"/>
  </sheetPr>
  <dimension ref="A1:M18"/>
  <sheetViews>
    <sheetView tabSelected="1" workbookViewId="0">
      <selection activeCell="L20" sqref="L20"/>
    </sheetView>
  </sheetViews>
  <sheetFormatPr defaultRowHeight="12.75" x14ac:dyDescent="0.2"/>
  <cols>
    <col min="1" max="1" width="3.1640625" style="1" customWidth="1"/>
    <col min="2" max="2" width="4.5" style="1" customWidth="1"/>
    <col min="3" max="3" width="49.33203125" style="1" customWidth="1"/>
    <col min="4" max="4" width="14" style="1" customWidth="1"/>
    <col min="5" max="5" width="14.1640625" style="1" hidden="1" customWidth="1"/>
    <col min="6" max="6" width="15" style="1" hidden="1" customWidth="1"/>
    <col min="7" max="7" width="14" style="1" hidden="1" customWidth="1"/>
    <col min="8" max="8" width="17.5" style="1" hidden="1" customWidth="1"/>
    <col min="9" max="9" width="14" style="1" customWidth="1"/>
    <col min="10" max="10" width="17.5" style="1" customWidth="1"/>
    <col min="11" max="11" width="13.1640625" style="1" customWidth="1"/>
    <col min="12" max="13" width="14" style="1" customWidth="1"/>
    <col min="14" max="256" width="10.33203125" customWidth="1"/>
  </cols>
  <sheetData>
    <row r="1" spans="1:13" s="1" customFormat="1" ht="12.75" customHeight="1" x14ac:dyDescent="0.2"/>
    <row r="2" spans="1:13" s="1" customFormat="1" ht="12.75" customHeight="1" x14ac:dyDescent="0.2">
      <c r="A2" s="2"/>
      <c r="B2" s="20" t="s">
        <v>0</v>
      </c>
      <c r="C2" s="22" t="s">
        <v>1</v>
      </c>
      <c r="D2" s="22" t="s">
        <v>2</v>
      </c>
      <c r="E2" s="22" t="s">
        <v>3</v>
      </c>
      <c r="F2" s="22"/>
      <c r="G2" s="16" t="s">
        <v>4</v>
      </c>
      <c r="H2" s="16"/>
      <c r="I2" s="16" t="s">
        <v>5</v>
      </c>
      <c r="J2" s="16"/>
      <c r="K2" s="16"/>
      <c r="L2" s="16" t="s">
        <v>6</v>
      </c>
      <c r="M2" s="16"/>
    </row>
    <row r="3" spans="1:13" s="1" customFormat="1" ht="12.75" customHeight="1" x14ac:dyDescent="0.2">
      <c r="B3" s="21"/>
      <c r="C3" s="23"/>
      <c r="D3" s="23"/>
      <c r="E3" s="23"/>
      <c r="F3" s="23"/>
      <c r="G3" s="3" t="s">
        <v>2</v>
      </c>
      <c r="H3" s="3" t="s">
        <v>7</v>
      </c>
      <c r="I3" s="4" t="s">
        <v>2</v>
      </c>
      <c r="J3" s="3" t="s">
        <v>7</v>
      </c>
      <c r="K3" s="3" t="s">
        <v>8</v>
      </c>
      <c r="L3" s="3" t="s">
        <v>2</v>
      </c>
      <c r="M3" s="3" t="s">
        <v>7</v>
      </c>
    </row>
    <row r="4" spans="1:13" s="1" customFormat="1" ht="12.75" customHeight="1" x14ac:dyDescent="0.2">
      <c r="A4" s="5"/>
      <c r="B4" s="6">
        <v>1</v>
      </c>
      <c r="C4" s="6">
        <v>2</v>
      </c>
      <c r="D4" s="6">
        <v>3</v>
      </c>
      <c r="E4" s="6">
        <v>4</v>
      </c>
      <c r="F4" s="6">
        <v>5</v>
      </c>
      <c r="G4" s="6">
        <v>6</v>
      </c>
      <c r="H4" s="6">
        <v>7</v>
      </c>
      <c r="I4" s="6">
        <v>8</v>
      </c>
      <c r="J4" s="6">
        <v>9</v>
      </c>
      <c r="K4" s="6">
        <v>10</v>
      </c>
      <c r="L4" s="6">
        <v>11</v>
      </c>
      <c r="M4" s="6">
        <v>12</v>
      </c>
    </row>
    <row r="5" spans="1:13" ht="24.75" customHeight="1" x14ac:dyDescent="0.2">
      <c r="B5" s="6">
        <v>1</v>
      </c>
      <c r="C5" s="7" t="s">
        <v>9</v>
      </c>
      <c r="D5" s="8">
        <v>2</v>
      </c>
      <c r="E5" s="9">
        <v>8550</v>
      </c>
      <c r="F5" s="10">
        <f>E5*1.2</f>
        <v>10260</v>
      </c>
      <c r="G5" s="8">
        <v>2</v>
      </c>
      <c r="H5" s="9">
        <v>17100</v>
      </c>
      <c r="I5" s="10">
        <f>_xlfn.CEILING.MATH(F5,50)</f>
        <v>10300</v>
      </c>
      <c r="J5" s="10"/>
      <c r="K5" s="11"/>
      <c r="L5" s="10"/>
      <c r="M5" s="10"/>
    </row>
    <row r="6" spans="1:13" ht="24.75" customHeight="1" x14ac:dyDescent="0.2">
      <c r="B6" s="6">
        <v>2</v>
      </c>
      <c r="C6" s="7" t="s">
        <v>10</v>
      </c>
      <c r="D6" s="8">
        <v>3</v>
      </c>
      <c r="E6" s="9">
        <v>10260</v>
      </c>
      <c r="F6" s="15">
        <f t="shared" ref="F6:F14" si="0">E6*1.2</f>
        <v>12312</v>
      </c>
      <c r="G6" s="8">
        <v>3</v>
      </c>
      <c r="H6" s="9">
        <v>30780</v>
      </c>
      <c r="I6" s="15">
        <f t="shared" ref="I6:I17" si="1">_xlfn.CEILING.MATH(F6,50)</f>
        <v>12350</v>
      </c>
      <c r="J6" s="10"/>
      <c r="K6" s="11"/>
      <c r="L6" s="10"/>
      <c r="M6" s="10"/>
    </row>
    <row r="7" spans="1:13" ht="24.75" customHeight="1" x14ac:dyDescent="0.2">
      <c r="B7" s="6">
        <v>3</v>
      </c>
      <c r="C7" s="7" t="s">
        <v>11</v>
      </c>
      <c r="D7" s="8">
        <v>3</v>
      </c>
      <c r="E7" s="9">
        <v>10990</v>
      </c>
      <c r="F7" s="15">
        <f t="shared" si="0"/>
        <v>13188</v>
      </c>
      <c r="G7" s="8">
        <v>3</v>
      </c>
      <c r="H7" s="9">
        <v>32970</v>
      </c>
      <c r="I7" s="15">
        <f t="shared" si="1"/>
        <v>13200</v>
      </c>
      <c r="J7" s="10"/>
      <c r="K7" s="11"/>
      <c r="L7" s="10"/>
      <c r="M7" s="10"/>
    </row>
    <row r="8" spans="1:13" ht="24.75" customHeight="1" x14ac:dyDescent="0.2">
      <c r="B8" s="6">
        <v>4</v>
      </c>
      <c r="C8" s="7" t="s">
        <v>12</v>
      </c>
      <c r="D8" s="8">
        <v>1</v>
      </c>
      <c r="E8" s="9">
        <v>10405</v>
      </c>
      <c r="F8" s="15">
        <f t="shared" si="0"/>
        <v>12486</v>
      </c>
      <c r="G8" s="8">
        <v>1</v>
      </c>
      <c r="H8" s="9">
        <v>10405</v>
      </c>
      <c r="I8" s="15">
        <f t="shared" si="1"/>
        <v>12500</v>
      </c>
      <c r="J8" s="10"/>
      <c r="K8" s="11"/>
      <c r="L8" s="10"/>
      <c r="M8" s="10"/>
    </row>
    <row r="9" spans="1:13" ht="24.75" customHeight="1" x14ac:dyDescent="0.2">
      <c r="B9" s="6">
        <v>5</v>
      </c>
      <c r="C9" s="7" t="s">
        <v>13</v>
      </c>
      <c r="D9" s="8">
        <v>1</v>
      </c>
      <c r="E9" s="9">
        <v>10405</v>
      </c>
      <c r="F9" s="15">
        <f t="shared" si="0"/>
        <v>12486</v>
      </c>
      <c r="G9" s="8">
        <v>1</v>
      </c>
      <c r="H9" s="9">
        <v>10405</v>
      </c>
      <c r="I9" s="15">
        <f t="shared" si="1"/>
        <v>12500</v>
      </c>
      <c r="J9" s="10"/>
      <c r="K9" s="11"/>
      <c r="L9" s="10"/>
      <c r="M9" s="10"/>
    </row>
    <row r="10" spans="1:13" ht="12.75" customHeight="1" x14ac:dyDescent="0.2">
      <c r="B10" s="6">
        <v>6</v>
      </c>
      <c r="C10" s="7" t="s">
        <v>14</v>
      </c>
      <c r="D10" s="8">
        <v>1</v>
      </c>
      <c r="E10" s="9">
        <v>12515</v>
      </c>
      <c r="F10" s="15">
        <f t="shared" si="0"/>
        <v>15018</v>
      </c>
      <c r="G10" s="8">
        <v>1</v>
      </c>
      <c r="H10" s="9">
        <v>12515</v>
      </c>
      <c r="I10" s="15">
        <f t="shared" si="1"/>
        <v>15050</v>
      </c>
      <c r="J10" s="10"/>
      <c r="K10" s="11"/>
      <c r="L10" s="10"/>
      <c r="M10" s="10"/>
    </row>
    <row r="11" spans="1:13" ht="12.75" customHeight="1" x14ac:dyDescent="0.2">
      <c r="B11" s="6">
        <v>7</v>
      </c>
      <c r="C11" s="7" t="s">
        <v>15</v>
      </c>
      <c r="D11" s="8">
        <v>1</v>
      </c>
      <c r="E11" s="9">
        <v>30385</v>
      </c>
      <c r="F11" s="15">
        <f t="shared" si="0"/>
        <v>36462</v>
      </c>
      <c r="G11" s="8">
        <v>1</v>
      </c>
      <c r="H11" s="9">
        <v>30385</v>
      </c>
      <c r="I11" s="15">
        <f t="shared" si="1"/>
        <v>36500</v>
      </c>
      <c r="J11" s="10"/>
      <c r="K11" s="11"/>
      <c r="L11" s="10"/>
      <c r="M11" s="10"/>
    </row>
    <row r="12" spans="1:13" ht="24.75" customHeight="1" x14ac:dyDescent="0.2">
      <c r="B12" s="6">
        <v>8</v>
      </c>
      <c r="C12" s="7" t="s">
        <v>16</v>
      </c>
      <c r="D12" s="8">
        <v>4</v>
      </c>
      <c r="E12" s="9">
        <v>10515</v>
      </c>
      <c r="F12" s="15">
        <f t="shared" si="0"/>
        <v>12618</v>
      </c>
      <c r="G12" s="8">
        <v>4</v>
      </c>
      <c r="H12" s="9">
        <v>42060</v>
      </c>
      <c r="I12" s="15">
        <f t="shared" si="1"/>
        <v>12650</v>
      </c>
      <c r="J12" s="10"/>
      <c r="K12" s="11"/>
      <c r="L12" s="10"/>
      <c r="M12" s="10"/>
    </row>
    <row r="13" spans="1:13" ht="24.75" customHeight="1" x14ac:dyDescent="0.2">
      <c r="B13" s="6">
        <v>9</v>
      </c>
      <c r="C13" s="7" t="s">
        <v>17</v>
      </c>
      <c r="D13" s="8">
        <v>2</v>
      </c>
      <c r="E13" s="9">
        <v>6900</v>
      </c>
      <c r="F13" s="15">
        <f t="shared" si="0"/>
        <v>8280</v>
      </c>
      <c r="G13" s="8">
        <v>2</v>
      </c>
      <c r="H13" s="9">
        <v>13800</v>
      </c>
      <c r="I13" s="15">
        <f t="shared" si="1"/>
        <v>8300</v>
      </c>
      <c r="J13" s="10"/>
      <c r="K13" s="11"/>
      <c r="L13" s="10"/>
      <c r="M13" s="10"/>
    </row>
    <row r="14" spans="1:13" ht="24.75" customHeight="1" x14ac:dyDescent="0.2">
      <c r="B14" s="6">
        <v>10</v>
      </c>
      <c r="C14" s="7" t="s">
        <v>18</v>
      </c>
      <c r="D14" s="8">
        <v>2</v>
      </c>
      <c r="E14" s="9">
        <v>9190</v>
      </c>
      <c r="F14" s="15">
        <f t="shared" si="0"/>
        <v>11028</v>
      </c>
      <c r="G14" s="8">
        <v>2</v>
      </c>
      <c r="H14" s="9">
        <v>18380</v>
      </c>
      <c r="I14" s="15">
        <f t="shared" si="1"/>
        <v>11050</v>
      </c>
      <c r="J14" s="10"/>
      <c r="K14" s="11"/>
      <c r="L14" s="10"/>
      <c r="M14" s="10"/>
    </row>
    <row r="15" spans="1:13" ht="24.75" customHeight="1" x14ac:dyDescent="0.2">
      <c r="B15" s="6">
        <v>11</v>
      </c>
      <c r="C15" s="7" t="s">
        <v>19</v>
      </c>
      <c r="D15" s="8">
        <v>1</v>
      </c>
      <c r="E15" s="9">
        <v>107635</v>
      </c>
      <c r="F15" s="10">
        <f>E15*1.15</f>
        <v>123780.24999999999</v>
      </c>
      <c r="G15" s="8">
        <v>1</v>
      </c>
      <c r="H15" s="9">
        <v>107635</v>
      </c>
      <c r="I15" s="15">
        <v>125000</v>
      </c>
      <c r="J15" s="10"/>
      <c r="K15" s="11"/>
      <c r="L15" s="10"/>
      <c r="M15" s="10"/>
    </row>
    <row r="16" spans="1:13" ht="36.75" customHeight="1" x14ac:dyDescent="0.2">
      <c r="B16" s="6">
        <v>12</v>
      </c>
      <c r="C16" s="7" t="s">
        <v>20</v>
      </c>
      <c r="D16" s="8">
        <v>5</v>
      </c>
      <c r="E16" s="12">
        <v>115</v>
      </c>
      <c r="F16" s="10">
        <f>E16*1.5</f>
        <v>172.5</v>
      </c>
      <c r="G16" s="8">
        <v>5</v>
      </c>
      <c r="H16" s="12">
        <v>575</v>
      </c>
      <c r="I16" s="15">
        <f t="shared" si="1"/>
        <v>200</v>
      </c>
      <c r="J16" s="10"/>
      <c r="K16" s="11"/>
      <c r="L16" s="10"/>
      <c r="M16" s="10"/>
    </row>
    <row r="17" spans="1:13" ht="12.75" customHeight="1" x14ac:dyDescent="0.2">
      <c r="B17" s="6">
        <v>13</v>
      </c>
      <c r="C17" s="7" t="s">
        <v>21</v>
      </c>
      <c r="D17" s="8">
        <v>1</v>
      </c>
      <c r="E17" s="9">
        <v>13080</v>
      </c>
      <c r="F17" s="10">
        <f t="shared" ref="F17" si="2">E17*1.2</f>
        <v>15696</v>
      </c>
      <c r="G17" s="8">
        <v>1</v>
      </c>
      <c r="H17" s="9">
        <v>13080</v>
      </c>
      <c r="I17" s="15">
        <f t="shared" si="1"/>
        <v>15700</v>
      </c>
      <c r="J17" s="10"/>
      <c r="K17" s="11"/>
      <c r="L17" s="10"/>
      <c r="M17" s="10"/>
    </row>
    <row r="18" spans="1:13" ht="12.75" customHeight="1" x14ac:dyDescent="0.2">
      <c r="A18" s="13"/>
      <c r="B18" s="17" t="s">
        <v>22</v>
      </c>
      <c r="C18" s="17"/>
      <c r="D18" s="17"/>
      <c r="E18" s="17"/>
      <c r="F18" s="14"/>
      <c r="G18" s="18">
        <v>340090</v>
      </c>
      <c r="H18" s="18"/>
      <c r="I18" s="19"/>
      <c r="J18" s="19"/>
      <c r="K18" s="10"/>
      <c r="L18" s="19"/>
      <c r="M18" s="19"/>
    </row>
  </sheetData>
  <mergeCells count="12">
    <mergeCell ref="I2:K2"/>
    <mergeCell ref="L2:M2"/>
    <mergeCell ref="B18:E18"/>
    <mergeCell ref="G18:H18"/>
    <mergeCell ref="I18:J18"/>
    <mergeCell ref="L18:M18"/>
    <mergeCell ref="B2:B3"/>
    <mergeCell ref="C2:C3"/>
    <mergeCell ref="D2:D3"/>
    <mergeCell ref="E2:E3"/>
    <mergeCell ref="F2:F3"/>
    <mergeCell ref="G2:H2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Виктор</dc:creator>
  <cp:keywords/>
  <dc:description/>
  <cp:lastModifiedBy>Professional</cp:lastModifiedBy>
  <cp:revision>1</cp:revision>
  <cp:lastPrinted>2023-10-19T08:24:25Z</cp:lastPrinted>
  <dcterms:created xsi:type="dcterms:W3CDTF">2023-10-19T08:24:25Z</dcterms:created>
  <dcterms:modified xsi:type="dcterms:W3CDTF">2023-10-31T14:04:17Z</dcterms:modified>
</cp:coreProperties>
</file>