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этк приход\"/>
    </mc:Choice>
  </mc:AlternateContent>
  <xr:revisionPtr revIDLastSave="0" documentId="13_ncr:1_{2D6FF0A0-8200-4694-8C51-29CF97AC93F6}" xr6:coauthVersionLast="47" xr6:coauthVersionMax="47" xr10:uidLastSave="{00000000-0000-0000-0000-000000000000}"/>
  <bookViews>
    <workbookView xWindow="-108" yWindow="-108" windowWidth="23256" windowHeight="12576" tabRatio="400" xr2:uid="{00000000-000D-0000-FFFF-FFFF00000000}"/>
  </bookViews>
  <sheets>
    <sheet name="Страница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1" l="1"/>
  <c r="Y17" i="1"/>
  <c r="Y18" i="1"/>
  <c r="Y19" i="1"/>
  <c r="Y20" i="1"/>
  <c r="Y21" i="1"/>
  <c r="Y15" i="1"/>
  <c r="X21" i="1"/>
  <c r="X16" i="1"/>
  <c r="X17" i="1"/>
  <c r="X18" i="1"/>
  <c r="X19" i="1"/>
  <c r="X20" i="1"/>
  <c r="X15" i="1"/>
</calcChain>
</file>

<file path=xl/sharedStrings.xml><?xml version="1.0" encoding="utf-8"?>
<sst xmlns="http://schemas.openxmlformats.org/spreadsheetml/2006/main" count="72" uniqueCount="59">
  <si>
    <t>Поставщик:</t>
  </si>
  <si>
    <t>ООО "ЭТК"</t>
  </si>
  <si>
    <t xml:space="preserve">ЕГРЮЛ </t>
  </si>
  <si>
    <t>61131650</t>
  </si>
  <si>
    <t xml:space="preserve">Свидетельство № 11-0003165/2016 </t>
  </si>
  <si>
    <t>26000001470352 в Государственный Банк Луганской Народной Республики МФО 400008 код ОКПО 61102720</t>
  </si>
  <si>
    <t>Получатель:</t>
  </si>
  <si>
    <t>ФЛП Попадюк Виктор Владимирович</t>
  </si>
  <si>
    <t>Красный Луч маг "Электрон"</t>
  </si>
  <si>
    <t>Адрес доставки:</t>
  </si>
  <si>
    <t>0721100629</t>
  </si>
  <si>
    <t>Заказ:№</t>
  </si>
  <si>
    <t>Договор №</t>
  </si>
  <si>
    <t>Валюта расчета:российский рубль</t>
  </si>
  <si>
    <t>наличный расчет</t>
  </si>
  <si>
    <t xml:space="preserve">Расходная накладная № 568855  от 20.10.2023 </t>
  </si>
  <si>
    <t>№</t>
  </si>
  <si>
    <t>Артикул</t>
  </si>
  <si>
    <t>Код</t>
  </si>
  <si>
    <t>Название</t>
  </si>
  <si>
    <t>Ед.изм.</t>
  </si>
  <si>
    <t>Кол-во</t>
  </si>
  <si>
    <t>Цена руб.</t>
  </si>
  <si>
    <t>Сумма руб.</t>
  </si>
  <si>
    <t>1</t>
  </si>
  <si>
    <t>7754</t>
  </si>
  <si>
    <t>2937080078477</t>
  </si>
  <si>
    <t>Микроволновая печь (СВЧ) BBK 20MWS-727S/B</t>
  </si>
  <si>
    <t>шт.</t>
  </si>
  <si>
    <t>2</t>
  </si>
  <si>
    <t>4154</t>
  </si>
  <si>
    <t>2907910042268</t>
  </si>
  <si>
    <t>Микроволновая печь (СВЧ) С грилем BBK 20MWG-738M/W белый</t>
  </si>
  <si>
    <t>3</t>
  </si>
  <si>
    <t>51675</t>
  </si>
  <si>
    <t>2937080278617</t>
  </si>
  <si>
    <t>Микроволновая печь (СВЧ) С грилем CANDY CMG20SMBLI-07 черный</t>
  </si>
  <si>
    <t>4</t>
  </si>
  <si>
    <t>14748</t>
  </si>
  <si>
    <t>2937080128530</t>
  </si>
  <si>
    <t>Микроволновая печь (СВЧ) Соло BBK 20MWS-703M/W</t>
  </si>
  <si>
    <t>5</t>
  </si>
  <si>
    <t>2649</t>
  </si>
  <si>
    <t>2907910026862</t>
  </si>
  <si>
    <t>Микроволновая печь (СВЧ) Соло BBK 20MWS-707M/S серебро</t>
  </si>
  <si>
    <t>6</t>
  </si>
  <si>
    <t>2644</t>
  </si>
  <si>
    <t>2907910026817</t>
  </si>
  <si>
    <t>Микроволновая печь (СВЧ) Соло BBK 20MWS-713M/W белый</t>
  </si>
  <si>
    <t>7</t>
  </si>
  <si>
    <t>21912</t>
  </si>
  <si>
    <t>2937080202810</t>
  </si>
  <si>
    <t>Морозильник DF 160NF WSP  NORD</t>
  </si>
  <si>
    <t>На сумму:</t>
  </si>
  <si>
    <t>Шестьдесят одна тысяча семьсот девятнадцать рублей 00 копеек</t>
  </si>
  <si>
    <t>Всего:</t>
  </si>
  <si>
    <t>Претензий к упаковке не имею:</t>
  </si>
  <si>
    <t>Отпустил</t>
  </si>
  <si>
    <t>Принял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</si>
</sst>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0"/>
      <name val="Arial"/>
    </font>
    <font>
      <b/>
      <sz val="10.199999999999999"/>
      <color indexed="9"/>
      <name val="Arial"/>
      <charset val="1"/>
    </font>
    <font>
      <sz val="10.199999999999999"/>
      <color indexed="9"/>
      <name val="Arial"/>
      <charset val="1"/>
    </font>
    <font>
      <b/>
      <i/>
      <sz val="10.199999999999999"/>
      <color indexed="9"/>
      <name val="Arial"/>
      <charset val="1"/>
    </font>
    <font>
      <b/>
      <sz val="12"/>
      <color indexed="9"/>
      <name val="Arial"/>
      <charset val="1"/>
    </font>
    <font>
      <b/>
      <sz val="7.8"/>
      <color indexed="9"/>
      <name val="Arial"/>
      <charset val="1"/>
    </font>
    <font>
      <sz val="7.8"/>
      <color indexed="9"/>
      <name val="Arial"/>
      <charset val="1"/>
    </font>
    <font>
      <sz val="1.2"/>
      <color indexed="9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>
      <alignment horizontal="left" vertical="top" wrapText="1"/>
    </xf>
  </cellStyleXfs>
  <cellXfs count="15">
    <xf numFmtId="0" fontId="0" fillId="0" borderId="0" xfId="0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2" fontId="6" fillId="0" borderId="1" xfId="0" applyNumberFormat="1" applyFont="1" applyFill="1" applyBorder="1" applyAlignment="1" applyProtection="1">
      <alignment horizontal="right" vertical="center" wrapText="1" readingOrder="1"/>
    </xf>
    <xf numFmtId="4" fontId="1" fillId="0" borderId="0" xfId="0" applyNumberFormat="1" applyFont="1" applyFill="1" applyBorder="1" applyAlignment="1" applyProtection="1">
      <alignment horizontal="right" vertical="top" wrapText="1" readingOrder="1"/>
    </xf>
    <xf numFmtId="0" fontId="2" fillId="0" borderId="0" xfId="0" applyNumberFormat="1" applyFont="1" applyFill="1" applyBorder="1" applyAlignment="1" applyProtection="1">
      <alignment horizontal="left" vertical="top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1" fillId="0" borderId="0" xfId="0" applyNumberFormat="1" applyFont="1" applyFill="1" applyBorder="1" applyAlignment="1" applyProtection="1">
      <alignment horizontal="left" vertical="top" wrapText="1" readingOrder="1"/>
    </xf>
    <xf numFmtId="0" fontId="3" fillId="0" borderId="0" xfId="0" applyNumberFormat="1" applyFont="1" applyFill="1" applyBorder="1" applyAlignment="1" applyProtection="1">
      <alignment horizontal="left" vertical="top" wrapText="1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6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0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7" fillId="0" borderId="2" xfId="0" applyNumberFormat="1" applyFont="1" applyFill="1" applyBorder="1" applyAlignment="1" applyProtection="1">
      <alignment horizontal="left" vertical="top" readingOrder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workbookViewId="0">
      <selection activeCell="AC15" sqref="AC14:AC15"/>
    </sheetView>
  </sheetViews>
  <sheetFormatPr defaultRowHeight="15" x14ac:dyDescent="0.25"/>
  <cols>
    <col min="1" max="3" width="2.08984375" customWidth="1"/>
    <col min="4" max="4" width="3.36328125" customWidth="1"/>
    <col min="5" max="5" width="2.90625" customWidth="1"/>
    <col min="6" max="6" width="3.36328125" customWidth="1"/>
    <col min="7" max="7" width="3.81640625" customWidth="1"/>
    <col min="8" max="8" width="2.08984375" customWidth="1"/>
    <col min="9" max="9" width="3.81640625" customWidth="1"/>
    <col min="10" max="10" width="1.1796875" customWidth="1"/>
    <col min="11" max="11" width="2.90625" customWidth="1"/>
    <col min="12" max="12" width="4.1796875" customWidth="1"/>
    <col min="13" max="13" width="2.54296875" customWidth="1"/>
    <col min="14" max="14" width="1.6328125" customWidth="1"/>
    <col min="15" max="15" width="1.1796875" customWidth="1"/>
    <col min="16" max="16" width="2.54296875" customWidth="1"/>
    <col min="17" max="17" width="4.6328125" customWidth="1"/>
    <col min="18" max="19" width="3.36328125" customWidth="1"/>
    <col min="20" max="20" width="4.6328125" customWidth="1"/>
    <col min="21" max="21" width="1.6328125" customWidth="1"/>
    <col min="22" max="22" width="8.81640625" customWidth="1"/>
    <col min="23" max="23" width="11.36328125" customWidth="1"/>
    <col min="24" max="24" width="8.984375E-2" customWidth="1"/>
  </cols>
  <sheetData>
    <row r="1" spans="1:25" ht="14.25" customHeight="1" x14ac:dyDescent="0.25">
      <c r="A1" s="8" t="s">
        <v>0</v>
      </c>
      <c r="B1" s="8"/>
      <c r="C1" s="8"/>
      <c r="D1" s="8"/>
      <c r="G1" s="8" t="s">
        <v>1</v>
      </c>
      <c r="H1" s="8"/>
      <c r="I1" s="8"/>
      <c r="J1" s="8"/>
      <c r="K1" s="8"/>
      <c r="L1" s="8"/>
      <c r="M1" s="8"/>
      <c r="N1" s="8"/>
      <c r="O1" s="8"/>
    </row>
    <row r="2" spans="1:25" ht="14.25" customHeight="1" x14ac:dyDescent="0.25">
      <c r="G2" s="8" t="s">
        <v>2</v>
      </c>
      <c r="H2" s="8"/>
      <c r="I2" s="6" t="s">
        <v>3</v>
      </c>
      <c r="J2" s="6"/>
      <c r="K2" s="6"/>
    </row>
    <row r="3" spans="1:25" ht="11.25" customHeight="1" x14ac:dyDescent="0.25">
      <c r="G3" s="8" t="s">
        <v>4</v>
      </c>
      <c r="H3" s="8"/>
      <c r="I3" s="8"/>
      <c r="J3" s="8"/>
      <c r="K3" s="8"/>
      <c r="L3" s="8"/>
      <c r="M3" s="8"/>
      <c r="N3" s="8"/>
      <c r="O3" s="8"/>
      <c r="P3" s="8"/>
    </row>
    <row r="4" spans="1:25" ht="22.5" customHeight="1" x14ac:dyDescent="0.25">
      <c r="G4" s="6" t="s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5" ht="14.25" customHeight="1" x14ac:dyDescent="0.25">
      <c r="A5" s="8" t="s">
        <v>6</v>
      </c>
      <c r="B5" s="8"/>
      <c r="C5" s="8"/>
      <c r="D5" s="8"/>
      <c r="G5" s="9" t="s">
        <v>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5" ht="14.25" customHeight="1" x14ac:dyDescent="0.25">
      <c r="G6" s="6" t="s">
        <v>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5" ht="11.25" customHeight="1" x14ac:dyDescent="0.25">
      <c r="A7" s="8" t="s">
        <v>9</v>
      </c>
      <c r="B7" s="8"/>
      <c r="C7" s="8"/>
      <c r="D7" s="8"/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5" ht="11.25" customHeight="1" x14ac:dyDescent="0.25">
      <c r="A8" s="6"/>
      <c r="B8" s="6"/>
      <c r="C8" s="7" t="s">
        <v>10</v>
      </c>
      <c r="D8" s="7"/>
      <c r="E8" s="7"/>
      <c r="F8" s="7"/>
      <c r="G8" s="7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5" ht="14.25" customHeight="1" x14ac:dyDescent="0.25">
      <c r="A9" s="8" t="s">
        <v>11</v>
      </c>
      <c r="B9" s="8"/>
      <c r="C9" s="8"/>
      <c r="D9" s="6"/>
      <c r="E9" s="6"/>
      <c r="F9" s="6"/>
      <c r="G9" s="6"/>
      <c r="H9" s="6"/>
      <c r="I9" s="6"/>
      <c r="J9" s="6"/>
    </row>
    <row r="10" spans="1:25" ht="25.5" customHeight="1" x14ac:dyDescent="0.25">
      <c r="A10" s="8" t="s">
        <v>12</v>
      </c>
      <c r="B10" s="8"/>
      <c r="C10" s="8"/>
      <c r="D10" s="8"/>
      <c r="E10" s="6"/>
      <c r="F10" s="6"/>
      <c r="G10" s="6"/>
      <c r="H10" s="6"/>
      <c r="I10" s="6"/>
      <c r="J10" s="6"/>
      <c r="K10" s="6"/>
      <c r="L10" s="6"/>
    </row>
    <row r="11" spans="1:25" ht="14.25" customHeight="1" x14ac:dyDescent="0.25">
      <c r="A11" s="8" t="s">
        <v>13</v>
      </c>
      <c r="B11" s="8"/>
      <c r="C11" s="8"/>
      <c r="D11" s="8"/>
      <c r="E11" s="8"/>
      <c r="F11" s="6" t="s">
        <v>14</v>
      </c>
      <c r="G11" s="6"/>
      <c r="H11" s="6"/>
      <c r="I11" s="6"/>
      <c r="J11" s="6"/>
      <c r="K11" s="6"/>
      <c r="L11" s="6"/>
      <c r="M11" s="6"/>
    </row>
    <row r="12" spans="1:25" ht="17.25" customHeight="1" x14ac:dyDescent="0.25">
      <c r="A12" s="12" t="s">
        <v>15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5" ht="8.25" customHeight="1" x14ac:dyDescent="0.25"/>
    <row r="14" spans="1:25" ht="25.5" customHeight="1" x14ac:dyDescent="0.25">
      <c r="A14" s="2" t="s">
        <v>16</v>
      </c>
      <c r="B14" s="13" t="s">
        <v>17</v>
      </c>
      <c r="C14" s="13"/>
      <c r="D14" s="13"/>
      <c r="E14" s="13" t="s">
        <v>18</v>
      </c>
      <c r="F14" s="13"/>
      <c r="G14" s="13"/>
      <c r="H14" s="13" t="s">
        <v>19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2" t="s">
        <v>20</v>
      </c>
      <c r="T14" s="13" t="s">
        <v>21</v>
      </c>
      <c r="U14" s="13"/>
      <c r="V14" s="2" t="s">
        <v>22</v>
      </c>
      <c r="W14" s="2" t="s">
        <v>23</v>
      </c>
    </row>
    <row r="15" spans="1:25" ht="14.25" customHeight="1" x14ac:dyDescent="0.25">
      <c r="A15" s="3" t="s">
        <v>24</v>
      </c>
      <c r="B15" s="10" t="s">
        <v>25</v>
      </c>
      <c r="C15" s="10"/>
      <c r="D15" s="10"/>
      <c r="E15" s="10" t="s">
        <v>26</v>
      </c>
      <c r="F15" s="10"/>
      <c r="G15" s="10"/>
      <c r="H15" s="11" t="s">
        <v>27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3" t="s">
        <v>28</v>
      </c>
      <c r="T15" s="10" t="s">
        <v>24</v>
      </c>
      <c r="U15" s="10"/>
      <c r="V15" s="4">
        <v>5359</v>
      </c>
      <c r="W15" s="4">
        <v>5359</v>
      </c>
      <c r="X15">
        <f>V15*1.27</f>
        <v>6805.93</v>
      </c>
      <c r="Y15">
        <f>_xlfn.CEILING.MATH(X15,50)</f>
        <v>6850</v>
      </c>
    </row>
    <row r="16" spans="1:25" ht="20.25" customHeight="1" x14ac:dyDescent="0.25">
      <c r="A16" s="3" t="s">
        <v>29</v>
      </c>
      <c r="B16" s="10" t="s">
        <v>30</v>
      </c>
      <c r="C16" s="10"/>
      <c r="D16" s="10"/>
      <c r="E16" s="10" t="s">
        <v>31</v>
      </c>
      <c r="F16" s="10"/>
      <c r="G16" s="10"/>
      <c r="H16" s="11" t="s">
        <v>32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3" t="s">
        <v>28</v>
      </c>
      <c r="T16" s="10" t="s">
        <v>24</v>
      </c>
      <c r="U16" s="10"/>
      <c r="V16" s="4">
        <v>5590</v>
      </c>
      <c r="W16" s="4">
        <v>5590</v>
      </c>
      <c r="X16">
        <f t="shared" ref="X16:X20" si="0">V16*1.27</f>
        <v>7099.3</v>
      </c>
      <c r="Y16">
        <f t="shared" ref="Y16:Y21" si="1">_xlfn.CEILING.MATH(X16,50)</f>
        <v>7100</v>
      </c>
    </row>
    <row r="17" spans="1:25" ht="20.25" customHeight="1" x14ac:dyDescent="0.25">
      <c r="A17" s="3" t="s">
        <v>33</v>
      </c>
      <c r="B17" s="10" t="s">
        <v>34</v>
      </c>
      <c r="C17" s="10"/>
      <c r="D17" s="10"/>
      <c r="E17" s="10" t="s">
        <v>35</v>
      </c>
      <c r="F17" s="10"/>
      <c r="G17" s="10"/>
      <c r="H17" s="11" t="s">
        <v>36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3" t="s">
        <v>28</v>
      </c>
      <c r="T17" s="10" t="s">
        <v>24</v>
      </c>
      <c r="U17" s="10"/>
      <c r="V17" s="4">
        <v>4470</v>
      </c>
      <c r="W17" s="4">
        <v>4470</v>
      </c>
      <c r="X17">
        <f t="shared" si="0"/>
        <v>5676.9</v>
      </c>
      <c r="Y17">
        <f t="shared" si="1"/>
        <v>5700</v>
      </c>
    </row>
    <row r="18" spans="1:25" ht="14.25" customHeight="1" x14ac:dyDescent="0.25">
      <c r="A18" s="3" t="s">
        <v>37</v>
      </c>
      <c r="B18" s="10" t="s">
        <v>38</v>
      </c>
      <c r="C18" s="10"/>
      <c r="D18" s="10"/>
      <c r="E18" s="10" t="s">
        <v>39</v>
      </c>
      <c r="F18" s="10"/>
      <c r="G18" s="10"/>
      <c r="H18" s="11" t="s">
        <v>40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3" t="s">
        <v>28</v>
      </c>
      <c r="T18" s="10" t="s">
        <v>29</v>
      </c>
      <c r="U18" s="10"/>
      <c r="V18" s="4">
        <v>5210</v>
      </c>
      <c r="W18" s="4">
        <v>10420</v>
      </c>
      <c r="X18">
        <f t="shared" si="0"/>
        <v>6616.7</v>
      </c>
      <c r="Y18">
        <f t="shared" si="1"/>
        <v>6650</v>
      </c>
    </row>
    <row r="19" spans="1:25" ht="20.25" customHeight="1" x14ac:dyDescent="0.25">
      <c r="A19" s="3" t="s">
        <v>41</v>
      </c>
      <c r="B19" s="10" t="s">
        <v>42</v>
      </c>
      <c r="C19" s="10"/>
      <c r="D19" s="10"/>
      <c r="E19" s="10" t="s">
        <v>43</v>
      </c>
      <c r="F19" s="10"/>
      <c r="G19" s="10"/>
      <c r="H19" s="11" t="s">
        <v>44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" t="s">
        <v>28</v>
      </c>
      <c r="T19" s="10" t="s">
        <v>24</v>
      </c>
      <c r="U19" s="10"/>
      <c r="V19" s="4">
        <v>5050</v>
      </c>
      <c r="W19" s="4">
        <v>5050</v>
      </c>
      <c r="X19">
        <f t="shared" si="0"/>
        <v>6413.5</v>
      </c>
      <c r="Y19">
        <f t="shared" si="1"/>
        <v>6450</v>
      </c>
    </row>
    <row r="20" spans="1:25" ht="20.25" customHeight="1" x14ac:dyDescent="0.25">
      <c r="A20" s="3" t="s">
        <v>45</v>
      </c>
      <c r="B20" s="10" t="s">
        <v>46</v>
      </c>
      <c r="C20" s="10"/>
      <c r="D20" s="10"/>
      <c r="E20" s="10" t="s">
        <v>47</v>
      </c>
      <c r="F20" s="10"/>
      <c r="G20" s="10"/>
      <c r="H20" s="11" t="s">
        <v>48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3" t="s">
        <v>28</v>
      </c>
      <c r="T20" s="10" t="s">
        <v>29</v>
      </c>
      <c r="U20" s="10"/>
      <c r="V20" s="4">
        <v>5510</v>
      </c>
      <c r="W20" s="4">
        <v>11020</v>
      </c>
      <c r="X20">
        <f t="shared" si="0"/>
        <v>6997.7</v>
      </c>
      <c r="Y20">
        <f t="shared" si="1"/>
        <v>7000</v>
      </c>
    </row>
    <row r="21" spans="1:25" ht="17.25" customHeight="1" x14ac:dyDescent="0.25">
      <c r="A21" s="3" t="s">
        <v>49</v>
      </c>
      <c r="B21" s="10" t="s">
        <v>50</v>
      </c>
      <c r="C21" s="10"/>
      <c r="D21" s="10"/>
      <c r="E21" s="10" t="s">
        <v>51</v>
      </c>
      <c r="F21" s="10"/>
      <c r="G21" s="10"/>
      <c r="H21" s="11" t="s">
        <v>52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3" t="s">
        <v>28</v>
      </c>
      <c r="T21" s="10" t="s">
        <v>24</v>
      </c>
      <c r="U21" s="10"/>
      <c r="V21" s="4">
        <v>19810</v>
      </c>
      <c r="W21" s="4">
        <v>19810</v>
      </c>
      <c r="X21">
        <f>W21*1.16</f>
        <v>22979.599999999999</v>
      </c>
      <c r="Y21">
        <f t="shared" si="1"/>
        <v>23000</v>
      </c>
    </row>
    <row r="22" spans="1:25" ht="14.25" customHeight="1" x14ac:dyDescent="0.25">
      <c r="A22" s="8" t="s">
        <v>53</v>
      </c>
      <c r="B22" s="8"/>
      <c r="C22" s="8"/>
      <c r="D22" s="8"/>
      <c r="E22" s="6" t="s">
        <v>54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V22" s="1" t="s">
        <v>55</v>
      </c>
      <c r="W22" s="5">
        <v>61719</v>
      </c>
    </row>
    <row r="23" spans="1:25" ht="8.25" customHeight="1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5" ht="17.25" customHeight="1" x14ac:dyDescent="0.25"/>
    <row r="25" spans="1:25" ht="15" customHeight="1" x14ac:dyDescent="0.25">
      <c r="A25" s="6" t="s">
        <v>56</v>
      </c>
      <c r="B25" s="6"/>
      <c r="C25" s="6"/>
      <c r="D25" s="6"/>
      <c r="E25" s="6"/>
      <c r="F25" s="6"/>
      <c r="G25" s="6"/>
      <c r="H25" s="6"/>
    </row>
    <row r="26" spans="1:25" ht="18.75" customHeight="1" x14ac:dyDescent="0.25">
      <c r="I26" s="14"/>
      <c r="J26" s="14"/>
      <c r="K26" s="14"/>
      <c r="L26" s="14"/>
      <c r="M26" s="14"/>
      <c r="N26" s="14"/>
      <c r="O26" s="14"/>
      <c r="P26" s="14"/>
    </row>
    <row r="27" spans="1:25" ht="15" customHeight="1" x14ac:dyDescent="0.25">
      <c r="A27" s="6" t="s">
        <v>57</v>
      </c>
      <c r="B27" s="6"/>
      <c r="C27" s="6"/>
      <c r="D27" s="6"/>
      <c r="R27" s="6" t="s">
        <v>58</v>
      </c>
      <c r="S27" s="6"/>
      <c r="T27" s="6"/>
    </row>
  </sheetData>
  <mergeCells count="60">
    <mergeCell ref="A22:D22"/>
    <mergeCell ref="E22:T23"/>
    <mergeCell ref="A25:H25"/>
    <mergeCell ref="I26:P26"/>
    <mergeCell ref="A27:D27"/>
    <mergeCell ref="R27:T27"/>
    <mergeCell ref="B20:D20"/>
    <mergeCell ref="E20:G20"/>
    <mergeCell ref="H20:R20"/>
    <mergeCell ref="T20:U20"/>
    <mergeCell ref="B21:D21"/>
    <mergeCell ref="E21:G21"/>
    <mergeCell ref="H21:R21"/>
    <mergeCell ref="T21:U21"/>
    <mergeCell ref="B18:D18"/>
    <mergeCell ref="E18:G18"/>
    <mergeCell ref="H18:R18"/>
    <mergeCell ref="T18:U18"/>
    <mergeCell ref="B19:D19"/>
    <mergeCell ref="E19:G19"/>
    <mergeCell ref="H19:R19"/>
    <mergeCell ref="T19:U19"/>
    <mergeCell ref="B16:D16"/>
    <mergeCell ref="E16:G16"/>
    <mergeCell ref="H16:R16"/>
    <mergeCell ref="T16:U16"/>
    <mergeCell ref="B17:D17"/>
    <mergeCell ref="E17:G17"/>
    <mergeCell ref="H17:R17"/>
    <mergeCell ref="T17:U17"/>
    <mergeCell ref="B15:D15"/>
    <mergeCell ref="E15:G15"/>
    <mergeCell ref="H15:R15"/>
    <mergeCell ref="T15:U15"/>
    <mergeCell ref="A9:C9"/>
    <mergeCell ref="D9:J9"/>
    <mergeCell ref="A10:D10"/>
    <mergeCell ref="E10:L10"/>
    <mergeCell ref="A11:E11"/>
    <mergeCell ref="F11:M11"/>
    <mergeCell ref="A12:W12"/>
    <mergeCell ref="B14:D14"/>
    <mergeCell ref="E14:G14"/>
    <mergeCell ref="H14:R14"/>
    <mergeCell ref="T14:U14"/>
    <mergeCell ref="A8:B8"/>
    <mergeCell ref="C8:H8"/>
    <mergeCell ref="I8:N8"/>
    <mergeCell ref="O8:W8"/>
    <mergeCell ref="A1:D1"/>
    <mergeCell ref="G1:O1"/>
    <mergeCell ref="G2:H2"/>
    <mergeCell ref="I2:K2"/>
    <mergeCell ref="G3:P3"/>
    <mergeCell ref="G4:W4"/>
    <mergeCell ref="A5:D5"/>
    <mergeCell ref="G5:W5"/>
    <mergeCell ref="G6:W6"/>
    <mergeCell ref="A7:E7"/>
    <mergeCell ref="F7:W7"/>
  </mergeCells>
  <pageMargins left="0.39370078740157483" right="0.39370078740157483" top="0.39370078740157483" bottom="0.39370078740157483" header="0" footer="0"/>
  <pageSetup paperSize="9" firstPageNumber="0" orientation="portrait" useFirstPageNumber="1" errors="blank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Страница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2023-10-20T22:55:15Z</dcterms:created>
  <dcterms:modified xsi:type="dcterms:W3CDTF">2023-10-21T05:16:03Z</dcterms:modified>
</cp:coreProperties>
</file>