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14595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D41" i="1" l="1"/>
  <c r="D3" i="1"/>
  <c r="D40" i="1" l="1"/>
  <c r="D38" i="1"/>
  <c r="E32" i="1"/>
  <c r="E7" i="1"/>
  <c r="E31" i="1"/>
  <c r="D28" i="1"/>
  <c r="D29" i="1"/>
  <c r="D30" i="1"/>
  <c r="E30" i="1" s="1"/>
  <c r="D31" i="1"/>
  <c r="D32" i="1"/>
  <c r="D33" i="1"/>
  <c r="E33" i="1" s="1"/>
  <c r="D34" i="1"/>
  <c r="E34" i="1" s="1"/>
  <c r="D37" i="1"/>
  <c r="D27" i="1" l="1"/>
  <c r="D26" i="1" l="1"/>
  <c r="E26" i="1" s="1"/>
  <c r="D25" i="1"/>
  <c r="E25" i="1" s="1"/>
  <c r="D24" i="1"/>
  <c r="E24" i="1" s="1"/>
  <c r="D23" i="1"/>
  <c r="E23" i="1" s="1"/>
  <c r="D11" i="1"/>
  <c r="D22" i="1"/>
  <c r="E22" i="1" s="1"/>
  <c r="D21" i="1"/>
  <c r="D6" i="1"/>
  <c r="E6" i="1" s="1"/>
  <c r="D8" i="1"/>
  <c r="D9" i="1"/>
  <c r="E9" i="1" s="1"/>
  <c r="D10" i="1"/>
  <c r="D12" i="1"/>
  <c r="E12" i="1" s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<sst xmlns="http://schemas.openxmlformats.org/spreadsheetml/2006/main" count="113" uniqueCount="99">
  <si>
    <t>case b</t>
  </si>
  <si>
    <t>Наименование</t>
  </si>
  <si>
    <t>корпус</t>
  </si>
  <si>
    <t>кол-во 1 КПА</t>
  </si>
  <si>
    <t>TDN 5-4821</t>
  </si>
  <si>
    <t>TDN_5_WISM</t>
  </si>
  <si>
    <t>SMD7050</t>
  </si>
  <si>
    <t>65Ом, 100 МГц</t>
  </si>
  <si>
    <t>ACM2012</t>
  </si>
  <si>
    <t>INA226</t>
  </si>
  <si>
    <t>VSSOP-10</t>
  </si>
  <si>
    <t>TSOT-5</t>
  </si>
  <si>
    <t>ADR390 2,018V</t>
  </si>
  <si>
    <t>STM32F405ZGT7</t>
  </si>
  <si>
    <t>LQFP144</t>
  </si>
  <si>
    <t>ADuM1402</t>
  </si>
  <si>
    <t>SOIC-16-WIDE</t>
  </si>
  <si>
    <t>ISO 1050</t>
  </si>
  <si>
    <t>DUB0008A</t>
  </si>
  <si>
    <t>28TSSOP</t>
  </si>
  <si>
    <t>AD7490BRUZ</t>
  </si>
  <si>
    <t>24TSSOP</t>
  </si>
  <si>
    <t>AD5722</t>
  </si>
  <si>
    <t>14 SOIC</t>
  </si>
  <si>
    <t>A3PE600/1500</t>
  </si>
  <si>
    <t>FM28v020-TG</t>
  </si>
  <si>
    <t>SG-8002CA-SCM  10 MHz</t>
  </si>
  <si>
    <t>на 2 КПА</t>
  </si>
  <si>
    <t>10мкф. 16В</t>
  </si>
  <si>
    <t>10 мкф 100В</t>
  </si>
  <si>
    <t>TPS82130</t>
  </si>
  <si>
    <t>uSiL-8</t>
  </si>
  <si>
    <t>ADR391 2.5V</t>
  </si>
  <si>
    <t>LED 0805 красный</t>
  </si>
  <si>
    <t>LED 0805 желтый</t>
  </si>
  <si>
    <t>LED 0805 зеленый</t>
  </si>
  <si>
    <t>LED 0805 синий</t>
  </si>
  <si>
    <t>0805</t>
  </si>
  <si>
    <t>TDN 5-4823</t>
  </si>
  <si>
    <t>AD8606</t>
  </si>
  <si>
    <t>soic_n 8</t>
  </si>
  <si>
    <t>Примечание</t>
  </si>
  <si>
    <t>Ссылка</t>
  </si>
  <si>
    <t>Можно закупить через АльфаИнструментс</t>
  </si>
  <si>
    <t>https://aliexpress.ru/item/32774297984.html?pid=808_0004_0131&amp;spm=a2g0n.search-amp.list.32774297984&amp;aff_trace_key=&amp;aff_platform=msite&amp;m_page_id=6871amp-RB9zxRfeI6CGNsTthvoUFA1596523559081&amp;browser_id=d28c67feecf34528992072b68c5bcd83&amp;is_c=Y</t>
  </si>
  <si>
    <t>https://aliexpress.ru/item/32774674162.html?spm=a2g0o.detail.1000060.1.731d51dayfA9dS&amp;gps-id=pcDetailBottomMoreThisSeller&amp;scm=1007.13339.146401.0&amp;scm_id=1007.13339.146401.0&amp;scm-url=1007.13339.146401.0&amp;pvid=0e4ce108-d450-4c1f-8c16-b90ab2d08aac&amp;_t=gps-id:pcDetailBottomMoreThisSeller,scm-url:1007.13339.146401.0,pvid:0e4ce108-d450-4c1f-8c16-b90ab2d08aac,tpp_buckets:668%230%23131923%2358_668%23808%235965%23368_668%23888%233325%2312_668%232846%238110%23322_668%232717%237565%23710_668%231000022185%231000066055%230_668%233468%2315616%23716&amp;_ga=2.246242759.2130772394.1596523573-627404003.1577248507&amp;_gac=1.79743717.1593239796.Cj0KCQjwudb3BRC9ARIsAEa-vUtUKKO0mUQjq0GOIw7FCGhCnfdsx0WnqqjdzCBr38ojRATavlyKHrYaAtVPEALw_wcB</t>
  </si>
  <si>
    <t>По возможности</t>
  </si>
  <si>
    <t>Kingst LA5016 USB логический анализатор 500МГц</t>
  </si>
  <si>
    <t>Kingst LA2016 USB логический анализатор 200МГц</t>
  </si>
  <si>
    <t>TXH 060 Series 60 Watt</t>
  </si>
  <si>
    <t>https://www.tracopower.com/sites/default/files/products/datasheets/txh060_datasheet.pdf</t>
  </si>
  <si>
    <t>Итого</t>
  </si>
  <si>
    <t>B59970C0120A070</t>
  </si>
  <si>
    <t>https://www.ti.com/lit/ds/symlink/ina226.pdf?ts=1595941609939&amp;ref_url=https%253A%252F%252Fwww.google.com%252F</t>
  </si>
  <si>
    <t>https://www.tracopower.com/sites/default/files/products/datasheets/tdn5wi_datasheet.pdf</t>
  </si>
  <si>
    <t>SN75240</t>
  </si>
  <si>
    <t>TSSOP</t>
  </si>
  <si>
    <t>https://www.ti.com/lit/ds/symlink/tusb2046b.pdf?ts=1596446267743&amp;ref_url=https%253A%252F%252Fwww.ti.com%252Fproduct%252FTUSB2046B</t>
  </si>
  <si>
    <t>https://www.ti.com/lit/ds/symlink/sn75240.pdf?ts=1596456072532&amp;ref_url=https%253A%252F%252Fwww.google.com%252F</t>
  </si>
  <si>
    <t>TUSB2046B</t>
  </si>
  <si>
    <t>LQFP(32)</t>
  </si>
  <si>
    <t>ECS-060-18-20BM-JEN-TR</t>
  </si>
  <si>
    <t>https://eu.mouser.com/ProductDetail/ECS/ECS-060-18-20BM-JEN-TR?qs=HXFqYaX1Q2yS7SV4e47zBQ%3D%3D</t>
  </si>
  <si>
    <t>http://files.rct.ru/pdf/connectors/pbd2-xs.pdf</t>
  </si>
  <si>
    <t>PBD2-xS 10 к. в ряду</t>
  </si>
  <si>
    <t>PBD2-xS 20 к. в ряду</t>
  </si>
  <si>
    <t>PBD2-xS 50 к. в ряду</t>
  </si>
  <si>
    <t>PLD-40R</t>
  </si>
  <si>
    <t>PLD-40</t>
  </si>
  <si>
    <t>PBD-40</t>
  </si>
  <si>
    <t>AD8608 4-х канал</t>
  </si>
  <si>
    <t>D Pak</t>
  </si>
  <si>
    <t>IRF5210</t>
  </si>
  <si>
    <t>22мкф. 16В</t>
  </si>
  <si>
    <t>0,47 мкф. 100В</t>
  </si>
  <si>
    <t xml:space="preserve"> 6 SOT23-6</t>
  </si>
  <si>
    <t>MAX5902_</t>
  </si>
  <si>
    <t>Картридж  M21-500-499 для принтера BMP21</t>
  </si>
  <si>
    <t>Картридж M21-750-595-WT  для принтера BMP21</t>
  </si>
  <si>
    <t>G756VA, Корпус для РЭА 300х200х75мм, пластик, светло-серый, алюминиевая панель, с вентиляц. отв.</t>
  </si>
  <si>
    <t>BD6220F-E2CT</t>
  </si>
  <si>
    <t>8SOP</t>
  </si>
  <si>
    <t>0,1 мкФ</t>
  </si>
  <si>
    <t>катушка</t>
  </si>
  <si>
    <t>1 мкГн</t>
  </si>
  <si>
    <t>BP-022 (красное), Гнездо на панель</t>
  </si>
  <si>
    <t>https://www.chipdip.ru/product/bp-022-red</t>
  </si>
  <si>
    <t>https://www.chipdip.ru/product/bp-022-black</t>
  </si>
  <si>
    <t>BP-022 (черное), Гнездо на панел</t>
  </si>
  <si>
    <t>https://www.chipdip.ru/product/g756va</t>
  </si>
  <si>
    <t>https://www.chipdip.ru/product0/8293550659</t>
  </si>
  <si>
    <t>36-3331, Выключатель-кнопка металл 220V 2А (2с) (ON)-OFF ø10.2 красная</t>
  </si>
  <si>
    <t>36-3333, Выключатель-кнопка металл 220V 2А (2с) (ON)-OFF ø10.2 зеленая Mini</t>
  </si>
  <si>
    <t>https://www.chipdip.ru/product0/8334057613</t>
  </si>
  <si>
    <t>https://www.chipdip.ru/product/amass-25.501.2</t>
  </si>
  <si>
    <t>Штекер "банан" для мультиметра черный закрытый 32A</t>
  </si>
  <si>
    <t>Штекер "банан" для мультиметра красный закрытый 32A</t>
  </si>
  <si>
    <t>Припой олово-свинец-серебро, (0,5мм), катушка 100г</t>
  </si>
  <si>
    <t>https://www.chipdip.ru/product0/9000060204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</si>
</sst>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quotePrefix="1"/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ECS/ECS-060-18-20BM-JEN-TR?qs=HXFqYaX1Q2yS7SV4e47zBQ%3D%3D" TargetMode="External"/><Relationship Id="rId13" Type="http://schemas.openxmlformats.org/officeDocument/2006/relationships/hyperlink" Target="https://www.chipdip.ru/product/g756v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ti.com/lit/ds/symlink/ina226.pdf?ts=1595941609939&amp;ref_url=https%253A%252F%252Fwww.google.com%252F" TargetMode="External"/><Relationship Id="rId7" Type="http://schemas.openxmlformats.org/officeDocument/2006/relationships/hyperlink" Target="https://www.ti.com/lit/ds/symlink/tusb2046b.pdf?ts=1596446267743&amp;ref_url=https%253A%252F%252Fwww.ti.com%252Fproduct%252FTUSB2046B" TargetMode="External"/><Relationship Id="rId12" Type="http://schemas.openxmlformats.org/officeDocument/2006/relationships/hyperlink" Target="https://www.chipdip.ru/product/bp-022-black" TargetMode="External"/><Relationship Id="rId17" Type="http://schemas.openxmlformats.org/officeDocument/2006/relationships/hyperlink" Target="https://www.chipdip.ru/product0/9000060204" TargetMode="External"/><Relationship Id="rId2" Type="http://schemas.openxmlformats.org/officeDocument/2006/relationships/hyperlink" Target="https://www.tracopower.com/sites/default/files/products/datasheets/txh060_datasheet.pdf" TargetMode="External"/><Relationship Id="rId16" Type="http://schemas.openxmlformats.org/officeDocument/2006/relationships/hyperlink" Target="https://www.chipdip.ru/product/amass-25.501.2" TargetMode="External"/><Relationship Id="rId1" Type="http://schemas.openxmlformats.org/officeDocument/2006/relationships/hyperlink" Target="https://aliexpress.ru/item/32774297984.html?pid=808_0004_0131&amp;spm=a2g0n.search-amp.list.32774297984&amp;aff_trace_key=&amp;aff_platform=msite&amp;m_page_id=6871amp-RB9zxRfeI6CGNsTthvoUFA1596523559081&amp;browser_id=d28c67feecf34528992072b68c5bcd83&amp;is_c=Y" TargetMode="External"/><Relationship Id="rId6" Type="http://schemas.openxmlformats.org/officeDocument/2006/relationships/hyperlink" Target="https://www.ti.com/lit/ds/symlink/sn75240.pdf?ts=1596456072532&amp;ref_url=https%253A%252F%252Fwww.google.com%252F" TargetMode="External"/><Relationship Id="rId11" Type="http://schemas.openxmlformats.org/officeDocument/2006/relationships/hyperlink" Target="https://www.chipdip.ru/product/bp-022-red" TargetMode="External"/><Relationship Id="rId5" Type="http://schemas.openxmlformats.org/officeDocument/2006/relationships/hyperlink" Target="https://www.tracopower.com/sites/default/files/products/datasheets/tdn5wi_datasheet.pdf" TargetMode="External"/><Relationship Id="rId15" Type="http://schemas.openxmlformats.org/officeDocument/2006/relationships/hyperlink" Target="https://www.chipdip.ru/product0/8334057613" TargetMode="External"/><Relationship Id="rId10" Type="http://schemas.openxmlformats.org/officeDocument/2006/relationships/hyperlink" Target="http://files.rct.ru/pdf/connectors/pbd2-xs.pdf" TargetMode="External"/><Relationship Id="rId4" Type="http://schemas.openxmlformats.org/officeDocument/2006/relationships/hyperlink" Target="https://www.tracopower.com/sites/default/files/products/datasheets/tdn5wi_datasheet.pdf" TargetMode="External"/><Relationship Id="rId9" Type="http://schemas.openxmlformats.org/officeDocument/2006/relationships/hyperlink" Target="http://files.rct.ru/pdf/connectors/pbd2-xs.pdf" TargetMode="External"/><Relationship Id="rId14" Type="http://schemas.openxmlformats.org/officeDocument/2006/relationships/hyperlink" Target="https://www.chipdip.ru/product0/8293550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Normal="100" workbookViewId="0">
      <selection activeCell="A22" sqref="A22"/>
    </sheetView>
  </sheetViews>
  <sheetFormatPr defaultRowHeight="15" x14ac:dyDescent="0.25"/>
  <cols>
    <col min="1" max="1" width="54.7109375" customWidth="1"/>
    <col min="2" max="2" width="15" customWidth="1"/>
    <col min="3" max="3" width="15.5703125" customWidth="1"/>
    <col min="4" max="4" width="11.85546875" customWidth="1"/>
    <col min="5" max="5" width="13.28515625" customWidth="1"/>
    <col min="6" max="6" width="29.140625" customWidth="1"/>
    <col min="7" max="7" width="14.1406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27</v>
      </c>
      <c r="E1" t="s">
        <v>51</v>
      </c>
      <c r="F1" t="s">
        <v>41</v>
      </c>
      <c r="G1" t="s">
        <v>42</v>
      </c>
    </row>
    <row r="2" spans="1:7" x14ac:dyDescent="0.25">
      <c r="A2" s="2" t="s">
        <v>73</v>
      </c>
      <c r="B2" s="2" t="s">
        <v>0</v>
      </c>
      <c r="E2">
        <v>100</v>
      </c>
    </row>
    <row r="3" spans="1:7" x14ac:dyDescent="0.25">
      <c r="A3" s="3" t="s">
        <v>29</v>
      </c>
      <c r="B3" s="4" t="s">
        <v>0</v>
      </c>
      <c r="C3">
        <v>1</v>
      </c>
      <c r="D3">
        <f t="shared" ref="D3" si="0">C3*2</f>
        <v>2</v>
      </c>
      <c r="E3">
        <v>20</v>
      </c>
    </row>
    <row r="4" spans="1:7" x14ac:dyDescent="0.25">
      <c r="A4" s="2" t="s">
        <v>28</v>
      </c>
      <c r="B4" s="2" t="s">
        <v>0</v>
      </c>
      <c r="C4">
        <v>30</v>
      </c>
      <c r="D4">
        <f>C4*2</f>
        <v>60</v>
      </c>
      <c r="E4">
        <v>100</v>
      </c>
    </row>
    <row r="5" spans="1:7" x14ac:dyDescent="0.25">
      <c r="A5" s="4" t="s">
        <v>74</v>
      </c>
      <c r="B5" s="5" t="s">
        <v>37</v>
      </c>
      <c r="C5">
        <v>8</v>
      </c>
      <c r="D5">
        <v>16</v>
      </c>
      <c r="E5">
        <v>50</v>
      </c>
    </row>
    <row r="6" spans="1:7" x14ac:dyDescent="0.25">
      <c r="A6" s="1" t="s">
        <v>4</v>
      </c>
      <c r="B6" s="1" t="s">
        <v>5</v>
      </c>
      <c r="C6">
        <v>12</v>
      </c>
      <c r="D6">
        <f t="shared" ref="D6:D38" si="1">C6*2</f>
        <v>24</v>
      </c>
      <c r="E6">
        <f>D6*1.5</f>
        <v>36</v>
      </c>
      <c r="G6" s="7" t="s">
        <v>54</v>
      </c>
    </row>
    <row r="7" spans="1:7" x14ac:dyDescent="0.25">
      <c r="A7" t="s">
        <v>38</v>
      </c>
      <c r="B7" s="1" t="s">
        <v>5</v>
      </c>
      <c r="C7">
        <v>2</v>
      </c>
      <c r="D7">
        <v>4</v>
      </c>
      <c r="E7">
        <f>D7*1.5</f>
        <v>6</v>
      </c>
      <c r="G7" s="7" t="s">
        <v>54</v>
      </c>
    </row>
    <row r="8" spans="1:7" x14ac:dyDescent="0.25">
      <c r="A8" s="1" t="s">
        <v>8</v>
      </c>
      <c r="B8" s="1" t="s">
        <v>7</v>
      </c>
      <c r="C8">
        <v>18</v>
      </c>
      <c r="D8">
        <f t="shared" si="1"/>
        <v>36</v>
      </c>
      <c r="E8">
        <v>50</v>
      </c>
    </row>
    <row r="9" spans="1:7" x14ac:dyDescent="0.25">
      <c r="A9" s="1" t="s">
        <v>9</v>
      </c>
      <c r="B9" s="1" t="s">
        <v>10</v>
      </c>
      <c r="C9">
        <v>22</v>
      </c>
      <c r="D9">
        <f t="shared" si="1"/>
        <v>44</v>
      </c>
      <c r="E9">
        <f>D9*1.5</f>
        <v>66</v>
      </c>
      <c r="G9" s="7" t="s">
        <v>53</v>
      </c>
    </row>
    <row r="10" spans="1:7" ht="15" customHeight="1" x14ac:dyDescent="0.25">
      <c r="A10" s="1" t="s">
        <v>12</v>
      </c>
      <c r="B10" s="1" t="s">
        <v>11</v>
      </c>
      <c r="C10">
        <v>8</v>
      </c>
      <c r="D10">
        <f t="shared" si="1"/>
        <v>16</v>
      </c>
      <c r="E10">
        <v>20</v>
      </c>
    </row>
    <row r="11" spans="1:7" x14ac:dyDescent="0.25">
      <c r="A11" t="s">
        <v>32</v>
      </c>
      <c r="B11" s="1" t="s">
        <v>11</v>
      </c>
      <c r="C11">
        <v>2</v>
      </c>
      <c r="D11">
        <f>C11*2</f>
        <v>4</v>
      </c>
      <c r="E11">
        <v>10</v>
      </c>
    </row>
    <row r="12" spans="1:7" x14ac:dyDescent="0.25">
      <c r="A12" s="1" t="s">
        <v>13</v>
      </c>
      <c r="B12" s="1" t="s">
        <v>14</v>
      </c>
      <c r="C12">
        <v>9</v>
      </c>
      <c r="D12">
        <f t="shared" si="1"/>
        <v>18</v>
      </c>
      <c r="E12">
        <f>D12*1.5</f>
        <v>27</v>
      </c>
    </row>
    <row r="13" spans="1:7" x14ac:dyDescent="0.25">
      <c r="A13" s="1" t="s">
        <v>15</v>
      </c>
      <c r="B13" s="1" t="s">
        <v>16</v>
      </c>
      <c r="C13">
        <v>8</v>
      </c>
      <c r="D13">
        <f t="shared" si="1"/>
        <v>16</v>
      </c>
      <c r="E13">
        <v>30</v>
      </c>
    </row>
    <row r="14" spans="1:7" x14ac:dyDescent="0.25">
      <c r="A14" s="3" t="s">
        <v>17</v>
      </c>
      <c r="B14" s="2" t="s">
        <v>18</v>
      </c>
      <c r="C14">
        <v>1</v>
      </c>
      <c r="D14">
        <f t="shared" si="1"/>
        <v>2</v>
      </c>
      <c r="E14">
        <v>30</v>
      </c>
    </row>
    <row r="15" spans="1:7" x14ac:dyDescent="0.25">
      <c r="A15" s="3" t="s">
        <v>20</v>
      </c>
      <c r="B15" s="3" t="s">
        <v>19</v>
      </c>
      <c r="C15">
        <v>2</v>
      </c>
      <c r="D15">
        <f t="shared" si="1"/>
        <v>4</v>
      </c>
      <c r="E15">
        <v>10</v>
      </c>
    </row>
    <row r="16" spans="1:7" x14ac:dyDescent="0.25">
      <c r="A16" s="3" t="s">
        <v>22</v>
      </c>
      <c r="B16" s="3" t="s">
        <v>21</v>
      </c>
      <c r="C16">
        <v>4</v>
      </c>
      <c r="D16">
        <f t="shared" si="1"/>
        <v>8</v>
      </c>
      <c r="E16">
        <v>20</v>
      </c>
    </row>
    <row r="17" spans="1:7" x14ac:dyDescent="0.25">
      <c r="A17" s="3" t="s">
        <v>70</v>
      </c>
      <c r="B17" s="2" t="s">
        <v>23</v>
      </c>
      <c r="C17">
        <v>8</v>
      </c>
      <c r="D17">
        <f t="shared" si="1"/>
        <v>16</v>
      </c>
      <c r="E17">
        <v>20</v>
      </c>
    </row>
    <row r="18" spans="1:7" x14ac:dyDescent="0.25">
      <c r="A18" s="3" t="s">
        <v>24</v>
      </c>
      <c r="B18" s="2"/>
      <c r="C18">
        <v>1</v>
      </c>
      <c r="D18">
        <f t="shared" si="1"/>
        <v>2</v>
      </c>
      <c r="E18">
        <v>10</v>
      </c>
    </row>
    <row r="19" spans="1:7" x14ac:dyDescent="0.25">
      <c r="A19" s="3" t="s">
        <v>25</v>
      </c>
      <c r="B19" s="2"/>
      <c r="C19">
        <v>1</v>
      </c>
      <c r="D19">
        <f t="shared" si="1"/>
        <v>2</v>
      </c>
      <c r="E19">
        <v>20</v>
      </c>
    </row>
    <row r="20" spans="1:7" x14ac:dyDescent="0.25">
      <c r="A20" t="s">
        <v>26</v>
      </c>
      <c r="B20" s="2" t="s">
        <v>6</v>
      </c>
      <c r="C20">
        <v>9</v>
      </c>
      <c r="D20">
        <f t="shared" si="1"/>
        <v>18</v>
      </c>
      <c r="E20">
        <v>20</v>
      </c>
    </row>
    <row r="21" spans="1:7" ht="15.75" customHeight="1" x14ac:dyDescent="0.25">
      <c r="A21" s="3" t="s">
        <v>29</v>
      </c>
      <c r="B21" s="4" t="s">
        <v>0</v>
      </c>
      <c r="C21">
        <v>1</v>
      </c>
      <c r="D21">
        <f t="shared" si="1"/>
        <v>2</v>
      </c>
      <c r="E21">
        <v>20</v>
      </c>
    </row>
    <row r="22" spans="1:7" x14ac:dyDescent="0.25">
      <c r="A22" s="1" t="s">
        <v>30</v>
      </c>
      <c r="B22" s="1" t="s">
        <v>31</v>
      </c>
      <c r="C22">
        <v>9</v>
      </c>
      <c r="D22">
        <f t="shared" si="1"/>
        <v>18</v>
      </c>
      <c r="E22">
        <f>D22*1.5</f>
        <v>27</v>
      </c>
    </row>
    <row r="23" spans="1:7" x14ac:dyDescent="0.25">
      <c r="A23" t="s">
        <v>33</v>
      </c>
      <c r="B23" s="5" t="s">
        <v>37</v>
      </c>
      <c r="C23">
        <v>10</v>
      </c>
      <c r="D23">
        <f t="shared" si="1"/>
        <v>20</v>
      </c>
      <c r="E23">
        <f>D23*1.5</f>
        <v>30</v>
      </c>
    </row>
    <row r="24" spans="1:7" x14ac:dyDescent="0.25">
      <c r="A24" t="s">
        <v>34</v>
      </c>
      <c r="B24" s="5" t="s">
        <v>37</v>
      </c>
      <c r="C24">
        <v>10</v>
      </c>
      <c r="D24">
        <f t="shared" si="1"/>
        <v>20</v>
      </c>
      <c r="E24">
        <f t="shared" ref="E24:E26" si="2">D24*1.5</f>
        <v>30</v>
      </c>
    </row>
    <row r="25" spans="1:7" x14ac:dyDescent="0.25">
      <c r="A25" t="s">
        <v>35</v>
      </c>
      <c r="B25" s="5" t="s">
        <v>37</v>
      </c>
      <c r="C25">
        <v>10</v>
      </c>
      <c r="D25">
        <f t="shared" si="1"/>
        <v>20</v>
      </c>
      <c r="E25">
        <f t="shared" si="2"/>
        <v>30</v>
      </c>
    </row>
    <row r="26" spans="1:7" x14ac:dyDescent="0.25">
      <c r="A26" t="s">
        <v>36</v>
      </c>
      <c r="B26" s="5" t="s">
        <v>37</v>
      </c>
      <c r="C26">
        <v>10</v>
      </c>
      <c r="D26">
        <f t="shared" si="1"/>
        <v>20</v>
      </c>
      <c r="E26">
        <f t="shared" si="2"/>
        <v>30</v>
      </c>
    </row>
    <row r="27" spans="1:7" x14ac:dyDescent="0.25">
      <c r="A27" t="s">
        <v>39</v>
      </c>
      <c r="B27" t="s">
        <v>40</v>
      </c>
      <c r="C27">
        <v>2</v>
      </c>
      <c r="D27">
        <f t="shared" si="1"/>
        <v>4</v>
      </c>
      <c r="E27">
        <v>10</v>
      </c>
    </row>
    <row r="28" spans="1:7" ht="30" x14ac:dyDescent="0.25">
      <c r="A28" t="s">
        <v>47</v>
      </c>
      <c r="D28">
        <f t="shared" si="1"/>
        <v>0</v>
      </c>
      <c r="E28">
        <v>2</v>
      </c>
      <c r="F28" s="6" t="s">
        <v>43</v>
      </c>
      <c r="G28" s="7" t="s">
        <v>44</v>
      </c>
    </row>
    <row r="29" spans="1:7" x14ac:dyDescent="0.25">
      <c r="A29" t="s">
        <v>48</v>
      </c>
      <c r="D29">
        <f t="shared" si="1"/>
        <v>0</v>
      </c>
      <c r="E29">
        <v>2</v>
      </c>
      <c r="F29" s="6" t="s">
        <v>46</v>
      </c>
      <c r="G29" t="s">
        <v>45</v>
      </c>
    </row>
    <row r="30" spans="1:7" x14ac:dyDescent="0.25">
      <c r="A30" t="s">
        <v>49</v>
      </c>
      <c r="C30">
        <v>1</v>
      </c>
      <c r="D30">
        <f t="shared" si="1"/>
        <v>2</v>
      </c>
      <c r="E30">
        <f>D30*1.5</f>
        <v>3</v>
      </c>
      <c r="G30" s="7" t="s">
        <v>50</v>
      </c>
    </row>
    <row r="31" spans="1:7" x14ac:dyDescent="0.25">
      <c r="A31" t="s">
        <v>52</v>
      </c>
      <c r="C31">
        <v>1</v>
      </c>
      <c r="D31">
        <f t="shared" si="1"/>
        <v>2</v>
      </c>
      <c r="E31">
        <f>D31*2</f>
        <v>4</v>
      </c>
    </row>
    <row r="32" spans="1:7" x14ac:dyDescent="0.25">
      <c r="A32" t="s">
        <v>55</v>
      </c>
      <c r="B32" t="s">
        <v>56</v>
      </c>
      <c r="C32">
        <v>13</v>
      </c>
      <c r="D32">
        <f t="shared" si="1"/>
        <v>26</v>
      </c>
      <c r="E32">
        <f>D32*1.5</f>
        <v>39</v>
      </c>
      <c r="G32" s="7" t="s">
        <v>58</v>
      </c>
    </row>
    <row r="33" spans="1:7" x14ac:dyDescent="0.25">
      <c r="A33" t="s">
        <v>59</v>
      </c>
      <c r="B33" t="s">
        <v>60</v>
      </c>
      <c r="C33">
        <v>4</v>
      </c>
      <c r="D33">
        <f t="shared" si="1"/>
        <v>8</v>
      </c>
      <c r="E33">
        <f>D33*1.5</f>
        <v>12</v>
      </c>
      <c r="G33" s="7" t="s">
        <v>57</v>
      </c>
    </row>
    <row r="34" spans="1:7" x14ac:dyDescent="0.25">
      <c r="A34" t="s">
        <v>61</v>
      </c>
      <c r="C34">
        <v>4</v>
      </c>
      <c r="D34">
        <f t="shared" si="1"/>
        <v>8</v>
      </c>
      <c r="E34">
        <f>D34*1.5</f>
        <v>12</v>
      </c>
      <c r="G34" s="7" t="s">
        <v>62</v>
      </c>
    </row>
    <row r="35" spans="1:7" x14ac:dyDescent="0.25">
      <c r="A35" t="s">
        <v>64</v>
      </c>
      <c r="E35">
        <v>20</v>
      </c>
      <c r="G35" s="7" t="s">
        <v>63</v>
      </c>
    </row>
    <row r="36" spans="1:7" x14ac:dyDescent="0.25">
      <c r="A36" t="s">
        <v>65</v>
      </c>
      <c r="E36">
        <v>20</v>
      </c>
      <c r="G36" s="7" t="s">
        <v>63</v>
      </c>
    </row>
    <row r="37" spans="1:7" x14ac:dyDescent="0.25">
      <c r="A37" t="s">
        <v>66</v>
      </c>
      <c r="C37">
        <v>8</v>
      </c>
      <c r="D37">
        <f t="shared" si="1"/>
        <v>16</v>
      </c>
      <c r="E37">
        <v>50</v>
      </c>
    </row>
    <row r="38" spans="1:7" x14ac:dyDescent="0.25">
      <c r="A38" t="s">
        <v>67</v>
      </c>
      <c r="C38">
        <v>8</v>
      </c>
      <c r="D38">
        <f t="shared" si="1"/>
        <v>16</v>
      </c>
      <c r="E38">
        <v>50</v>
      </c>
    </row>
    <row r="39" spans="1:7" x14ac:dyDescent="0.25">
      <c r="A39" t="s">
        <v>68</v>
      </c>
      <c r="E39">
        <v>50</v>
      </c>
    </row>
    <row r="40" spans="1:7" x14ac:dyDescent="0.25">
      <c r="A40" t="s">
        <v>69</v>
      </c>
      <c r="C40">
        <v>8</v>
      </c>
      <c r="D40">
        <f t="shared" ref="D40" si="3">C40*2</f>
        <v>16</v>
      </c>
      <c r="E40">
        <v>50</v>
      </c>
    </row>
    <row r="41" spans="1:7" x14ac:dyDescent="0.25">
      <c r="A41" t="s">
        <v>76</v>
      </c>
      <c r="B41" t="s">
        <v>75</v>
      </c>
      <c r="C41">
        <v>8</v>
      </c>
      <c r="D41">
        <f t="shared" ref="D41" si="4">C41*2</f>
        <v>16</v>
      </c>
      <c r="E41">
        <v>30</v>
      </c>
    </row>
    <row r="42" spans="1:7" x14ac:dyDescent="0.25">
      <c r="A42" t="s">
        <v>72</v>
      </c>
      <c r="B42" t="s">
        <v>71</v>
      </c>
      <c r="C42">
        <v>10</v>
      </c>
      <c r="D42">
        <v>20</v>
      </c>
      <c r="E42">
        <v>30</v>
      </c>
    </row>
    <row r="43" spans="1:7" x14ac:dyDescent="0.25">
      <c r="A43" t="s">
        <v>84</v>
      </c>
      <c r="B43" s="5" t="s">
        <v>37</v>
      </c>
      <c r="E43">
        <v>50</v>
      </c>
    </row>
    <row r="44" spans="1:7" x14ac:dyDescent="0.25">
      <c r="A44" t="s">
        <v>82</v>
      </c>
      <c r="B44" s="5" t="s">
        <v>37</v>
      </c>
      <c r="E44" t="s">
        <v>83</v>
      </c>
    </row>
    <row r="45" spans="1:7" x14ac:dyDescent="0.25">
      <c r="A45" t="s">
        <v>80</v>
      </c>
      <c r="B45" t="s">
        <v>81</v>
      </c>
      <c r="E45">
        <v>30</v>
      </c>
    </row>
    <row r="46" spans="1:7" x14ac:dyDescent="0.25">
      <c r="A46" t="s">
        <v>78</v>
      </c>
      <c r="E46">
        <v>1</v>
      </c>
    </row>
    <row r="47" spans="1:7" x14ac:dyDescent="0.25">
      <c r="A47" t="s">
        <v>77</v>
      </c>
      <c r="E47">
        <v>2</v>
      </c>
    </row>
    <row r="48" spans="1:7" x14ac:dyDescent="0.25">
      <c r="A48" t="s">
        <v>96</v>
      </c>
      <c r="E48">
        <v>50</v>
      </c>
    </row>
    <row r="49" spans="1:7" x14ac:dyDescent="0.25">
      <c r="A49" t="s">
        <v>95</v>
      </c>
      <c r="E49">
        <v>50</v>
      </c>
      <c r="G49" s="7" t="s">
        <v>94</v>
      </c>
    </row>
    <row r="50" spans="1:7" ht="30" x14ac:dyDescent="0.25">
      <c r="A50" s="8" t="s">
        <v>79</v>
      </c>
      <c r="C50">
        <v>1</v>
      </c>
      <c r="D50">
        <v>2</v>
      </c>
      <c r="E50">
        <v>4</v>
      </c>
      <c r="G50" s="7" t="s">
        <v>89</v>
      </c>
    </row>
    <row r="51" spans="1:7" x14ac:dyDescent="0.25">
      <c r="A51" t="s">
        <v>88</v>
      </c>
      <c r="C51">
        <v>2</v>
      </c>
      <c r="D51">
        <v>4</v>
      </c>
      <c r="E51">
        <v>20</v>
      </c>
      <c r="G51" s="7" t="s">
        <v>87</v>
      </c>
    </row>
    <row r="52" spans="1:7" x14ac:dyDescent="0.25">
      <c r="A52" t="s">
        <v>85</v>
      </c>
      <c r="C52">
        <v>2</v>
      </c>
      <c r="D52">
        <v>4</v>
      </c>
      <c r="E52">
        <v>20</v>
      </c>
      <c r="G52" s="7" t="s">
        <v>86</v>
      </c>
    </row>
    <row r="53" spans="1:7" x14ac:dyDescent="0.25">
      <c r="A53" t="s">
        <v>91</v>
      </c>
      <c r="E53">
        <v>30</v>
      </c>
      <c r="G53" s="7" t="s">
        <v>90</v>
      </c>
    </row>
    <row r="54" spans="1:7" x14ac:dyDescent="0.25">
      <c r="A54" t="s">
        <v>92</v>
      </c>
      <c r="E54">
        <v>30</v>
      </c>
      <c r="G54" s="7" t="s">
        <v>93</v>
      </c>
    </row>
    <row r="55" spans="1:7" x14ac:dyDescent="0.25">
      <c r="A55" t="s">
        <v>97</v>
      </c>
      <c r="E55">
        <v>4</v>
      </c>
      <c r="G55" s="7" t="s">
        <v>98</v>
      </c>
    </row>
  </sheetData>
  <hyperlinks>
    <hyperlink ref="G28" r:id="rId1"/>
    <hyperlink ref="G30" r:id="rId2"/>
    <hyperlink ref="G9" r:id="rId3"/>
    <hyperlink ref="G6" r:id="rId4"/>
    <hyperlink ref="G7" r:id="rId5"/>
    <hyperlink ref="G32" r:id="rId6"/>
    <hyperlink ref="G33" r:id="rId7"/>
    <hyperlink ref="G34" r:id="rId8"/>
    <hyperlink ref="G35" r:id="rId9"/>
    <hyperlink ref="G36" r:id="rId10"/>
    <hyperlink ref="G52" r:id="rId11"/>
    <hyperlink ref="G51" r:id="rId12"/>
    <hyperlink ref="G50" r:id="rId13"/>
    <hyperlink ref="G53" r:id="rId14"/>
    <hyperlink ref="G54" r:id="rId15"/>
    <hyperlink ref="G49" r:id="rId16"/>
    <hyperlink ref="G55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2020-10-30T10:55:37Z</dcterms:modified>
</cp:coreProperties>
</file>