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yu0\Downloads\밝기측정\"/>
    </mc:Choice>
  </mc:AlternateContent>
  <xr:revisionPtr revIDLastSave="0" documentId="13_ncr:1_{874456E6-7C10-4F45-A0F8-75783C34B39A}" xr6:coauthVersionLast="47" xr6:coauthVersionMax="47" xr10:uidLastSave="{00000000-0000-0000-0000-000000000000}"/>
  <bookViews>
    <workbookView xWindow="2730" yWindow="1350" windowWidth="25200" windowHeight="1485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R8" i="1" l="1"/>
  <c r="N8" i="1"/>
  <c r="J8" i="1"/>
  <c r="G2" i="1"/>
</calcChain>
</file>

<file path=xl/sharedStrings.xml><?xml version="1.0" encoding="utf-8"?>
<sst xmlns="http://schemas.openxmlformats.org/spreadsheetml/2006/main" count="42" uniqueCount="18">
  <si>
    <t>MAX(Ev)</t>
    <phoneticPr fontId="1" type="noConversion"/>
  </si>
  <si>
    <t>MIN(Ev)</t>
    <phoneticPr fontId="1" type="noConversion"/>
  </si>
  <si>
    <t>AVE(Ev)</t>
    <phoneticPr fontId="1" type="noConversion"/>
  </si>
  <si>
    <t>센서번호</t>
    <phoneticPr fontId="1" type="noConversion"/>
  </si>
  <si>
    <t>Ev</t>
    <phoneticPr fontId="1" type="noConversion"/>
  </si>
  <si>
    <t>x</t>
    <phoneticPr fontId="1" type="noConversion"/>
  </si>
  <si>
    <t>y</t>
    <phoneticPr fontId="1" type="noConversion"/>
  </si>
  <si>
    <t>색온도(K)</t>
    <phoneticPr fontId="1" type="noConversion"/>
  </si>
  <si>
    <t>색좌표</t>
    <phoneticPr fontId="1" type="noConversion"/>
  </si>
  <si>
    <t>면적:</t>
    <phoneticPr fontId="1" type="noConversion"/>
  </si>
  <si>
    <t>밝기:</t>
    <phoneticPr fontId="1" type="noConversion"/>
  </si>
  <si>
    <t>구분</t>
    <phoneticPr fontId="1" type="noConversion"/>
  </si>
  <si>
    <t>균일도:</t>
    <phoneticPr fontId="1" type="noConversion"/>
  </si>
  <si>
    <t>Full White</t>
    <phoneticPr fontId="1" type="noConversion"/>
  </si>
  <si>
    <t>Full Black</t>
    <phoneticPr fontId="1" type="noConversion"/>
  </si>
  <si>
    <t>CR비:</t>
    <phoneticPr fontId="1" type="noConversion"/>
  </si>
  <si>
    <t>:    1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</si>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</sst>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4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8"/>
  <sheetViews>
    <sheetView tabSelected="1" zoomScale="75" zoomScaleNormal="75" workbookViewId="0">
      <selection activeCell="H12" sqref="H12"/>
    </sheetView>
  </sheetViews>
  <sheetFormatPr defaultRowHeight="16.5" x14ac:dyDescent="0.3"/>
  <cols>
    <col min="1" max="1" width="3.25" customWidth="1"/>
    <col min="2" max="2" width="7.75" customWidth="1"/>
    <col min="3" max="3" width="9.75" bestFit="1" customWidth="1"/>
    <col min="4" max="4" width="5.625" customWidth="1"/>
    <col min="5" max="7" width="9" bestFit="1" customWidth="1"/>
    <col min="8" max="8" width="10.625" bestFit="1" customWidth="1"/>
    <col min="9" max="12" width="9" bestFit="1" customWidth="1"/>
    <col min="13" max="13" width="10.625" bestFit="1" customWidth="1"/>
    <col min="14" max="17" width="9" bestFit="1" customWidth="1"/>
    <col min="18" max="18" width="10.625" bestFit="1" customWidth="1"/>
    <col min="19" max="22" width="9" bestFit="1" customWidth="1"/>
    <col min="23" max="23" width="10.625" bestFit="1" customWidth="1"/>
    <col min="24" max="27" width="9" bestFit="1" customWidth="1"/>
    <col min="28" max="28" width="10.625" bestFit="1" customWidth="1"/>
    <col min="29" max="30" width="9" bestFit="1" customWidth="1"/>
    <col min="31" max="32" width="8.875" bestFit="1" customWidth="1"/>
  </cols>
  <sheetData>
    <row r="2" spans="2:32" ht="28.9" customHeight="1" x14ac:dyDescent="0.3">
      <c r="F2" s="2" t="s">
        <v>9</v>
      </c>
      <c r="G2">
        <f>0.915*0.515</f>
        <v>0.471225</v>
      </c>
    </row>
    <row r="3" spans="2:32" x14ac:dyDescent="0.3">
      <c r="B3" s="7" t="s">
        <v>17</v>
      </c>
      <c r="C3" s="7" t="s">
        <v>11</v>
      </c>
      <c r="D3" s="7"/>
      <c r="E3" s="10" t="s">
        <v>0</v>
      </c>
      <c r="F3" s="7" t="s">
        <v>1</v>
      </c>
      <c r="G3" s="7" t="s">
        <v>2</v>
      </c>
      <c r="H3" s="7" t="s">
        <v>3</v>
      </c>
      <c r="I3" s="7" t="s">
        <v>4</v>
      </c>
      <c r="J3" s="7" t="s">
        <v>8</v>
      </c>
      <c r="K3" s="7"/>
      <c r="L3" s="7" t="s">
        <v>7</v>
      </c>
      <c r="M3" s="7" t="s">
        <v>3</v>
      </c>
      <c r="N3" s="7" t="s">
        <v>4</v>
      </c>
      <c r="O3" s="7" t="s">
        <v>8</v>
      </c>
      <c r="P3" s="7"/>
      <c r="Q3" s="7" t="s">
        <v>7</v>
      </c>
      <c r="R3" s="7" t="s">
        <v>3</v>
      </c>
      <c r="S3" s="7" t="s">
        <v>4</v>
      </c>
      <c r="T3" s="7" t="s">
        <v>8</v>
      </c>
      <c r="U3" s="7"/>
      <c r="V3" s="7" t="s">
        <v>7</v>
      </c>
      <c r="W3" s="7" t="s">
        <v>3</v>
      </c>
      <c r="X3" s="7" t="s">
        <v>4</v>
      </c>
      <c r="Y3" s="7" t="s">
        <v>8</v>
      </c>
      <c r="Z3" s="7"/>
      <c r="AA3" s="7" t="s">
        <v>7</v>
      </c>
      <c r="AB3" s="7" t="s">
        <v>3</v>
      </c>
      <c r="AC3" s="7" t="s">
        <v>4</v>
      </c>
      <c r="AD3" s="7" t="s">
        <v>8</v>
      </c>
      <c r="AE3" s="7"/>
      <c r="AF3" s="7" t="s">
        <v>7</v>
      </c>
    </row>
    <row r="4" spans="2:32" x14ac:dyDescent="0.3">
      <c r="B4" s="7"/>
      <c r="C4" s="7"/>
      <c r="D4" s="7"/>
      <c r="E4" s="10"/>
      <c r="F4" s="7"/>
      <c r="G4" s="7"/>
      <c r="H4" s="7"/>
      <c r="I4" s="7"/>
      <c r="J4" s="1" t="s">
        <v>5</v>
      </c>
      <c r="K4" s="1" t="s">
        <v>6</v>
      </c>
      <c r="L4" s="7"/>
      <c r="M4" s="7"/>
      <c r="N4" s="7"/>
      <c r="O4" s="1" t="s">
        <v>5</v>
      </c>
      <c r="P4" s="1" t="s">
        <v>6</v>
      </c>
      <c r="Q4" s="7"/>
      <c r="R4" s="7"/>
      <c r="S4" s="7"/>
      <c r="T4" s="1" t="s">
        <v>5</v>
      </c>
      <c r="U4" s="1" t="s">
        <v>6</v>
      </c>
      <c r="V4" s="7"/>
      <c r="W4" s="7"/>
      <c r="X4" s="7"/>
      <c r="Y4" s="1" t="s">
        <v>5</v>
      </c>
      <c r="Z4" s="1" t="s">
        <v>6</v>
      </c>
      <c r="AA4" s="7"/>
      <c r="AB4" s="7"/>
      <c r="AC4" s="7"/>
      <c r="AD4" s="1" t="s">
        <v>5</v>
      </c>
      <c r="AE4" s="1" t="s">
        <v>6</v>
      </c>
      <c r="AF4" s="7"/>
    </row>
    <row r="5" spans="2:32" ht="33" customHeight="1" x14ac:dyDescent="0.3">
      <c r="B5" s="8">
        <v>1</v>
      </c>
      <c r="C5" s="1" t="s">
        <v>13</v>
      </c>
      <c r="D5" s="3">
        <v>1</v>
      </c>
      <c r="E5" s="5">
        <v>274.12783813476563</v>
      </c>
      <c r="F5" s="3">
        <v>103.62520599365234</v>
      </c>
      <c r="G5" s="3">
        <v>198.67892456054688</v>
      </c>
      <c r="H5" s="3">
        <v>30041554</v>
      </c>
      <c r="I5" s="3">
        <v>164.51654052734375</v>
      </c>
      <c r="J5" s="3">
        <v>0.32426571846008301</v>
      </c>
      <c r="K5" s="3">
        <v>0.35796263813972473</v>
      </c>
      <c r="L5" s="3">
        <v>5856.08544921875</v>
      </c>
      <c r="M5" s="3">
        <v>30041553</v>
      </c>
      <c r="N5" s="3">
        <v>253.96083068847656</v>
      </c>
      <c r="O5" s="3">
        <v>0.32676008343696594</v>
      </c>
      <c r="P5" s="3">
        <v>0.36060398817062378</v>
      </c>
      <c r="Q5" s="3">
        <v>5749.693359375</v>
      </c>
      <c r="R5" s="3">
        <v>30041678</v>
      </c>
      <c r="S5" s="3">
        <v>274.12783813476563</v>
      </c>
      <c r="T5" s="3">
        <v>0.3264211118221283</v>
      </c>
      <c r="U5" s="3">
        <v>0.35943964123725891</v>
      </c>
      <c r="V5" s="3">
        <v>5764.2685546875</v>
      </c>
      <c r="W5" s="3">
        <v>30028210</v>
      </c>
      <c r="X5" s="3">
        <v>197.16416931152344</v>
      </c>
      <c r="Y5" s="3">
        <v>0.33589395880699158</v>
      </c>
      <c r="Z5" s="3">
        <v>0.37452208995819092</v>
      </c>
      <c r="AA5" s="3">
        <v>5404.52392578125</v>
      </c>
      <c r="AB5" s="3">
        <v>30028255</v>
      </c>
      <c r="AC5" s="3">
        <v>103.62520599365234</v>
      </c>
      <c r="AD5" s="3">
        <v>0.34011545777320862</v>
      </c>
      <c r="AE5" s="3">
        <v>0.37231278419494629</v>
      </c>
      <c r="AF5" s="3">
        <v>5248.2333984375</v>
      </c>
    </row>
    <row r="6" spans="2:32" ht="33" customHeight="1" x14ac:dyDescent="0.3">
      <c r="B6" s="9"/>
      <c r="C6" s="1" t="s">
        <v>14</v>
      </c>
      <c r="D6" s="3">
        <v>1</v>
      </c>
      <c r="E6" s="3">
        <v>1.2</v>
      </c>
      <c r="F6" s="3">
        <v>1.2</v>
      </c>
      <c r="G6" s="3">
        <v>1.2</v>
      </c>
      <c r="H6" s="3">
        <v>30041554</v>
      </c>
      <c r="I6" s="3">
        <v>1.2</v>
      </c>
      <c r="J6" s="3">
        <v>0.32426571846008301</v>
      </c>
      <c r="K6" s="3">
        <v>0.35796263813972473</v>
      </c>
      <c r="L6" s="3">
        <v>5856.08544921875</v>
      </c>
      <c r="M6" s="3">
        <v>30041553</v>
      </c>
      <c r="N6" s="3">
        <v>1.2</v>
      </c>
      <c r="O6" s="3">
        <v>0.32676008343696594</v>
      </c>
      <c r="P6" s="3">
        <v>0.36060398817062378</v>
      </c>
      <c r="Q6" s="3">
        <v>5749.693359375</v>
      </c>
      <c r="R6" s="3">
        <v>30041678</v>
      </c>
      <c r="S6" s="3">
        <v>1.2</v>
      </c>
      <c r="T6" s="3">
        <v>0.3264211118221283</v>
      </c>
      <c r="U6" s="3">
        <v>0.35943964123725891</v>
      </c>
      <c r="V6" s="3">
        <v>5764.2685546875</v>
      </c>
      <c r="W6" s="3">
        <v>30028210</v>
      </c>
      <c r="X6" s="3">
        <v>1.2</v>
      </c>
      <c r="Y6" s="3">
        <v>0.33589395880699158</v>
      </c>
      <c r="Z6" s="3">
        <v>0.37452208995819092</v>
      </c>
      <c r="AA6" s="3">
        <v>5404.52392578125</v>
      </c>
      <c r="AB6" s="3">
        <v>30028255</v>
      </c>
      <c r="AC6" s="3">
        <v>1.2</v>
      </c>
      <c r="AD6" s="3">
        <v>0.34011545777320862</v>
      </c>
      <c r="AE6" s="3">
        <v>0.37231278419494629</v>
      </c>
      <c r="AF6" s="3">
        <v>5248.2333984375</v>
      </c>
    </row>
    <row r="8" spans="2:32" x14ac:dyDescent="0.3">
      <c r="I8" s="2" t="s">
        <v>10</v>
      </c>
      <c r="J8">
        <f>G5*G2</f>
        <v>93.622476226043702</v>
      </c>
      <c r="M8" s="2" t="s">
        <v>12</v>
      </c>
      <c r="N8" s="4">
        <f>AVERAGE(I5,N5,X5,AC5)/S5</f>
        <v>0.65595923366910391</v>
      </c>
      <c r="Q8" s="2" t="s">
        <v>15</v>
      </c>
      <c r="R8" s="6">
        <f>G5/G6</f>
        <v>165.56577046712241</v>
      </c>
      <c r="S8" t="s">
        <v>16</v>
      </c>
    </row>
  </sheetData>
  <mergeCells count="26">
    <mergeCell ref="AA3:AA4"/>
    <mergeCell ref="AB3:AB4"/>
    <mergeCell ref="AC3:AC4"/>
    <mergeCell ref="AD3:AE3"/>
    <mergeCell ref="AF3:AF4"/>
    <mergeCell ref="S3:S4"/>
    <mergeCell ref="T3:U3"/>
    <mergeCell ref="V3:V4"/>
    <mergeCell ref="W3:W4"/>
    <mergeCell ref="X3:X4"/>
    <mergeCell ref="C3:D4"/>
    <mergeCell ref="B3:B4"/>
    <mergeCell ref="B5:B6"/>
    <mergeCell ref="Y3:Z3"/>
    <mergeCell ref="E3:E4"/>
    <mergeCell ref="M3:M4"/>
    <mergeCell ref="N3:N4"/>
    <mergeCell ref="O3:P3"/>
    <mergeCell ref="Q3:Q4"/>
    <mergeCell ref="R3:R4"/>
    <mergeCell ref="H3:H4"/>
    <mergeCell ref="I3:I4"/>
    <mergeCell ref="J3:K3"/>
    <mergeCell ref="L3:L4"/>
    <mergeCell ref="G3:G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유재황</cp:lastModifiedBy>
  <dcterms:created xsi:type="dcterms:W3CDTF">2022-11-16T05:56:23Z</dcterms:created>
  <dcterms:modified xsi:type="dcterms:W3CDTF">2022-11-16T07:55:46Z</dcterms:modified>
</cp:coreProperties>
</file>