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media/image1.png" ContentType="image/png"/>
  <Override PartName="/xl/media/image9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Таблица проходов" sheetId="1" state="visible" r:id="rId2"/>
    <sheet name="Группы серверов" sheetId="2" state="visible" r:id="rId3"/>
    <sheet name="Группы АРМ польз. и админ." sheetId="3" state="visible" r:id="rId4"/>
    <sheet name="Группы доступа AD" sheetId="4" state="visible" r:id="rId5"/>
    <sheet name="Пример заполнения и тип. ошибки" sheetId="5" state="visible" r:id="rId6"/>
    <sheet name="Буфер" sheetId="6" state="hidden" r:id="rId7"/>
    <sheet name="Типовые группы сегментов" sheetId="7" state="hidden" r:id="rId8"/>
    <sheet name="Статусы реализации потоков" sheetId="8" state="hidden" r:id="rId9"/>
  </sheets>
  <definedNames>
    <definedName function="false" hidden="true" localSheetId="5" name="_xlnm._FilterDatabase" vbProcedure="false">Буфер!$K$1:$L$59</definedName>
    <definedName function="false" hidden="false" name="Группы_сегментов_ЛВС" vbProcedure="false">'Типовые группы сегментов'!$A$2:$A$35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указывать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K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Внимательно:
1) На другую строку с использованием пробела и "enter" не переносить.
2) Не использовать кавычки.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(IP адрес сервера, входящего в группу),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IP-адресами сервера.
В противном случае заявка будет отработана некорректно и заявителю придется еще раз заполнять новую заявку.
Указывать уточнения и пояснения необходимо в поле с Кратким описанием сервера.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значений, лишних пробелов и т.п.
В противном случае заявка не будет отработана.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(ФИО участника группы),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ФИО.
В противном случае заявка будет отработана некорректно и заявителю придется повторно заполнять новую заявку.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значений.
В противном случае заявка не будет отработана.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именования групп AD для предоставления доступа из VDI (Служебная записка № 187-4/3125 от 25.03.2019)
&lt;Sec-FW-&gt;&lt;SYS&gt;&lt;-Env&gt;&lt;-Role&gt;&lt;-Outstaff&gt;&lt;-MO&gt;
где:
&lt;Sec-FW-&gt; – обязательный неизменяемый префикс для именования групп доступа
&lt;SYS&gt; – обязательный 3-ех значный Мнемокод АС, согласно Реестру АС (BaseCommander)
&lt;-Env&gt; – обязательный односимвольный тип среды согласно «Стандарту именования сетевых объектов» и «Регламенту управления непроизводственными средами в Банке ГПБ (АО). Может принимать значения:
D – среда разработки (текущая аналогия Dev),
T – среда системного тестирования,
I – среда интеграционно-функционального тестирования,
L – среда  нагрузочного тестирования,
F – среда  HotFix,
S – среда тестирования информационной безопасности,
V – среда превью (текущая аналогия ПСИ),
P – промышленная среда,
Q – среда технологическая инфраструктурная среда ДИИТ,
A – среда архивная  промышленная среда.
&lt;-Role&gt; – опциональный суффикс типа доступа. Для выделения группы прикладного сопровождения принимает значение – AppAdm
&lt;-Outstaff&gt; – опциональный суффикс устанавливается в случае, если в группу включены учетные записи подрядчиков и не включены учетные записи сотрудников.
&lt;-MO&gt; – опциональный суффикс устанавливается в случае, если в группу включены учетные записи для работы с VDI через Мобильный офис.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Accept/Drop/Remove
По умолчанию на необходимый проход нужно указывать Accept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H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</commentList>
</comments>
</file>

<file path=xl/sharedStrings.xml><?xml version="1.0" encoding="utf-8"?>
<sst xmlns="http://schemas.openxmlformats.org/spreadsheetml/2006/main" count="306" uniqueCount="205">
  <si>
    <t xml:space="preserve">Таблица проходов</t>
  </si>
  <si>
    <t xml:space="preserve">№</t>
  </si>
  <si>
    <t xml:space="preserve">External sources</t>
  </si>
  <si>
    <t xml:space="preserve">Internal sources</t>
  </si>
  <si>
    <t xml:space="preserve">Internal sources segment type</t>
  </si>
  <si>
    <t xml:space="preserve">Internet address for NAT</t>
  </si>
  <si>
    <t xml:space="preserve">External destination</t>
  </si>
  <si>
    <t xml:space="preserve">Internal destination</t>
  </si>
  <si>
    <t xml:space="preserve">Internal destination segment type</t>
  </si>
  <si>
    <t xml:space="preserve">Protocol/Service</t>
  </si>
  <si>
    <t xml:space="preserve">Port</t>
  </si>
  <si>
    <t xml:space="preserve">Comment</t>
  </si>
  <si>
    <t xml:space="preserve">Status</t>
  </si>
  <si>
    <t xml:space="preserve">Номер прохода</t>
  </si>
  <si>
    <t xml:space="preserve">Адреса внешних серверов или клиентов в Интернет или сетях партнеров, с которых осуществляется запрос</t>
  </si>
  <si>
    <t xml:space="preserve">Адреса серверов в сети Банка, с которых осуществляется запрос</t>
  </si>
  <si>
    <t xml:space="preserve">Название типовой группы сетевых сегментов Банка, в котором размещены серверы, с которых осуществляется запрос</t>
  </si>
  <si>
    <t xml:space="preserve">Внешние адреса серверов в сети Банка, к которым осуществляется запрос из сети Интернет, или внешние адреса, с которых серверы в сети Банка обращаются к ресурсам в сети Интернет</t>
  </si>
  <si>
    <t xml:space="preserve">Адреса внешних серверов или клиентов в Интернет или сетях партнеров, к которым осуществляется запрос</t>
  </si>
  <si>
    <t xml:space="preserve">Адреса серверов в сети Банка, к которым осуществляется запрос</t>
  </si>
  <si>
    <t xml:space="preserve">Название типовой группы сетевых сегментов Банка, в котором размещены серверы, к которым осуществляется запрос</t>
  </si>
  <si>
    <t xml:space="preserve">Название/тип протокола</t>
  </si>
  <si>
    <t xml:space="preserve">Номер порта</t>
  </si>
  <si>
    <t xml:space="preserve">Комментарий</t>
  </si>
  <si>
    <t xml:space="preserve">Статус реализации прохода</t>
  </si>
  <si>
    <r>
      <rPr>
        <b val="true"/>
        <sz val="9"/>
        <rFont val="Arial"/>
        <family val="2"/>
        <charset val="204"/>
      </rPr>
      <t xml:space="preserve">Обязательное </t>
    </r>
    <r>
      <rPr>
        <sz val="9"/>
        <rFont val="Arial"/>
        <family val="2"/>
        <charset val="204"/>
      </rPr>
      <t xml:space="preserve">поле для заполнения.
Формат:
X.Y, где X - это номер группы проходов, а Y - порядковый номер прохода внутри одной группы</t>
    </r>
  </si>
  <si>
    <t xml:space="preserve">Обязательно должно быть заполнено только одно из двух полей.</t>
  </si>
  <si>
    <r>
      <rPr>
        <b val="true"/>
        <sz val="9"/>
        <rFont val="Arial"/>
        <family val="2"/>
        <charset val="204"/>
      </rPr>
      <t xml:space="preserve">Обязательно</t>
    </r>
    <r>
      <rPr>
        <sz val="9"/>
        <rFont val="Arial"/>
        <family val="2"/>
        <charset val="204"/>
      </rPr>
      <t xml:space="preserve">е поле для заполнения в случае, если заполнено поле Internal sources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</si>
  <si>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External sources.
В противном случае заполнение необязательно.
Формат:
IP адрес. При наличии для IP адреса DNS имени оно должно быть указано в скобках.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</si>
  <si>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Internal destination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</si>
  <si>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Указывается название прикладного протокола взаимодействия (HTTPS, LDAPS и т.п.). 
Если прикладной протокол неизвестен, то допускается указание транспортного протокола (TCP, UDP, ICMP).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</si>
  <si>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Формат: 
1) Порт
2) Диапазон портов
Если требуется несколько портов или диапазонов портов, то они указываются на отдельных строках ячейки напротив соответствующих протоколов.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</si>
  <si>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Описание, заполняемое  инициатором, должно отражать обоснование необходимости данного прохода.
Ограничения к формату заполнения не предъявляются.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</si>
  <si>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Выбирается инициатором из списка
- Новое
- Изменено
- Согласовано
- Выполнено
- Исключено
По умолчанию выбран статус "Новое".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</si>
  <si>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 через пробел.
2) Группа IP адресов/хостов - название группы адресов, указанной на листе "Группы серверов" или "Группы АРМ польз. и админ."
3) Подсеть в формате ххх.ххх.ххх.ххх/ХХ
4)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</si>
  <si>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Группа пользователей в AD (при запросе доступа из VDI) и подсеть VDI.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</si>
  <si>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URL Интернет ресурса
5)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</si>
  <si>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</si>
  <si>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Группа проходов 1. Пользовательский доступ</t>
    </r>
    <r>
      <rPr>
        <b val="true"/>
        <sz val="12"/>
        <rFont val="Times New Roman"/>
        <family val="1"/>
        <charset val="204"/>
      </rPr>
      <t xml:space="preserve"> </t>
    </r>
  </si>
  <si>
    <t xml:space="preserve">1.1</t>
  </si>
  <si>
    <t xml:space="preserve">Новое</t>
  </si>
  <si>
    <t xml:space="preserve">1.2</t>
  </si>
  <si>
    <r>
      <rPr>
        <b val="true"/>
        <sz val="9"/>
        <rFont val="Arial"/>
        <family val="2"/>
        <charset val="204"/>
      </rPr>
      <t xml:space="preserve">Группа проходов 2. Административный доступ
</t>
    </r>
    <r>
      <rPr>
        <sz val="9"/>
        <color rgb="FFC00000"/>
        <rFont val="Arial"/>
        <family val="2"/>
        <charset val="204"/>
      </rPr>
      <t xml:space="preserve">Не требуется указывать проходы для системных администраторов ОС (Windows Server, RHEL, AIX), БД (MSSQL, Oracle, PostgreSQL, Sybase), а также проходы для администраторов ИБ указанных ОС и БД. Данные проходы открываются автоматически.</t>
    </r>
  </si>
  <si>
    <t xml:space="preserve">2.1</t>
  </si>
  <si>
    <t xml:space="preserve">Прикладные администраторы</t>
  </si>
  <si>
    <t xml:space="preserve">[INTDMZ-FINT] Внутренний сегмент для систем филиалов в инфраструктуре ГО</t>
  </si>
  <si>
    <t xml:space="preserve">Тестовые сервера</t>
  </si>
  <si>
    <t xml:space="preserve">[EXT-Egress-Prod] Внешний продуктивный сегмент ЧО с доступом в Интернет</t>
  </si>
  <si>
    <t xml:space="preserve">TCP
HTTPS
RDP</t>
  </si>
  <si>
    <t xml:space="preserve">Тестовый комментарий первый</t>
  </si>
  <si>
    <r>
      <rPr>
        <b val="true"/>
        <sz val="9"/>
        <rFont val="Arial"/>
        <family val="2"/>
        <charset val="204"/>
      </rPr>
      <t xml:space="preserve">Группа проходов 3. Доступ к инфраструктуре 
</t>
    </r>
    <r>
      <rPr>
        <sz val="9"/>
        <color rgb="FFC00000"/>
        <rFont val="Arial"/>
        <family val="2"/>
        <charset val="204"/>
      </rPr>
      <t xml:space="preserve">Не требуется указывать типовые проходы к инфраструктуре для серверов с ОС (Windows Server, RHEL, AIX) и БД (MSSQL, Oracle, PostgreSQL, Sybase). Данные проходы открываются автоматически.</t>
    </r>
  </si>
  <si>
    <t xml:space="preserve">3.1</t>
  </si>
  <si>
    <t xml:space="preserve">Сервера SZI</t>
  </si>
  <si>
    <t xml:space="preserve">[EXT-Infra] Внешний инфраструктурный сегмент ЧО</t>
  </si>
  <si>
    <t xml:space="preserve">TCP
HTTPS</t>
  </si>
  <si>
    <t xml:space="preserve">Тестовый комментарий третий</t>
  </si>
  <si>
    <t xml:space="preserve">3.2</t>
  </si>
  <si>
    <t xml:space="preserve">Группа проходов 4. Взаимодействие компонент АС</t>
  </si>
  <si>
    <t xml:space="preserve">4.1</t>
  </si>
  <si>
    <t xml:space="preserve">4.2</t>
  </si>
  <si>
    <t xml:space="preserve">Группа проходов 5. Интеграционное взаимодействие между АС</t>
  </si>
  <si>
    <t xml:space="preserve">5.1</t>
  </si>
  <si>
    <t xml:space="preserve">5.2</t>
  </si>
  <si>
    <t xml:space="preserve">Группы серверов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</si>
  <si>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</si>
  <si>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IP адрес сервера, входящего в группу
</t>
    </r>
    <r>
      <rPr>
        <b val="true"/>
        <sz val="10"/>
        <color rgb="FFD99694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</si>
  <si>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DNS имя сервера, входящего в группу</t>
  </si>
  <si>
    <t xml:space="preserve">Краткое описание сервера, входящего в группу</t>
  </si>
  <si>
    <t xml:space="preserve">10.1.102.201</t>
  </si>
  <si>
    <t xml:space="preserve">def-d1n2s</t>
  </si>
  <si>
    <t xml:space="preserve">Входят в группу 1234</t>
  </si>
  <si>
    <t xml:space="preserve">10.1.103.222</t>
  </si>
  <si>
    <t xml:space="preserve">def-d1n3s</t>
  </si>
  <si>
    <t xml:space="preserve">10.1.104.209</t>
  </si>
  <si>
    <t xml:space="preserve">def-d1n4s</t>
  </si>
  <si>
    <t xml:space="preserve">Группа шлюзов</t>
  </si>
  <si>
    <t xml:space="preserve">10.96.96.96</t>
  </si>
  <si>
    <t xml:space="preserve">mqm-0-gz</t>
  </si>
  <si>
    <t xml:space="preserve">Тест шлюз номер один два и три</t>
  </si>
  <si>
    <t xml:space="preserve">10.96.96.97</t>
  </si>
  <si>
    <t xml:space="preserve">mqm-1-gz</t>
  </si>
  <si>
    <t xml:space="preserve">10.96.96.98</t>
  </si>
  <si>
    <t xml:space="preserve">10.1.105.215</t>
  </si>
  <si>
    <t xml:space="preserve">szdo-mq-test</t>
  </si>
  <si>
    <t xml:space="preserve">Сервер какой-то</t>
  </si>
  <si>
    <t xml:space="preserve">Группы рабочих станций пользователей/администраторов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</si>
  <si>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</si>
  <si>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ФИО участника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</si>
  <si>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Наименование ССП участника группы</t>
  </si>
  <si>
    <t xml:space="preserve">Имя учетной записи участника группы</t>
  </si>
  <si>
    <t xml:space="preserve">IP адрес рабочей станции участника группы</t>
  </si>
  <si>
    <t xml:space="preserve">Иванов Иван Иваныч</t>
  </si>
  <si>
    <t xml:space="preserve">ДИИТ</t>
  </si>
  <si>
    <t xml:space="preserve">gpbu0105</t>
  </si>
  <si>
    <t xml:space="preserve">10.3.3.220</t>
  </si>
  <si>
    <t xml:space="preserve">Иванов Иван Иванычдва</t>
  </si>
  <si>
    <t xml:space="preserve">gpbu0106</t>
  </si>
  <si>
    <t xml:space="preserve">10.2.2.210</t>
  </si>
  <si>
    <t xml:space="preserve">Иванов Иван Иванычтри</t>
  </si>
  <si>
    <t xml:space="preserve">gpbu0107</t>
  </si>
  <si>
    <t xml:space="preserve">172.16.2.216</t>
  </si>
  <si>
    <t xml:space="preserve">Другие администраторы</t>
  </si>
  <si>
    <t xml:space="preserve">Алексеев Антон Андреич</t>
  </si>
  <si>
    <t xml:space="preserve">АУСП</t>
  </si>
  <si>
    <t xml:space="preserve">espi0108</t>
  </si>
  <si>
    <t xml:space="preserve">10.5.242.2</t>
  </si>
  <si>
    <t xml:space="preserve">Алексеев Антон Андреичраз</t>
  </si>
  <si>
    <t xml:space="preserve">espi0109</t>
  </si>
  <si>
    <t xml:space="preserve">10.5.242.3</t>
  </si>
  <si>
    <t xml:space="preserve">Алексеев Антон Андреичдва</t>
  </si>
  <si>
    <t xml:space="preserve">espi0110</t>
  </si>
  <si>
    <t xml:space="preserve">10.5.242.4</t>
  </si>
  <si>
    <t xml:space="preserve">Администраторы Linux</t>
  </si>
  <si>
    <t xml:space="preserve">Васильева Ульяна Валерьевна</t>
  </si>
  <si>
    <t xml:space="preserve">ДЗИ</t>
  </si>
  <si>
    <t xml:space="preserve">ex1105</t>
  </si>
  <si>
    <t xml:space="preserve">10.16.254.25</t>
  </si>
  <si>
    <t xml:space="preserve">Васильева Ульяна Валерьевнараз</t>
  </si>
  <si>
    <t xml:space="preserve">ex0105</t>
  </si>
  <si>
    <t xml:space="preserve">10.16.254.26</t>
  </si>
  <si>
    <t xml:space="preserve">Васильева Ульяна Валерьевнадва</t>
  </si>
  <si>
    <t xml:space="preserve">10.16.254.27</t>
  </si>
  <si>
    <r>
      <rPr>
        <b val="true"/>
        <sz val="10"/>
        <color rgb="FFFFFFFF"/>
        <rFont val="Arial"/>
        <family val="2"/>
        <charset val="204"/>
      </rPr>
      <t xml:space="preserve">Название группы 
</t>
    </r>
    <r>
      <rPr>
        <b val="true"/>
        <sz val="10"/>
        <color rgb="FFC00000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</si>
  <si>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Назначение группы</t>
  </si>
  <si>
    <t xml:space="preserve">Правила включения УЗ в группу</t>
  </si>
  <si>
    <t xml:space="preserve">Sec-FW-API-D-AppAdm</t>
  </si>
  <si>
    <t xml:space="preserve">Предоставление доступа для тестовой группы номер один в текстовом виде комментария</t>
  </si>
  <si>
    <t xml:space="preserve">gpbu*</t>
  </si>
  <si>
    <t xml:space="preserve">Sec-FW-API-I-ReadOnly</t>
  </si>
  <si>
    <t xml:space="preserve">Предоставление доступа для тестовой группы номер два в текстовом виде комментария</t>
  </si>
  <si>
    <t xml:space="preserve">espi*</t>
  </si>
  <si>
    <t xml:space="preserve">Sec-FW-API-L-AppAdm</t>
  </si>
  <si>
    <t xml:space="preserve">Предоставление доступа для тестовой группы номер три в текстовом виде комментария</t>
  </si>
  <si>
    <t xml:space="preserve">ex*</t>
  </si>
  <si>
    <t xml:space="preserve">Лист "Группы доступа AD"</t>
  </si>
  <si>
    <t xml:space="preserve">Правильное заполнение</t>
  </si>
  <si>
    <t xml:space="preserve">Типовые ошибки</t>
  </si>
  <si>
    <r>
      <rPr>
        <b val="true"/>
        <sz val="10"/>
        <color rgb="FFFF0000"/>
        <rFont val="Arial"/>
        <family val="2"/>
        <charset val="204"/>
      </rPr>
      <t xml:space="preserve">Типовая ошибка:</t>
    </r>
    <r>
      <rPr>
        <sz val="10"/>
        <rFont val="Arial"/>
        <family val="2"/>
        <charset val="204"/>
      </rPr>
      <t xml:space="preserve"> </t>
    </r>
  </si>
  <si>
    <t xml:space="preserve">1) Наименование группы доступа указано не в соответствии с утвержденным форматом (&lt;Sec-FW-&gt;&lt;SYS&gt;&lt;-Env&gt;&lt;-Role&gt;&lt;-Outstaff&gt;&lt;-MO&gt;). За более подробной информации необходимо посмотреть примечание к ячейке "Название группы".</t>
  </si>
  <si>
    <t xml:space="preserve">Лист "Группы АРМ польз. и админ."</t>
  </si>
  <si>
    <t xml:space="preserve">Типовые ошибки: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</si>
  <si>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рабочих станций ("Название группы") соотносится с определенными участниками группы ("ФИО участника группы") 
2) Нельзя оставлять пусты незаполненные ячейки
3) Нельзя оставлять пусты незаполненные строки
</t>
  </si>
  <si>
    <t xml:space="preserve">Лист "Группы серверов"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</si>
  <si>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серверов ("Название группы") соотносится с определенными участниками группы ("IP адрес сервера") 
2) Нельзя оставлять пусты незаполненные ячейки
3) Нельзя оставлять пусты незаполненные строки</t>
  </si>
  <si>
    <t xml:space="preserve">Лист "Таблица потоков"</t>
  </si>
  <si>
    <t xml:space="preserve">
</t>
  </si>
  <si>
    <t xml:space="preserve">1. Неверно применены правила перечисления объектов. Нельзя применять запятую, пробелы для переноса следующую строку. Объекты Source и Destination должны заполняться через ";" с последующим переносом на следующую строку (ALT+Enter)</t>
  </si>
  <si>
    <t xml:space="preserve">2. Нельзя указывать неописанные во вкладке "Группы серверов", "Группы АРМ польз. и админ" объекты. Кроме того, нельзя использовать спецсимволы "". В данном примере, нет такого объекта "Кластер PB API", а есть объект "Кластер PB API (Тест)".</t>
  </si>
  <si>
    <t xml:space="preserve">3. Нельзя для одного прохода создавать внутренние строки. Все заполняется в рамках одной ячейки</t>
  </si>
  <si>
    <t xml:space="preserve">4. Необходимо правильно указывать порты, которые относятся к тому или иному протоколу. Напротив TCP и/или UDP должен явно стоять порт. В случае перечисления множества портов они должны стоять напротив и перечисляться через запятую ",". Для строки 126 необходимо было указать "TCP, UDP", через запятую с пробелом. Для более подробной информацией см. примечание к соответствующей ячейке.</t>
  </si>
  <si>
    <t xml:space="preserve">5, 6, 7. Нельзя для одного прохода создавать внутренние строки. Все заполняется в рамках одной ячейки</t>
  </si>
  <si>
    <t xml:space="preserve">8. Комментарии должны соответствовать запрашиваемому доступу. В данном примере наименования серверов в комментарии несоответствует наименованию серверов, указанным в поле Source.</t>
  </si>
  <si>
    <t xml:space="preserve">Source</t>
  </si>
  <si>
    <t xml:space="preserve">Destination</t>
  </si>
  <si>
    <t xml:space="preserve">Service</t>
  </si>
  <si>
    <t xml:space="preserve">Action (optional)</t>
  </si>
  <si>
    <t xml:space="preserve">Comment (optional)</t>
  </si>
  <si>
    <t xml:space="preserve">Статус</t>
  </si>
  <si>
    <t xml:space="preserve">NAT</t>
  </si>
  <si>
    <t xml:space="preserve">Accept</t>
  </si>
  <si>
    <t xml:space="preserve">Drop</t>
  </si>
  <si>
    <t xml:space="preserve">Remove</t>
  </si>
  <si>
    <t xml:space="preserve">Название типовой группы</t>
  </si>
  <si>
    <t xml:space="preserve">[EXT-FDMZ] Внешний сегмент для систем филиалов в инфраструктуре ГО</t>
  </si>
  <si>
    <t xml:space="preserve">[EXT-Ingress-Prod] Внешний продуктивный сегмент ЧО с доступом из Интернет </t>
  </si>
  <si>
    <t xml:space="preserve">[EXT-Mgmt] Внешний сегмент управления ЧО</t>
  </si>
  <si>
    <t xml:space="preserve">[EXT-Test] Внешний тестовый сегмент ЧО</t>
  </si>
  <si>
    <t xml:space="preserve">[INTDMZ-Infra] Внутренний инфраструктурный сегмент меньшего уровня доверия</t>
  </si>
  <si>
    <t xml:space="preserve">[INTDMZ-Prod] Внутренний продуктивный сегмент ЧО с АС меньшего уровня доверия</t>
  </si>
  <si>
    <t xml:space="preserve">[INTDMZ-Test] Внутренний тестовый сегмент ЧО с АС меньшего уровня доверия</t>
  </si>
  <si>
    <t xml:space="preserve">[INT-Infra] Внутренний инфраструктурный сегмент ЧО</t>
  </si>
  <si>
    <t xml:space="preserve">[INT-Mgmt] Внутренний сегмент управления ЧО</t>
  </si>
  <si>
    <t xml:space="preserve">[INT-Prod] Внутренний продуктивный сегмент ЧО</t>
  </si>
  <si>
    <t xml:space="preserve">[INT-Test] Внутренний тестовый сегмент ЧО</t>
  </si>
  <si>
    <t xml:space="preserve">Внешний пользовательский сегмент </t>
  </si>
  <si>
    <t xml:space="preserve">Внешний сегмент управления оборудованием</t>
  </si>
  <si>
    <t xml:space="preserve">Внешний серверный сегмент ПЦ</t>
  </si>
  <si>
    <t xml:space="preserve">Внешний тестовый серверный сегмент ПЦ</t>
  </si>
  <si>
    <t xml:space="preserve">Внешняя ДМЗ разработки</t>
  </si>
  <si>
    <t xml:space="preserve">Внутренний пользовательский сегмент (для сотрудников)</t>
  </si>
  <si>
    <t xml:space="preserve">Внутренний пользовательский сегмент для подрядчиков</t>
  </si>
  <si>
    <t xml:space="preserve">Внутренний сегмент для групп сопровождения</t>
  </si>
  <si>
    <t xml:space="preserve">Внутренний сегмент для презентаций систем и пилотных проектов</t>
  </si>
  <si>
    <t xml:space="preserve">Внутренний сегмент разработки </t>
  </si>
  <si>
    <t xml:space="preserve">Внутренний сегмент управления</t>
  </si>
  <si>
    <t xml:space="preserve">Внутренний серверный сегмент</t>
  </si>
  <si>
    <t xml:space="preserve">Внутренний серверный сегмент за МСЭ</t>
  </si>
  <si>
    <t xml:space="preserve">Внутренний серверный сегмент ПЦ</t>
  </si>
  <si>
    <t xml:space="preserve">Внутренний серверный тестовый сегмент за МСЭ</t>
  </si>
  <si>
    <t xml:space="preserve">Внутренний тестовый серверный сегмент</t>
  </si>
  <si>
    <t xml:space="preserve">Внутренний тестовый серверный сегмент ПЦ</t>
  </si>
  <si>
    <t xml:space="preserve">ДМЗ внешняя</t>
  </si>
  <si>
    <t xml:space="preserve">ДМЗ внутренняя</t>
  </si>
  <si>
    <t xml:space="preserve">ДМЗ контрагентов</t>
  </si>
  <si>
    <t xml:space="preserve">ДМЗ со смешанным доступом</t>
  </si>
  <si>
    <t xml:space="preserve">Контур приемки</t>
  </si>
  <si>
    <t xml:space="preserve">Сегмент VDI для подрядчиков</t>
  </si>
  <si>
    <t xml:space="preserve">Сегмент VDI для сотрудников</t>
  </si>
  <si>
    <t xml:space="preserve">Сети филиалов</t>
  </si>
  <si>
    <t xml:space="preserve">Технологические сегменты</t>
  </si>
  <si>
    <t xml:space="preserve">Статусы реализации потока</t>
  </si>
  <si>
    <t xml:space="preserve">Изменено</t>
  </si>
  <si>
    <t xml:space="preserve">Согласовано ранее</t>
  </si>
  <si>
    <t xml:space="preserve">Выполнено</t>
  </si>
  <si>
    <t xml:space="preserve">Исключено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</si>
</sst>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b val="true"/>
      <u val="single"/>
      <sz val="8"/>
      <color rgb="FFC00000"/>
      <name val="Arial"/>
      <family val="2"/>
      <charset val="204"/>
    </font>
    <font>
      <b val="true"/>
      <sz val="12"/>
      <name val="Times New Roman"/>
      <family val="1"/>
      <charset val="204"/>
    </font>
    <font>
      <sz val="9"/>
      <color rgb="FFC00000"/>
      <name val="Arial"/>
      <family val="2"/>
      <charset val="204"/>
    </font>
    <font>
      <b val="true"/>
      <sz val="9"/>
      <color rgb="FF000000"/>
      <name val="Tahoma"/>
      <family val="2"/>
      <charset val="204"/>
    </font>
    <font>
      <b val="true"/>
      <u val="single"/>
      <sz val="9"/>
      <color rgb="FFD99694"/>
      <name val="Arial"/>
      <family val="2"/>
      <charset val="204"/>
    </font>
    <font>
      <b val="true"/>
      <sz val="10"/>
      <color rgb="FFD99694"/>
      <name val="Arial"/>
      <family val="2"/>
      <charset val="204"/>
    </font>
    <font>
      <b val="true"/>
      <u val="single"/>
      <sz val="9"/>
      <color rgb="FFFFFFFF"/>
      <name val="Arial"/>
      <family val="2"/>
      <charset val="204"/>
    </font>
    <font>
      <b val="true"/>
      <sz val="10"/>
      <color rgb="FFC0000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DCE6F2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C00000"/>
      </patternFill>
    </fill>
    <fill>
      <patternFill patternType="solid">
        <fgColor rgb="FF8EB4E3"/>
        <bgColor rgb="FF95B3D7"/>
      </patternFill>
    </fill>
    <fill>
      <patternFill patternType="solid">
        <fgColor rgb="FFFFC000"/>
        <bgColor rgb="FFFF9900"/>
      </patternFill>
    </fill>
    <fill>
      <patternFill patternType="solid">
        <fgColor rgb="FF95B3D7"/>
        <bgColor rgb="FF8EB4E3"/>
      </patternFill>
    </fill>
    <fill>
      <patternFill patternType="solid">
        <fgColor rgb="FFBFBFBF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5B3D7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E46C0A"/>
      </font>
      <fill>
        <patternFill>
          <bgColor rgb="FFFFFFFF"/>
        </patternFill>
      </fill>
    </dxf>
    <dxf>
      <font>
        <color rgb="FF008000"/>
      </font>
      <fill>
        <patternFill>
          <b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5B3D7"/>
      <rgbColor rgb="FF993366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6EFCE"/>
      <rgbColor rgb="FFFFEB9C"/>
      <rgbColor rgb="FF8EB4E3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376092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5040</xdr:rowOff>
    </xdr:from>
    <xdr:to>
      <xdr:col>13</xdr:col>
      <xdr:colOff>602280</xdr:colOff>
      <xdr:row>9</xdr:row>
      <xdr:rowOff>122760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85920"/>
          <a:ext cx="8601120" cy="126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27360</xdr:colOff>
      <xdr:row>2</xdr:row>
      <xdr:rowOff>360</xdr:rowOff>
    </xdr:from>
    <xdr:to>
      <xdr:col>27</xdr:col>
      <xdr:colOff>649080</xdr:colOff>
      <xdr:row>9</xdr:row>
      <xdr:rowOff>118440</xdr:rowOff>
    </xdr:to>
    <xdr:pic>
      <xdr:nvPicPr>
        <xdr:cNvPr id="1" name="Рисунок 5" descr=""/>
        <xdr:cNvPicPr/>
      </xdr:nvPicPr>
      <xdr:blipFill>
        <a:blip r:embed="rId2"/>
        <a:stretch/>
      </xdr:blipFill>
      <xdr:spPr>
        <a:xfrm>
          <a:off x="8641440" y="381240"/>
          <a:ext cx="8620920" cy="126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16200</xdr:colOff>
      <xdr:row>9</xdr:row>
      <xdr:rowOff>58320</xdr:rowOff>
    </xdr:from>
    <xdr:to>
      <xdr:col>28</xdr:col>
      <xdr:colOff>7560</xdr:colOff>
      <xdr:row>16</xdr:row>
      <xdr:rowOff>161280</xdr:rowOff>
    </xdr:to>
    <xdr:pic>
      <xdr:nvPicPr>
        <xdr:cNvPr id="2" name="Рисунок 8" descr=""/>
        <xdr:cNvPicPr/>
      </xdr:nvPicPr>
      <xdr:blipFill>
        <a:blip r:embed="rId3"/>
        <a:stretch/>
      </xdr:blipFill>
      <xdr:spPr>
        <a:xfrm>
          <a:off x="8630280" y="1582200"/>
          <a:ext cx="8686080" cy="123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13</xdr:col>
      <xdr:colOff>610200</xdr:colOff>
      <xdr:row>34</xdr:row>
      <xdr:rowOff>102600</xdr:rowOff>
    </xdr:to>
    <xdr:pic>
      <xdr:nvPicPr>
        <xdr:cNvPr id="3" name="Рисунок 1" descr=""/>
        <xdr:cNvPicPr/>
      </xdr:nvPicPr>
      <xdr:blipFill>
        <a:blip r:embed="rId4"/>
        <a:stretch/>
      </xdr:blipFill>
      <xdr:spPr>
        <a:xfrm>
          <a:off x="0" y="3543120"/>
          <a:ext cx="8609040" cy="220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9360</xdr:colOff>
      <xdr:row>21</xdr:row>
      <xdr:rowOff>11880</xdr:rowOff>
    </xdr:from>
    <xdr:to>
      <xdr:col>27</xdr:col>
      <xdr:colOff>693360</xdr:colOff>
      <xdr:row>36</xdr:row>
      <xdr:rowOff>28440</xdr:rowOff>
    </xdr:to>
    <xdr:pic>
      <xdr:nvPicPr>
        <xdr:cNvPr id="4" name="Рисунок 12" descr=""/>
        <xdr:cNvPicPr/>
      </xdr:nvPicPr>
      <xdr:blipFill>
        <a:blip r:embed="rId5"/>
        <a:stretch/>
      </xdr:blipFill>
      <xdr:spPr>
        <a:xfrm>
          <a:off x="8623440" y="3545640"/>
          <a:ext cx="8683200" cy="2454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16560</xdr:rowOff>
    </xdr:from>
    <xdr:to>
      <xdr:col>13</xdr:col>
      <xdr:colOff>595440</xdr:colOff>
      <xdr:row>56</xdr:row>
      <xdr:rowOff>129240</xdr:rowOff>
    </xdr:to>
    <xdr:pic>
      <xdr:nvPicPr>
        <xdr:cNvPr id="5" name="Рисунок 4" descr=""/>
        <xdr:cNvPicPr/>
      </xdr:nvPicPr>
      <xdr:blipFill>
        <a:blip r:embed="rId6"/>
        <a:stretch/>
      </xdr:blipFill>
      <xdr:spPr>
        <a:xfrm>
          <a:off x="0" y="7283880"/>
          <a:ext cx="8594280" cy="222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28080</xdr:colOff>
      <xdr:row>43</xdr:row>
      <xdr:rowOff>30600</xdr:rowOff>
    </xdr:from>
    <xdr:to>
      <xdr:col>27</xdr:col>
      <xdr:colOff>637200</xdr:colOff>
      <xdr:row>58</xdr:row>
      <xdr:rowOff>17640</xdr:rowOff>
    </xdr:to>
    <xdr:pic>
      <xdr:nvPicPr>
        <xdr:cNvPr id="6" name="Рисунок 19" descr=""/>
        <xdr:cNvPicPr/>
      </xdr:nvPicPr>
      <xdr:blipFill>
        <a:blip r:embed="rId7"/>
        <a:stretch/>
      </xdr:blipFill>
      <xdr:spPr>
        <a:xfrm>
          <a:off x="8642160" y="7297920"/>
          <a:ext cx="8608320" cy="248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24120</xdr:rowOff>
    </xdr:from>
    <xdr:to>
      <xdr:col>27</xdr:col>
      <xdr:colOff>636840</xdr:colOff>
      <xdr:row>99</xdr:row>
      <xdr:rowOff>2880</xdr:rowOff>
    </xdr:to>
    <xdr:pic>
      <xdr:nvPicPr>
        <xdr:cNvPr id="7" name="Рисунок 6" descr=""/>
        <xdr:cNvPicPr/>
      </xdr:nvPicPr>
      <xdr:blipFill>
        <a:blip r:embed="rId8"/>
        <a:stretch/>
      </xdr:blipFill>
      <xdr:spPr>
        <a:xfrm>
          <a:off x="0" y="10863360"/>
          <a:ext cx="17250120" cy="744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11160</xdr:rowOff>
    </xdr:from>
    <xdr:to>
      <xdr:col>28</xdr:col>
      <xdr:colOff>21240</xdr:colOff>
      <xdr:row>137</xdr:row>
      <xdr:rowOff>1255680</xdr:rowOff>
    </xdr:to>
    <xdr:pic>
      <xdr:nvPicPr>
        <xdr:cNvPr id="8" name="Рисунок 21" descr=""/>
        <xdr:cNvPicPr/>
      </xdr:nvPicPr>
      <xdr:blipFill>
        <a:blip r:embed="rId9"/>
        <a:stretch/>
      </xdr:blipFill>
      <xdr:spPr>
        <a:xfrm>
          <a:off x="0" y="18727560"/>
          <a:ext cx="17330040" cy="7083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F4" colorId="64" zoomScale="110" zoomScaleNormal="110" zoomScalePageLayoutView="100" workbookViewId="0">
      <selection pane="topLeft" activeCell="I10" activeCellId="0" sqref="I10"/>
    </sheetView>
  </sheetViews>
  <sheetFormatPr defaultColWidth="9.13671875" defaultRowHeight="12.75" zeroHeight="false" outlineLevelRow="1" outlineLevelCol="0"/>
  <cols>
    <col collapsed="false" customWidth="true" hidden="false" outlineLevel="0" max="1" min="1" style="1" width="11.14"/>
    <col collapsed="false" customWidth="true" hidden="false" outlineLevel="0" max="8" min="2" style="1" width="29.71"/>
    <col collapsed="false" customWidth="true" hidden="false" outlineLevel="0" max="9" min="9" style="1" width="22.57"/>
    <col collapsed="false" customWidth="true" hidden="false" outlineLevel="0" max="10" min="10" style="1" width="21.86"/>
    <col collapsed="false" customWidth="true" hidden="false" outlineLevel="0" max="11" min="11" style="1" width="24.57"/>
    <col collapsed="false" customWidth="true" hidden="false" outlineLevel="0" max="12" min="12" style="1" width="20.42"/>
    <col collapsed="false" customWidth="false" hidden="false" outlineLevel="0" max="1024" min="13" style="1" width="9.13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25.5" hidden="false" customHeight="false" outlineLevel="0" collapsed="false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5" t="s">
        <v>8</v>
      </c>
      <c r="I2" s="6" t="s">
        <v>9</v>
      </c>
      <c r="J2" s="6" t="s">
        <v>10</v>
      </c>
      <c r="K2" s="7" t="s">
        <v>11</v>
      </c>
      <c r="L2" s="7" t="s">
        <v>12</v>
      </c>
    </row>
    <row r="3" customFormat="false" ht="91.5" hidden="false" customHeight="true" outlineLevel="0" collapsed="false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</row>
    <row r="4" customFormat="false" ht="12.75" hidden="false" customHeight="true" outlineLevel="0" collapsed="false">
      <c r="A4" s="10" t="s">
        <v>25</v>
      </c>
      <c r="B4" s="11" t="s">
        <v>26</v>
      </c>
      <c r="C4" s="11"/>
      <c r="D4" s="12" t="s">
        <v>27</v>
      </c>
      <c r="E4" s="12" t="s">
        <v>28</v>
      </c>
      <c r="F4" s="11" t="s">
        <v>26</v>
      </c>
      <c r="G4" s="11"/>
      <c r="H4" s="12" t="s">
        <v>29</v>
      </c>
      <c r="I4" s="12" t="s">
        <v>30</v>
      </c>
      <c r="J4" s="12" t="s">
        <v>31</v>
      </c>
      <c r="K4" s="12" t="s">
        <v>32</v>
      </c>
      <c r="L4" s="10" t="s">
        <v>33</v>
      </c>
    </row>
    <row r="5" customFormat="false" ht="199.5" hidden="false" customHeight="true" outlineLevel="0" collapsed="false">
      <c r="A5" s="10"/>
      <c r="B5" s="13" t="s">
        <v>34</v>
      </c>
      <c r="C5" s="13" t="s">
        <v>35</v>
      </c>
      <c r="D5" s="12"/>
      <c r="E5" s="12"/>
      <c r="F5" s="13" t="s">
        <v>36</v>
      </c>
      <c r="G5" s="13" t="s">
        <v>37</v>
      </c>
      <c r="H5" s="12"/>
      <c r="I5" s="12"/>
      <c r="J5" s="12"/>
      <c r="K5" s="12"/>
      <c r="L5" s="10"/>
    </row>
    <row r="6" customFormat="false" ht="12.75" hidden="false" customHeight="true" outlineLevel="0" collapsed="false">
      <c r="A6" s="14" t="s">
        <v>38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="19" customFormat="true" ht="12.75" hidden="false" customHeight="false" outlineLevel="1" collapsed="false">
      <c r="A7" s="15" t="s">
        <v>39</v>
      </c>
      <c r="B7" s="16"/>
      <c r="C7" s="16"/>
      <c r="D7" s="17"/>
      <c r="E7" s="16"/>
      <c r="F7" s="17"/>
      <c r="G7" s="17"/>
      <c r="H7" s="17"/>
      <c r="I7" s="17"/>
      <c r="J7" s="17"/>
      <c r="K7" s="17"/>
      <c r="L7" s="18" t="s">
        <v>40</v>
      </c>
    </row>
    <row r="8" s="19" customFormat="true" ht="12.75" hidden="false" customHeight="false" outlineLevel="1" collapsed="false">
      <c r="A8" s="15" t="s">
        <v>41</v>
      </c>
      <c r="B8" s="16"/>
      <c r="C8" s="16"/>
      <c r="D8" s="17"/>
      <c r="E8" s="16"/>
      <c r="F8" s="17"/>
      <c r="G8" s="17"/>
      <c r="H8" s="17"/>
      <c r="I8" s="17"/>
      <c r="J8" s="17"/>
      <c r="K8" s="17"/>
      <c r="L8" s="18" t="s">
        <v>40</v>
      </c>
    </row>
    <row r="9" customFormat="false" ht="26.25" hidden="false" customHeight="true" outlineLevel="0" collapsed="false">
      <c r="A9" s="14" t="s">
        <v>42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20"/>
    </row>
    <row r="10" s="19" customFormat="true" ht="35.05" hidden="false" customHeight="false" outlineLevel="1" collapsed="false">
      <c r="A10" s="15" t="s">
        <v>43</v>
      </c>
      <c r="B10" s="21"/>
      <c r="C10" s="16" t="s">
        <v>44</v>
      </c>
      <c r="D10" s="17" t="s">
        <v>45</v>
      </c>
      <c r="E10" s="16"/>
      <c r="F10" s="17"/>
      <c r="G10" s="17" t="s">
        <v>46</v>
      </c>
      <c r="H10" s="17" t="s">
        <v>47</v>
      </c>
      <c r="I10" s="17" t="s">
        <v>48</v>
      </c>
      <c r="J10" s="17" t="n">
        <v>445</v>
      </c>
      <c r="K10" s="17" t="s">
        <v>49</v>
      </c>
      <c r="L10" s="18" t="s">
        <v>40</v>
      </c>
    </row>
    <row r="11" customFormat="false" ht="27" hidden="false" customHeight="true" outlineLevel="0" collapsed="false">
      <c r="A11" s="14" t="s">
        <v>50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20"/>
    </row>
    <row r="12" s="19" customFormat="true" ht="35.05" hidden="false" customHeight="false" outlineLevel="1" collapsed="false">
      <c r="A12" s="15" t="s">
        <v>51</v>
      </c>
      <c r="B12" s="21"/>
      <c r="C12" s="16" t="s">
        <v>46</v>
      </c>
      <c r="D12" s="17" t="s">
        <v>47</v>
      </c>
      <c r="E12" s="16"/>
      <c r="F12" s="17"/>
      <c r="G12" s="17" t="s">
        <v>52</v>
      </c>
      <c r="H12" s="17" t="s">
        <v>53</v>
      </c>
      <c r="I12" s="17" t="s">
        <v>54</v>
      </c>
      <c r="J12" s="17" t="n">
        <v>443</v>
      </c>
      <c r="K12" s="17" t="s">
        <v>55</v>
      </c>
      <c r="L12" s="18" t="s">
        <v>40</v>
      </c>
    </row>
    <row r="13" s="19" customFormat="true" ht="12.75" hidden="false" customHeight="false" outlineLevel="1" collapsed="false">
      <c r="A13" s="15" t="s">
        <v>56</v>
      </c>
      <c r="B13" s="21"/>
      <c r="C13" s="17"/>
      <c r="D13" s="17"/>
      <c r="E13" s="16"/>
      <c r="F13" s="17"/>
      <c r="G13" s="17"/>
      <c r="H13" s="17"/>
      <c r="I13" s="17"/>
      <c r="J13" s="17"/>
      <c r="K13" s="17"/>
      <c r="L13" s="18" t="s">
        <v>40</v>
      </c>
    </row>
    <row r="14" customFormat="false" ht="12.75" hidden="false" customHeight="true" outlineLevel="0" collapsed="false">
      <c r="A14" s="14" t="s">
        <v>57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20"/>
    </row>
    <row r="15" s="19" customFormat="true" ht="12.75" hidden="false" customHeight="false" outlineLevel="1" collapsed="false">
      <c r="A15" s="15" t="s">
        <v>58</v>
      </c>
      <c r="B15" s="16"/>
      <c r="C15" s="16"/>
      <c r="D15" s="17"/>
      <c r="E15" s="16"/>
      <c r="F15" s="17"/>
      <c r="G15" s="17"/>
      <c r="H15" s="17"/>
      <c r="I15" s="17"/>
      <c r="J15" s="17"/>
      <c r="K15" s="17"/>
      <c r="L15" s="18" t="s">
        <v>40</v>
      </c>
    </row>
    <row r="16" s="19" customFormat="true" ht="12.75" hidden="false" customHeight="false" outlineLevel="1" collapsed="false">
      <c r="A16" s="15" t="s">
        <v>59</v>
      </c>
      <c r="B16" s="21"/>
      <c r="C16" s="22"/>
      <c r="D16" s="17"/>
      <c r="E16" s="16"/>
      <c r="F16" s="21"/>
      <c r="G16" s="17"/>
      <c r="H16" s="17"/>
      <c r="I16" s="17"/>
      <c r="J16" s="17"/>
      <c r="K16" s="17"/>
      <c r="L16" s="18" t="s">
        <v>40</v>
      </c>
    </row>
    <row r="17" customFormat="false" ht="12.75" hidden="false" customHeight="true" outlineLevel="0" collapsed="false">
      <c r="A17" s="14" t="s">
        <v>60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20"/>
    </row>
    <row r="18" s="19" customFormat="true" ht="12.75" hidden="false" customHeight="false" outlineLevel="1" collapsed="false">
      <c r="A18" s="15" t="s">
        <v>61</v>
      </c>
      <c r="B18" s="16"/>
      <c r="C18" s="16"/>
      <c r="D18" s="17"/>
      <c r="E18" s="16"/>
      <c r="F18" s="17"/>
      <c r="G18" s="17"/>
      <c r="H18" s="17"/>
      <c r="I18" s="17"/>
      <c r="J18" s="17"/>
      <c r="K18" s="17"/>
      <c r="L18" s="18" t="s">
        <v>40</v>
      </c>
    </row>
    <row r="19" s="19" customFormat="true" ht="12.75" hidden="false" customHeight="false" outlineLevel="1" collapsed="false">
      <c r="A19" s="15" t="s">
        <v>62</v>
      </c>
      <c r="B19" s="16"/>
      <c r="C19" s="16"/>
      <c r="D19" s="17"/>
      <c r="E19" s="16"/>
      <c r="F19" s="17"/>
      <c r="G19" s="17"/>
      <c r="H19" s="17"/>
      <c r="I19" s="17"/>
      <c r="J19" s="17"/>
      <c r="K19" s="17"/>
      <c r="L19" s="18" t="s">
        <v>40</v>
      </c>
    </row>
    <row r="20" customFormat="false" ht="12.75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customFormat="false" ht="12.75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customFormat="false" ht="12.75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customFormat="false" ht="12.75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12.75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K1"/>
    <mergeCell ref="A4:A5"/>
    <mergeCell ref="B4:C4"/>
    <mergeCell ref="D4:D5"/>
    <mergeCell ref="E4:E5"/>
    <mergeCell ref="F4:G4"/>
    <mergeCell ref="H4:H5"/>
    <mergeCell ref="I4:I5"/>
    <mergeCell ref="J4:J5"/>
    <mergeCell ref="K4:K5"/>
    <mergeCell ref="L4:L5"/>
    <mergeCell ref="A6:K6"/>
    <mergeCell ref="A9:K9"/>
    <mergeCell ref="A11:K11"/>
    <mergeCell ref="A14:K14"/>
    <mergeCell ref="A17:K17"/>
  </mergeCells>
  <conditionalFormatting sqref="A1:L19">
    <cfRule type="containsText" priority="2" operator="containsText" aboveAverage="0" equalAverage="0" bottom="0" percent="0" rank="0" text="[INTDMZ-FINT] Внутренний сегмент для систем филиалов в инфраструктуре ГО" dxfId="0">
      <formula>NOT(ISERROR(SEARCH("[INTDMZ-FINT] Внутренний сегмент для систем филиалов в инфраструктуре ГО",A1)))</formula>
    </cfRule>
    <cfRule type="containsText" priority="3" operator="containsText" aboveAverage="0" equalAverage="0" bottom="0" percent="0" rank="0" text="[EXT-FDMZ] Внешний сегмент для систем филиалов в инфраструктуре ГО" dxfId="1">
      <formula>NOT(ISERROR(SEARCH("[EXT-FDMZ] Внешний сегмент для систем филиалов в инфраструктуре ГО",A1)))</formula>
    </cfRule>
    <cfRule type="containsText" priority="4" operator="containsText" aboveAverage="0" equalAverage="0" bottom="0" percent="0" rank="0" text="Внешний тестовый серверный сегмент ПЦ" dxfId="2">
      <formula>NOT(ISERROR(SEARCH("Внешний тестовый серверный сегмент ПЦ",A1)))</formula>
    </cfRule>
    <cfRule type="containsText" priority="5" operator="containsText" aboveAverage="0" equalAverage="0" bottom="0" percent="0" rank="0" text="Внешний серверный сегмент ПЦ" dxfId="3">
      <formula>NOT(ISERROR(SEARCH("Внешний серверный сегмент ПЦ",A1)))</formula>
    </cfRule>
    <cfRule type="containsText" priority="6" operator="containsText" aboveAverage="0" equalAverage="0" bottom="0" percent="0" rank="0" text="Внутренний серверный сегмент" dxfId="4">
      <formula>NOT(ISERROR(SEARCH("Внутренний серверный сегмент",A1)))</formula>
    </cfRule>
    <cfRule type="containsText" priority="7" operator="containsText" aboveAverage="0" equalAverage="0" bottom="0" percent="0" rank="0" text="[EXT-Test] Внешний тестовый сегмент ЧО" dxfId="5">
      <formula>NOT(ISERROR(SEARCH("[EXT-Test] Внешний тестовый сегмент ЧО",A1)))</formula>
    </cfRule>
    <cfRule type="containsText" priority="8" operator="containsText" aboveAverage="0" equalAverage="0" bottom="0" percent="0" rank="0" text="Полигон ПСИ" dxfId="6">
      <formula>NOT(ISERROR(SEARCH("Полигон ПСИ",A1)))</formula>
    </cfRule>
    <cfRule type="containsText" priority="9" operator="containsText" aboveAverage="0" equalAverage="0" bottom="0" percent="0" rank="0" text="Внутренний серверный тестовый сегмент за МСЭ" dxfId="7">
      <formula>NOT(ISERROR(SEARCH("Внутренний серверный тестовый сегмент за МСЭ",A1)))</formula>
    </cfRule>
    <cfRule type="containsText" priority="10" operator="containsText" aboveAverage="0" equalAverage="0" bottom="0" percent="0" rank="0" text="[EXT-Mgmt] Внешний сегмент управления ЧО" dxfId="8">
      <formula>NOT(ISERROR(SEARCH("[EXT-Mgmt] Внешний сегмент управления ЧО",A1)))</formula>
    </cfRule>
    <cfRule type="containsText" priority="11" operator="containsText" aboveAverage="0" equalAverage="0" bottom="0" percent="0" rank="0" text="[INTDMZ-Test] Внутренний тестовый сегмент ЧО с АС меньшего уровня доверия" dxfId="9">
      <formula>NOT(ISERROR(SEARCH("[INTDMZ-Test] Внутренний тестовый сегмент ЧО с АС меньшего уровня доверия",A1)))</formula>
    </cfRule>
    <cfRule type="containsText" priority="12" operator="containsText" aboveAverage="0" equalAverage="0" bottom="0" percent="0" rank="0" text="[INT-Test] Внутренний тестовый сегмент ЧО" dxfId="10">
      <formula>NOT(ISERROR(SEARCH("[INT-Test] Внутренний тестовый сегмент ЧО",A1)))</formula>
    </cfRule>
    <cfRule type="containsText" priority="13" operator="containsText" aboveAverage="0" equalAverage="0" bottom="0" percent="0" rank="0" text="[EXT-Infra] Внешний инфраструктурный сегмент ЧО" dxfId="11">
      <formula>NOT(ISERROR(SEARCH("[EXT-Infra] Внешний инфраструктурный сегмент ЧО",A1)))</formula>
    </cfRule>
    <cfRule type="containsText" priority="14" operator="containsText" aboveAverage="0" equalAverage="0" bottom="0" percent="0" rank="0" text="[INT-Infra] Внутренний инфраструктурный сегмент ЧО" dxfId="12">
      <formula>NOT(ISERROR(SEARCH("[INT-Infra] Внутренний инфраструктурный сегмент ЧО",A1)))</formula>
    </cfRule>
    <cfRule type="containsText" priority="15" operator="containsText" aboveAverage="0" equalAverage="0" bottom="0" percent="0" rank="0" text="[EXT-Ingress-Prod] Внешний продуктивный сегмент ЧО с доступом из Интернет " dxfId="13">
      <formula>NOT(ISERROR(SEARCH("[EXT-Ingress-Prod] Внешний продуктивный сегмент ЧО с доступом из Интернет ",A1)))</formula>
    </cfRule>
    <cfRule type="containsText" priority="16" operator="containsText" aboveAverage="0" equalAverage="0" bottom="0" percent="0" rank="0" text="[EXT-Egress-Prod] Внешний продуктивный сегмент ЧО с доступом в Интернет" dxfId="14">
      <formula>NOT(ISERROR(SEARCH("[EXT-Egress-Prod] Внешний продуктивный сегмент ЧО с доступом в Интернет",A1)))</formula>
    </cfRule>
    <cfRule type="containsText" priority="17" operator="containsText" aboveAverage="0" equalAverage="0" bottom="0" percent="0" rank="0" text="[INTDMZ-Prod] Внутренний продуктивный сегмент ЧО с АС меньшего уровня доверия" dxfId="15">
      <formula>NOT(ISERROR(SEARCH("[INTDMZ-Prod] Внутренний продуктивный сегмент ЧО с АС меньшего уровня доверия",A1)))</formula>
    </cfRule>
    <cfRule type="containsText" priority="18" operator="containsText" aboveAverage="0" equalAverage="0" bottom="0" percent="0" rank="0" text="[INT-Prod] Внутренний продуктивный сегмент ЧО" dxfId="16">
      <formula>NOT(ISERROR(SEARCH("[INT-Prod] Внутренний продуктивный сегмент ЧО",A1)))</formula>
    </cfRule>
    <cfRule type="containsText" priority="19" operator="containsText" aboveAverage="0" equalAverage="0" bottom="0" percent="0" rank="0" text="Сегмент VDI для подрядчиков" dxfId="17">
      <formula>NOT(ISERROR(SEARCH("Сегмент VDI для подрядчиков",A1)))</formula>
    </cfRule>
    <cfRule type="containsText" priority="20" operator="containsText" aboveAverage="0" equalAverage="0" bottom="0" percent="0" rank="0" text="Сегмент VDI для сотрудников" dxfId="18">
      <formula>NOT(ISERROR(SEARCH("Сегмент VDI для сотрудников",A1)))</formula>
    </cfRule>
    <cfRule type="containsText" priority="21" operator="containsText" aboveAverage="0" equalAverage="0" bottom="0" percent="0" rank="0" text="Внутренний пользовательский сегмент для подрядчиков" dxfId="19">
      <formula>NOT(ISERROR(SEARCH("Внутренний пользовательский сегмент для подрядчиков",A1)))</formula>
    </cfRule>
    <cfRule type="containsText" priority="22" operator="containsText" aboveAverage="0" equalAverage="0" bottom="0" percent="0" rank="0" text="Внешний сегмент управления оборудованием" dxfId="20">
      <formula>NOT(ISERROR(SEARCH("Внешний сегмент управления оборудованием",A1)))</formula>
    </cfRule>
    <cfRule type="containsText" priority="23" operator="containsText" aboveAverage="0" equalAverage="0" bottom="0" percent="0" rank="0" text="Внутренний сегмент управления" dxfId="21">
      <formula>NOT(ISERROR(SEARCH("Внутренний сегмент управления",A1)))</formula>
    </cfRule>
    <cfRule type="containsText" priority="24" operator="containsText" aboveAverage="0" equalAverage="0" bottom="0" percent="0" rank="0" text="Технологические сегменты" dxfId="22">
      <formula>NOT(ISERROR(SEARCH("Технологические сегменты",A1)))</formula>
    </cfRule>
    <cfRule type="containsText" priority="25" operator="containsText" aboveAverage="0" equalAverage="0" bottom="0" percent="0" rank="0" text="Внутренний сегмент разработки " dxfId="23">
      <formula>NOT(ISERROR(SEARCH("Внутренний сегмент разработки ",A1)))</formula>
    </cfRule>
    <cfRule type="containsText" priority="26" operator="containsText" aboveAverage="0" equalAverage="0" bottom="0" percent="0" rank="0" text="Внутренний тестовый серверный сегмент" dxfId="24">
      <formula>NOT(ISERROR(SEARCH("Внутренний тестовый серверный сегмент",A1)))</formula>
    </cfRule>
    <cfRule type="containsText" priority="27" operator="containsText" aboveAverage="0" equalAverage="0" bottom="0" percent="0" rank="0" text="Внешний пользовательский сегмент " dxfId="25">
      <formula>NOT(ISERROR(SEARCH("Внешний пользовательский сегмент ",A1)))</formula>
    </cfRule>
    <cfRule type="containsText" priority="28" operator="containsText" aboveAverage="0" equalAverage="0" bottom="0" percent="0" rank="0" text="Внутренний сегмент для презентаций систем и пилотных проектов" dxfId="26">
      <formula>NOT(ISERROR(SEARCH("Внутренний сегмент для презентаций систем и пилотных проектов",A1)))</formula>
    </cfRule>
    <cfRule type="containsText" priority="29" operator="containsText" aboveAverage="0" equalAverage="0" bottom="0" percent="0" rank="0" text="ДМЗ контрагентов" dxfId="27">
      <formula>NOT(ISERROR(SEARCH("ДМЗ контрагентов",A1)))</formula>
    </cfRule>
    <cfRule type="containsText" priority="30" operator="containsText" aboveAverage="0" equalAverage="0" bottom="0" percent="0" rank="0" text="ДМЗ со смешанным доступом" dxfId="28">
      <formula>NOT(ISERROR(SEARCH("ДМЗ со смешанным доступом",A1)))</formula>
    </cfRule>
    <cfRule type="containsText" priority="31" operator="containsText" aboveAverage="0" equalAverage="0" bottom="0" percent="0" rank="0" text="Внешняя ДМЗ разработки" dxfId="29">
      <formula>NOT(ISERROR(SEARCH("Внешняя ДМЗ разработки",A1)))</formula>
    </cfRule>
    <cfRule type="containsText" priority="32" operator="containsText" aboveAverage="0" equalAverage="0" bottom="0" percent="0" rank="0" text="Внутренний сегмент для групп сопровождения" dxfId="30">
      <formula>NOT(ISERROR(SEARCH("Внутренний сегмент для групп сопровождения",A1)))</formula>
    </cfRule>
    <cfRule type="containsText" priority="33" operator="containsText" aboveAverage="0" equalAverage="0" bottom="0" percent="0" rank="0" text="Сети филиалов" dxfId="31">
      <formula>NOT(ISERROR(SEARCH("Сети филиалов",A1)))</formula>
    </cfRule>
    <cfRule type="containsText" priority="34" operator="containsText" aboveAverage="0" equalAverage="0" bottom="0" percent="0" rank="0" text="ДМЗ внутренняя" dxfId="32">
      <formula>NOT(ISERROR(SEARCH("ДМЗ внутренняя",A1)))</formula>
    </cfRule>
    <cfRule type="containsText" priority="35" operator="containsText" aboveAverage="0" equalAverage="0" bottom="0" percent="0" rank="0" text="ДМЗ внешняя" dxfId="33">
      <formula>NOT(ISERROR(SEARCH("ДМЗ внешняя",A1)))</formula>
    </cfRule>
    <cfRule type="containsText" priority="36" operator="containsText" aboveAverage="0" equalAverage="0" bottom="0" percent="0" rank="0" text="Внутренний серверный сегмент " dxfId="34">
      <formula>NOT(ISERROR(SEARCH("Внутренний серверный сегмент ",A1)))</formula>
    </cfRule>
    <cfRule type="containsText" priority="37" operator="containsText" aboveAverage="0" equalAverage="0" bottom="0" percent="0" rank="0" text="Внутренний пользовательский сегмент (для сотрудников)" dxfId="35">
      <formula>NOT(ISERROR(SEARCH("Внутренний пользовательский сегмент (для сотрудников)",A1)))</formula>
    </cfRule>
  </conditionalFormatting>
  <conditionalFormatting sqref="L6:L19">
    <cfRule type="containsText" priority="38" operator="containsText" aboveAverage="0" equalAverage="0" bottom="0" percent="0" rank="0" text="Исключено" dxfId="36">
      <formula>NOT(ISERROR(SEARCH("Исключено",L6)))</formula>
    </cfRule>
    <cfRule type="containsText" priority="39" operator="containsText" aboveAverage="0" equalAverage="0" bottom="0" percent="0" rank="0" text="Согласовано" dxfId="37">
      <formula>NOT(ISERROR(SEARCH("Согласовано",L6)))</formula>
    </cfRule>
    <cfRule type="containsText" priority="40" operator="containsText" aboveAverage="0" equalAverage="0" bottom="0" percent="0" rank="0" text="Выполнено" dxfId="38">
      <formula>NOT(ISERROR(SEARCH("Выполнено",L6)))</formula>
    </cfRule>
    <cfRule type="containsText" priority="41" operator="containsText" aboveAverage="0" equalAverage="0" bottom="0" percent="0" rank="0" text="Изменено" dxfId="39">
      <formula>NOT(ISERROR(SEARCH("Изменено",L6)))</formula>
    </cfRule>
    <cfRule type="containsText" priority="42" operator="containsText" aboveAverage="0" equalAverage="0" bottom="0" percent="0" rank="0" text="Новое" dxfId="40">
      <formula>NOT(ISERROR(SEARCH("Новое",L6)))</formula>
    </cfRule>
  </conditionalFormatting>
  <conditionalFormatting sqref="A7:A19">
    <cfRule type="expression" priority="43" aboveAverage="0" equalAverage="0" bottom="0" percent="0" rank="0" text="" dxfId="41">
      <formula>$L7="Исключено"</formula>
    </cfRule>
    <cfRule type="expression" priority="44" aboveAverage="0" equalAverage="0" bottom="0" percent="0" rank="0" text="" dxfId="42">
      <formula>$L7="Выполнено"</formula>
    </cfRule>
    <cfRule type="expression" priority="45" aboveAverage="0" equalAverage="0" bottom="0" percent="0" rank="0" text="" dxfId="43">
      <formula>$L7="Согласовано"</formula>
    </cfRule>
    <cfRule type="expression" priority="46" aboveAverage="0" equalAverage="0" bottom="0" percent="0" rank="0" text="" dxfId="44">
      <formula>$L7="Изменено"</formula>
    </cfRule>
    <cfRule type="expression" priority="47" aboveAverage="0" equalAverage="0" bottom="0" percent="0" rank="0" text="" dxfId="45">
      <formula>$L7="Новое"</formula>
    </cfRule>
  </conditionalFormatting>
  <dataValidations count="2">
    <dataValidation allowBlank="true" operator="between" showDropDown="false" showErrorMessage="true" showInputMessage="true" sqref="L7:L8 L10 L12:L13 L15:L16 L18:L19" type="list">
      <formula1>'Статусы реализации потоков'!$B$2:$B$6</formula1>
      <formula2>0</formula2>
    </dataValidation>
    <dataValidation allowBlank="true" operator="between" showDropDown="false" showErrorMessage="true" showInputMessage="true" sqref="D7:D8 H7:H8 D10 H10 D12:D13 H12:H13 D15:D16 H15:H16 D18:D19 H18:H19" type="list">
      <formula1>'Типовые группы сегментов'!$A$2:$A$41</formula1>
      <formula2>0</formula2>
    </dataValidation>
  </dataValidations>
  <printOptions headings="false" gridLines="false" gridLinesSet="true" horizontalCentered="false" verticalCentered="false"/>
  <pageMargins left="0.75" right="0.75" top="0.720138888888889" bottom="0.64027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24" width="3.98"/>
    <col collapsed="false" customWidth="true" hidden="false" outlineLevel="0" max="2" min="2" style="24" width="41.87"/>
    <col collapsed="false" customWidth="true" hidden="false" outlineLevel="0" max="3" min="3" style="24" width="42.57"/>
    <col collapsed="false" customWidth="true" hidden="false" outlineLevel="0" max="4" min="4" style="24" width="25.29"/>
    <col collapsed="false" customWidth="true" hidden="false" outlineLevel="0" max="5" min="5" style="24" width="86"/>
    <col collapsed="false" customWidth="true" hidden="false" outlineLevel="0" max="6" min="6" style="24" width="26.29"/>
    <col collapsed="false" customWidth="false" hidden="false" outlineLevel="0" max="1024" min="7" style="24" width="9.13"/>
  </cols>
  <sheetData>
    <row r="1" customFormat="false" ht="12.75" hidden="false" customHeight="false" outlineLevel="0" collapsed="false">
      <c r="A1" s="25" t="s">
        <v>63</v>
      </c>
    </row>
    <row r="2" customFormat="false" ht="44.25" hidden="false" customHeight="true" outlineLevel="0" collapsed="false">
      <c r="A2" s="26" t="s">
        <v>1</v>
      </c>
      <c r="B2" s="26" t="s">
        <v>64</v>
      </c>
      <c r="C2" s="26" t="s">
        <v>65</v>
      </c>
      <c r="D2" s="26" t="s">
        <v>66</v>
      </c>
      <c r="E2" s="26" t="s">
        <v>67</v>
      </c>
    </row>
    <row r="3" customFormat="false" ht="12.75" hidden="false" customHeight="true" outlineLevel="0" collapsed="false">
      <c r="A3" s="27" t="n">
        <v>1</v>
      </c>
      <c r="B3" s="28" t="s">
        <v>46</v>
      </c>
      <c r="C3" s="29" t="s">
        <v>68</v>
      </c>
      <c r="D3" s="30" t="s">
        <v>69</v>
      </c>
      <c r="E3" s="30" t="s">
        <v>70</v>
      </c>
    </row>
    <row r="4" customFormat="false" ht="12.8" hidden="false" customHeight="false" outlineLevel="0" collapsed="false">
      <c r="A4" s="27"/>
      <c r="B4" s="28"/>
      <c r="C4" s="29" t="s">
        <v>71</v>
      </c>
      <c r="D4" s="30" t="s">
        <v>72</v>
      </c>
      <c r="E4" s="30" t="s">
        <v>70</v>
      </c>
    </row>
    <row r="5" customFormat="false" ht="12.8" hidden="false" customHeight="false" outlineLevel="0" collapsed="false">
      <c r="A5" s="27"/>
      <c r="B5" s="28"/>
      <c r="C5" s="29" t="s">
        <v>73</v>
      </c>
      <c r="D5" s="30" t="s">
        <v>74</v>
      </c>
      <c r="E5" s="30" t="s">
        <v>70</v>
      </c>
    </row>
    <row r="6" customFormat="false" ht="12.75" hidden="false" customHeight="true" outlineLevel="0" collapsed="false">
      <c r="A6" s="27" t="n">
        <v>2</v>
      </c>
      <c r="B6" s="28" t="s">
        <v>75</v>
      </c>
      <c r="C6" s="29" t="s">
        <v>76</v>
      </c>
      <c r="D6" s="30" t="s">
        <v>77</v>
      </c>
      <c r="E6" s="30" t="s">
        <v>78</v>
      </c>
    </row>
    <row r="7" customFormat="false" ht="12.75" hidden="false" customHeight="false" outlineLevel="0" collapsed="false">
      <c r="A7" s="27"/>
      <c r="B7" s="28"/>
      <c r="C7" s="29" t="s">
        <v>79</v>
      </c>
      <c r="D7" s="30" t="s">
        <v>80</v>
      </c>
      <c r="E7" s="30" t="s">
        <v>78</v>
      </c>
    </row>
    <row r="8" customFormat="false" ht="12.75" hidden="false" customHeight="false" outlineLevel="0" collapsed="false">
      <c r="A8" s="27"/>
      <c r="B8" s="28"/>
      <c r="C8" s="29" t="s">
        <v>81</v>
      </c>
      <c r="D8" s="30" t="s">
        <v>80</v>
      </c>
      <c r="E8" s="30" t="s">
        <v>78</v>
      </c>
    </row>
    <row r="9" customFormat="false" ht="12.8" hidden="false" customHeight="false" outlineLevel="0" collapsed="false">
      <c r="A9" s="27" t="n">
        <v>4</v>
      </c>
      <c r="B9" s="28" t="s">
        <v>52</v>
      </c>
      <c r="C9" s="29" t="s">
        <v>82</v>
      </c>
      <c r="D9" s="30" t="s">
        <v>83</v>
      </c>
      <c r="E9" s="30" t="s">
        <v>84</v>
      </c>
    </row>
  </sheetData>
  <mergeCells count="4">
    <mergeCell ref="A3:A5"/>
    <mergeCell ref="B3:B5"/>
    <mergeCell ref="A6:A8"/>
    <mergeCell ref="B6:B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1.29"/>
    <col collapsed="false" customWidth="true" hidden="false" outlineLevel="0" max="3" min="3" style="0" width="46.42"/>
    <col collapsed="false" customWidth="true" hidden="false" outlineLevel="0" max="4" min="4" style="0" width="40"/>
    <col collapsed="false" customWidth="true" hidden="false" outlineLevel="0" max="5" min="5" style="0" width="27.99"/>
    <col collapsed="false" customWidth="true" hidden="false" outlineLevel="0" max="6" min="6" style="0" width="30.57"/>
    <col collapsed="false" customWidth="true" hidden="false" outlineLevel="0" max="8" min="8" style="0" width="9.29"/>
  </cols>
  <sheetData>
    <row r="1" s="24" customFormat="true" ht="12.75" hidden="false" customHeight="false" outlineLevel="0" collapsed="false">
      <c r="A1" s="25" t="s">
        <v>85</v>
      </c>
    </row>
    <row r="2" s="24" customFormat="true" ht="44.25" hidden="false" customHeight="true" outlineLevel="0" collapsed="false">
      <c r="A2" s="26" t="s">
        <v>1</v>
      </c>
      <c r="B2" s="26" t="s">
        <v>86</v>
      </c>
      <c r="C2" s="26" t="s">
        <v>87</v>
      </c>
      <c r="D2" s="26" t="s">
        <v>88</v>
      </c>
      <c r="E2" s="26" t="s">
        <v>89</v>
      </c>
      <c r="F2" s="26" t="s">
        <v>90</v>
      </c>
    </row>
    <row r="3" s="24" customFormat="true" ht="12.75" hidden="false" customHeight="true" outlineLevel="0" collapsed="false">
      <c r="A3" s="27" t="n">
        <v>1</v>
      </c>
      <c r="B3" s="28" t="s">
        <v>44</v>
      </c>
      <c r="C3" s="29" t="s">
        <v>91</v>
      </c>
      <c r="D3" s="29" t="s">
        <v>92</v>
      </c>
      <c r="E3" s="30" t="s">
        <v>93</v>
      </c>
      <c r="F3" s="30" t="s">
        <v>94</v>
      </c>
    </row>
    <row r="4" s="24" customFormat="true" ht="12.8" hidden="false" customHeight="false" outlineLevel="0" collapsed="false">
      <c r="A4" s="27"/>
      <c r="B4" s="28"/>
      <c r="C4" s="29" t="s">
        <v>95</v>
      </c>
      <c r="D4" s="29" t="s">
        <v>92</v>
      </c>
      <c r="E4" s="30" t="s">
        <v>96</v>
      </c>
      <c r="F4" s="30" t="s">
        <v>97</v>
      </c>
    </row>
    <row r="5" s="24" customFormat="true" ht="12.8" hidden="false" customHeight="false" outlineLevel="0" collapsed="false">
      <c r="A5" s="27"/>
      <c r="B5" s="28"/>
      <c r="C5" s="29" t="s">
        <v>98</v>
      </c>
      <c r="D5" s="29" t="s">
        <v>92</v>
      </c>
      <c r="E5" s="30" t="s">
        <v>99</v>
      </c>
      <c r="F5" s="30" t="s">
        <v>100</v>
      </c>
    </row>
    <row r="6" s="24" customFormat="true" ht="12.75" hidden="false" customHeight="true" outlineLevel="0" collapsed="false">
      <c r="A6" s="27" t="n">
        <v>2</v>
      </c>
      <c r="B6" s="28" t="s">
        <v>101</v>
      </c>
      <c r="C6" s="29" t="s">
        <v>102</v>
      </c>
      <c r="D6" s="29" t="s">
        <v>103</v>
      </c>
      <c r="E6" s="30" t="s">
        <v>104</v>
      </c>
      <c r="F6" s="30" t="s">
        <v>105</v>
      </c>
    </row>
    <row r="7" s="24" customFormat="true" ht="12.75" hidden="false" customHeight="false" outlineLevel="0" collapsed="false">
      <c r="A7" s="27"/>
      <c r="B7" s="28"/>
      <c r="C7" s="29" t="s">
        <v>106</v>
      </c>
      <c r="D7" s="29" t="s">
        <v>103</v>
      </c>
      <c r="E7" s="30" t="s">
        <v>107</v>
      </c>
      <c r="F7" s="30" t="s">
        <v>108</v>
      </c>
    </row>
    <row r="8" s="24" customFormat="true" ht="12.75" hidden="false" customHeight="false" outlineLevel="0" collapsed="false">
      <c r="A8" s="27"/>
      <c r="B8" s="28"/>
      <c r="C8" s="29" t="s">
        <v>109</v>
      </c>
      <c r="D8" s="29" t="s">
        <v>103</v>
      </c>
      <c r="E8" s="30" t="s">
        <v>110</v>
      </c>
      <c r="F8" s="30" t="s">
        <v>111</v>
      </c>
    </row>
    <row r="9" s="24" customFormat="true" ht="12.75" hidden="false" customHeight="true" outlineLevel="0" collapsed="false">
      <c r="A9" s="27" t="n">
        <v>3</v>
      </c>
      <c r="B9" s="28" t="s">
        <v>112</v>
      </c>
      <c r="C9" s="29" t="s">
        <v>113</v>
      </c>
      <c r="D9" s="29" t="s">
        <v>114</v>
      </c>
      <c r="E9" s="30" t="s">
        <v>115</v>
      </c>
      <c r="F9" s="30" t="s">
        <v>116</v>
      </c>
    </row>
    <row r="10" s="24" customFormat="true" ht="12.75" hidden="false" customHeight="false" outlineLevel="0" collapsed="false">
      <c r="A10" s="27"/>
      <c r="B10" s="28"/>
      <c r="C10" s="29" t="s">
        <v>117</v>
      </c>
      <c r="D10" s="29" t="s">
        <v>114</v>
      </c>
      <c r="E10" s="30" t="s">
        <v>118</v>
      </c>
      <c r="F10" s="30" t="s">
        <v>119</v>
      </c>
    </row>
    <row r="11" s="24" customFormat="true" ht="12.75" hidden="false" customHeight="false" outlineLevel="0" collapsed="false">
      <c r="A11" s="27"/>
      <c r="B11" s="28"/>
      <c r="C11" s="29" t="s">
        <v>120</v>
      </c>
      <c r="D11" s="29" t="s">
        <v>114</v>
      </c>
      <c r="E11" s="30" t="s">
        <v>118</v>
      </c>
      <c r="F11" s="30" t="s">
        <v>121</v>
      </c>
    </row>
    <row r="13" customFormat="false" ht="12.75" hidden="false" customHeight="false" outlineLevel="0" collapsed="false">
      <c r="H13" s="24"/>
    </row>
  </sheetData>
  <mergeCells count="6">
    <mergeCell ref="A3:A5"/>
    <mergeCell ref="B3:B5"/>
    <mergeCell ref="A6:A8"/>
    <mergeCell ref="B6:B8"/>
    <mergeCell ref="A9:A11"/>
    <mergeCell ref="B9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5.14"/>
    <col collapsed="false" customWidth="true" hidden="false" outlineLevel="0" max="3" min="3" style="0" width="84.71"/>
    <col collapsed="false" customWidth="true" hidden="false" outlineLevel="0" max="4" min="4" style="0" width="38.14"/>
    <col collapsed="false" customWidth="true" hidden="false" outlineLevel="0" max="6" min="6" style="0" width="107.86"/>
  </cols>
  <sheetData>
    <row r="1" customFormat="false" ht="46.5" hidden="false" customHeight="true" outlineLevel="0" collapsed="false">
      <c r="A1" s="31" t="s">
        <v>1</v>
      </c>
      <c r="B1" s="26" t="s">
        <v>122</v>
      </c>
      <c r="C1" s="31" t="s">
        <v>123</v>
      </c>
      <c r="D1" s="31" t="s">
        <v>124</v>
      </c>
    </row>
    <row r="2" customFormat="false" ht="12.75" hidden="false" customHeight="false" outlineLevel="0" collapsed="false">
      <c r="A2" s="32" t="n">
        <v>1</v>
      </c>
      <c r="B2" s="33" t="s">
        <v>125</v>
      </c>
      <c r="C2" s="34" t="s">
        <v>126</v>
      </c>
      <c r="D2" s="33" t="s">
        <v>127</v>
      </c>
    </row>
    <row r="3" customFormat="false" ht="12.75" hidden="false" customHeight="false" outlineLevel="0" collapsed="false">
      <c r="A3" s="32" t="n">
        <v>2</v>
      </c>
      <c r="B3" s="33" t="s">
        <v>128</v>
      </c>
      <c r="C3" s="34" t="s">
        <v>129</v>
      </c>
      <c r="D3" s="33" t="s">
        <v>130</v>
      </c>
    </row>
    <row r="4" customFormat="false" ht="12.75" hidden="false" customHeight="false" outlineLevel="0" collapsed="false">
      <c r="A4" s="32" t="n">
        <v>3</v>
      </c>
      <c r="B4" s="33" t="s">
        <v>131</v>
      </c>
      <c r="C4" s="34" t="s">
        <v>132</v>
      </c>
      <c r="D4" s="33" t="s">
        <v>133</v>
      </c>
    </row>
    <row r="7" customFormat="false" ht="12.75" hidden="false" customHeight="false" outlineLevel="0" collapsed="false">
      <c r="F7" s="2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3" activeCellId="0" sqref="H13"/>
    </sheetView>
  </sheetViews>
  <sheetFormatPr defaultColWidth="8.73046875" defaultRowHeight="12.75" zeroHeight="false" outlineLevelRow="0" outlineLevelCol="0"/>
  <cols>
    <col collapsed="false" customWidth="true" hidden="false" outlineLevel="0" max="28" min="28" style="0" width="9.85"/>
  </cols>
  <sheetData>
    <row r="1" customFormat="false" ht="15" hidden="false" customHeight="true" outlineLevel="0" collapsed="false">
      <c r="A1" s="35" t="s">
        <v>134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customFormat="false" ht="15" hidden="false" customHeight="true" outlineLevel="0" collapsed="false">
      <c r="A2" s="36" t="s">
        <v>135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 t="s">
        <v>136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customFormat="false" ht="13.5" hidden="false" customHeight="false" outlineLevel="0" collapsed="false">
      <c r="N3" s="38"/>
      <c r="AB3" s="39"/>
    </row>
    <row r="4" customFormat="false" ht="12.75" hidden="false" customHeight="false" outlineLevel="0" collapsed="false">
      <c r="N4" s="38"/>
      <c r="AB4" s="39"/>
    </row>
    <row r="5" customFormat="false" ht="12.75" hidden="false" customHeight="false" outlineLevel="0" collapsed="false">
      <c r="N5" s="38"/>
      <c r="AB5" s="39"/>
    </row>
    <row r="6" customFormat="false" ht="12.75" hidden="false" customHeight="false" outlineLevel="0" collapsed="false">
      <c r="N6" s="38"/>
      <c r="AB6" s="39"/>
    </row>
    <row r="7" customFormat="false" ht="12.75" hidden="false" customHeight="false" outlineLevel="0" collapsed="false">
      <c r="N7" s="38"/>
      <c r="AB7" s="39"/>
    </row>
    <row r="8" customFormat="false" ht="12.75" hidden="false" customHeight="false" outlineLevel="0" collapsed="false">
      <c r="N8" s="38"/>
      <c r="AB8" s="39"/>
    </row>
    <row r="9" customFormat="false" ht="12.75" hidden="false" customHeight="false" outlineLevel="0" collapsed="false">
      <c r="N9" s="38"/>
      <c r="AB9" s="39"/>
    </row>
    <row r="10" customFormat="false" ht="12.75" hidden="false" customHeight="false" outlineLevel="0" collapsed="false">
      <c r="N10" s="38"/>
      <c r="AB10" s="39"/>
    </row>
    <row r="11" customFormat="false" ht="12.75" hidden="false" customHeight="false" outlineLevel="0" collapsed="false">
      <c r="N11" s="38"/>
      <c r="O11" s="40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2"/>
    </row>
    <row r="12" customFormat="false" ht="12.75" hidden="false" customHeight="false" outlineLevel="0" collapsed="false">
      <c r="N12" s="38"/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2"/>
    </row>
    <row r="13" customFormat="false" ht="12.75" hidden="false" customHeight="false" outlineLevel="0" collapsed="false">
      <c r="N13" s="38"/>
      <c r="AB13" s="39"/>
    </row>
    <row r="14" customFormat="false" ht="12.75" hidden="false" customHeight="false" outlineLevel="0" collapsed="false">
      <c r="N14" s="38"/>
      <c r="AB14" s="39"/>
    </row>
    <row r="15" customFormat="false" ht="12.75" hidden="false" customHeight="false" outlineLevel="0" collapsed="false">
      <c r="N15" s="38"/>
      <c r="AB15" s="39"/>
    </row>
    <row r="16" customFormat="false" ht="12.75" hidden="false" customHeight="false" outlineLevel="0" collapsed="false">
      <c r="N16" s="38"/>
      <c r="AB16" s="39"/>
    </row>
    <row r="17" customFormat="false" ht="12.75" hidden="false" customHeight="false" outlineLevel="0" collapsed="false">
      <c r="N17" s="38"/>
      <c r="AB17" s="39"/>
    </row>
    <row r="18" customFormat="false" ht="12.75" hidden="false" customHeight="true" outlineLevel="0" collapsed="false">
      <c r="N18" s="38"/>
      <c r="O18" s="43" t="s">
        <v>137</v>
      </c>
      <c r="P18" s="43"/>
      <c r="Q18" s="44" t="s">
        <v>138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customFormat="false" ht="13.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6"/>
      <c r="O19" s="43"/>
      <c r="P19" s="43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customFormat="false" ht="15" hidden="false" customHeight="true" outlineLevel="0" collapsed="false">
      <c r="A20" s="35" t="s">
        <v>139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customFormat="false" ht="15" hidden="false" customHeight="true" outlineLevel="0" collapsed="false">
      <c r="A21" s="36" t="s">
        <v>135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 t="s">
        <v>136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customFormat="false" ht="13.5" hidden="false" customHeight="false" outlineLevel="0" collapsed="false">
      <c r="N22" s="38"/>
      <c r="AB22" s="39"/>
    </row>
    <row r="23" customFormat="false" ht="12.75" hidden="false" customHeight="false" outlineLevel="0" collapsed="false">
      <c r="N23" s="38"/>
      <c r="AB23" s="39"/>
    </row>
    <row r="24" customFormat="false" ht="12.75" hidden="false" customHeight="false" outlineLevel="0" collapsed="false">
      <c r="N24" s="38"/>
      <c r="AB24" s="39"/>
    </row>
    <row r="25" customFormat="false" ht="12.75" hidden="false" customHeight="false" outlineLevel="0" collapsed="false">
      <c r="N25" s="38"/>
      <c r="AB25" s="39"/>
    </row>
    <row r="26" customFormat="false" ht="12.75" hidden="false" customHeight="false" outlineLevel="0" collapsed="false">
      <c r="N26" s="38"/>
      <c r="AB26" s="39"/>
    </row>
    <row r="27" customFormat="false" ht="12.75" hidden="false" customHeight="false" outlineLevel="0" collapsed="false">
      <c r="N27" s="38"/>
      <c r="AB27" s="39"/>
    </row>
    <row r="28" customFormat="false" ht="12.75" hidden="false" customHeight="false" outlineLevel="0" collapsed="false">
      <c r="N28" s="38"/>
      <c r="AB28" s="39"/>
    </row>
    <row r="29" customFormat="false" ht="12.75" hidden="false" customHeight="false" outlineLevel="0" collapsed="false">
      <c r="N29" s="38"/>
      <c r="AB29" s="39"/>
    </row>
    <row r="30" customFormat="false" ht="12.75" hidden="false" customHeight="false" outlineLevel="0" collapsed="false">
      <c r="N30" s="38"/>
      <c r="AB30" s="39"/>
    </row>
    <row r="31" customFormat="false" ht="12.75" hidden="false" customHeight="false" outlineLevel="0" collapsed="false">
      <c r="N31" s="38"/>
      <c r="AB31" s="39"/>
    </row>
    <row r="32" customFormat="false" ht="12.75" hidden="false" customHeight="false" outlineLevel="0" collapsed="false">
      <c r="N32" s="38"/>
      <c r="AB32" s="39"/>
    </row>
    <row r="33" customFormat="false" ht="12.75" hidden="false" customHeight="false" outlineLevel="0" collapsed="false">
      <c r="N33" s="38"/>
      <c r="AB33" s="39"/>
    </row>
    <row r="34" customFormat="false" ht="12.75" hidden="false" customHeight="false" outlineLevel="0" collapsed="false">
      <c r="N34" s="38"/>
      <c r="AB34" s="39"/>
    </row>
    <row r="35" customFormat="false" ht="12.75" hidden="false" customHeight="false" outlineLevel="0" collapsed="false">
      <c r="N35" s="38"/>
      <c r="AB35" s="39"/>
    </row>
    <row r="36" customFormat="false" ht="12.75" hidden="false" customHeight="false" outlineLevel="0" collapsed="false">
      <c r="N36" s="38"/>
      <c r="AB36" s="39"/>
    </row>
    <row r="37" customFormat="false" ht="12.75" hidden="false" customHeight="true" outlineLevel="0" collapsed="false">
      <c r="N37" s="38"/>
      <c r="O37" s="47" t="s">
        <v>140</v>
      </c>
      <c r="P37" s="47"/>
      <c r="Q37" s="44" t="s">
        <v>141</v>
      </c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customFormat="false" ht="12.75" hidden="false" customHeight="false" outlineLevel="0" collapsed="false">
      <c r="N38" s="38"/>
      <c r="O38" s="47"/>
      <c r="P38" s="47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customFormat="false" ht="12.75" hidden="false" customHeight="false" outlineLevel="0" collapsed="false">
      <c r="N39" s="3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customFormat="false" ht="12.75" hidden="false" customHeight="false" outlineLevel="0" collapsed="false">
      <c r="N40" s="3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customFormat="false" ht="18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6"/>
      <c r="O41" s="45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customFormat="false" ht="15.75" hidden="false" customHeight="true" outlineLevel="0" collapsed="false">
      <c r="A42" s="35" t="s">
        <v>142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customFormat="false" ht="16.5" hidden="false" customHeight="true" outlineLevel="0" collapsed="false">
      <c r="A43" s="36" t="s">
        <v>135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 t="s">
        <v>136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customFormat="false" ht="13.5" hidden="false" customHeight="false" outlineLevel="0" collapsed="false">
      <c r="N44" s="38"/>
      <c r="AB44" s="39"/>
    </row>
    <row r="45" customFormat="false" ht="12.75" hidden="false" customHeight="false" outlineLevel="0" collapsed="false">
      <c r="N45" s="38"/>
      <c r="AB45" s="39"/>
    </row>
    <row r="46" customFormat="false" ht="12.75" hidden="false" customHeight="false" outlineLevel="0" collapsed="false">
      <c r="N46" s="38"/>
      <c r="AB46" s="39"/>
    </row>
    <row r="47" customFormat="false" ht="12.75" hidden="false" customHeight="false" outlineLevel="0" collapsed="false">
      <c r="N47" s="38"/>
      <c r="AB47" s="39"/>
    </row>
    <row r="48" customFormat="false" ht="12.75" hidden="false" customHeight="false" outlineLevel="0" collapsed="false">
      <c r="N48" s="38"/>
      <c r="AB48" s="39"/>
    </row>
    <row r="49" customFormat="false" ht="12.75" hidden="false" customHeight="false" outlineLevel="0" collapsed="false">
      <c r="N49" s="38"/>
      <c r="AB49" s="39"/>
    </row>
    <row r="50" customFormat="false" ht="12.75" hidden="false" customHeight="false" outlineLevel="0" collapsed="false">
      <c r="N50" s="38"/>
      <c r="AB50" s="39"/>
    </row>
    <row r="51" customFormat="false" ht="12.75" hidden="false" customHeight="false" outlineLevel="0" collapsed="false">
      <c r="N51" s="38"/>
      <c r="AB51" s="39"/>
    </row>
    <row r="52" customFormat="false" ht="12.75" hidden="false" customHeight="false" outlineLevel="0" collapsed="false">
      <c r="N52" s="38"/>
      <c r="AB52" s="39"/>
    </row>
    <row r="53" customFormat="false" ht="12.75" hidden="false" customHeight="false" outlineLevel="0" collapsed="false">
      <c r="N53" s="38"/>
      <c r="AB53" s="39"/>
    </row>
    <row r="54" customFormat="false" ht="12.75" hidden="false" customHeight="false" outlineLevel="0" collapsed="false">
      <c r="N54" s="38"/>
      <c r="AB54" s="39"/>
    </row>
    <row r="55" customFormat="false" ht="12.75" hidden="false" customHeight="false" outlineLevel="0" collapsed="false">
      <c r="N55" s="38"/>
      <c r="AB55" s="39"/>
    </row>
    <row r="56" customFormat="false" ht="12.75" hidden="false" customHeight="false" outlineLevel="0" collapsed="false">
      <c r="N56" s="38"/>
      <c r="AB56" s="39"/>
    </row>
    <row r="57" customFormat="false" ht="12.75" hidden="false" customHeight="false" outlineLevel="0" collapsed="false">
      <c r="N57" s="38"/>
      <c r="AB57" s="39"/>
    </row>
    <row r="58" customFormat="false" ht="17.25" hidden="false" customHeight="true" outlineLevel="0" collapsed="false">
      <c r="N58" s="38"/>
      <c r="AB58" s="39"/>
    </row>
    <row r="59" customFormat="false" ht="12.75" hidden="false" customHeight="true" outlineLevel="0" collapsed="false">
      <c r="N59" s="38"/>
      <c r="O59" s="48" t="s">
        <v>140</v>
      </c>
      <c r="P59" s="48"/>
      <c r="Q59" s="44" t="s">
        <v>143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customFormat="false" ht="12.75" hidden="false" customHeight="false" outlineLevel="0" collapsed="false">
      <c r="N60" s="38"/>
      <c r="O60" s="48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customFormat="false" ht="12.75" hidden="false" customHeight="false" outlineLevel="0" collapsed="false">
      <c r="N61" s="38"/>
      <c r="O61" s="48"/>
      <c r="P61" s="48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customFormat="false" ht="12" hidden="false" customHeight="true" outlineLevel="0" collapsed="false">
      <c r="H62" s="49"/>
      <c r="I62" s="49"/>
      <c r="N62" s="39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customFormat="false" ht="12.75" hidden="true" customHeight="false" outlineLevel="0" collapsed="false">
      <c r="N63" s="39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customFormat="false" ht="1.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50"/>
      <c r="O64" s="45"/>
      <c r="P64" s="45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customFormat="false" ht="16.5" hidden="false" customHeight="false" outlineLevel="0" collapsed="false">
      <c r="A65" s="51" t="s">
        <v>144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customFormat="false" ht="16.5" hidden="false" customHeight="false" outlineLevel="0" collapsed="false">
      <c r="A66" s="36" t="s">
        <v>135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customFormat="false" ht="13.5" hidden="false" customHeight="false" outlineLevel="0" collapsed="false">
      <c r="N67" s="39"/>
      <c r="AB67" s="39"/>
    </row>
    <row r="68" customFormat="false" ht="12.75" hidden="false" customHeight="false" outlineLevel="0" collapsed="false">
      <c r="M68" s="49"/>
      <c r="N68" s="49"/>
      <c r="O68" s="49"/>
      <c r="AB68" s="39"/>
    </row>
    <row r="69" customFormat="false" ht="12.75" hidden="false" customHeight="false" outlineLevel="0" collapsed="false">
      <c r="M69" s="49"/>
      <c r="N69" s="49"/>
      <c r="O69" s="49"/>
      <c r="AB69" s="39"/>
    </row>
    <row r="70" customFormat="false" ht="12.75" hidden="false" customHeight="false" outlineLevel="0" collapsed="false">
      <c r="M70" s="49"/>
      <c r="N70" s="49"/>
      <c r="O70" s="49"/>
      <c r="AB70" s="39"/>
    </row>
    <row r="71" customFormat="false" ht="12.75" hidden="false" customHeight="false" outlineLevel="0" collapsed="false">
      <c r="M71" s="49"/>
      <c r="N71" s="49"/>
      <c r="O71" s="49"/>
      <c r="AB71" s="39"/>
    </row>
    <row r="72" customFormat="false" ht="12.75" hidden="false" customHeight="false" outlineLevel="0" collapsed="false">
      <c r="M72" s="49"/>
      <c r="N72" s="49"/>
      <c r="O72" s="49"/>
      <c r="AB72" s="39"/>
    </row>
    <row r="73" customFormat="false" ht="12.75" hidden="false" customHeight="false" outlineLevel="0" collapsed="false">
      <c r="M73" s="49"/>
      <c r="N73" s="49"/>
      <c r="O73" s="49"/>
      <c r="AB73" s="39"/>
    </row>
    <row r="74" customFormat="false" ht="12.75" hidden="false" customHeight="false" outlineLevel="0" collapsed="false">
      <c r="M74" s="49"/>
      <c r="N74" s="49"/>
      <c r="O74" s="49"/>
      <c r="AB74" s="39"/>
    </row>
    <row r="75" customFormat="false" ht="12.75" hidden="false" customHeight="false" outlineLevel="0" collapsed="false">
      <c r="M75" s="49"/>
      <c r="N75" s="49"/>
      <c r="O75" s="49"/>
      <c r="AB75" s="39"/>
    </row>
    <row r="76" customFormat="false" ht="12.75" hidden="false" customHeight="false" outlineLevel="0" collapsed="false">
      <c r="M76" s="49"/>
      <c r="N76" s="49"/>
      <c r="O76" s="49"/>
      <c r="AB76" s="39"/>
    </row>
    <row r="77" customFormat="false" ht="12.75" hidden="false" customHeight="false" outlineLevel="0" collapsed="false">
      <c r="M77" s="49"/>
      <c r="N77" s="49"/>
      <c r="O77" s="49"/>
      <c r="AB77" s="39"/>
    </row>
    <row r="78" customFormat="false" ht="12.75" hidden="false" customHeight="false" outlineLevel="0" collapsed="false">
      <c r="M78" s="49"/>
      <c r="N78" s="49"/>
      <c r="O78" s="49"/>
      <c r="AB78" s="39"/>
    </row>
    <row r="79" customFormat="false" ht="12.75" hidden="false" customHeight="false" outlineLevel="0" collapsed="false">
      <c r="M79" s="49"/>
      <c r="N79" s="49"/>
      <c r="O79" s="49"/>
      <c r="AB79" s="39"/>
    </row>
    <row r="80" customFormat="false" ht="12.75" hidden="false" customHeight="false" outlineLevel="0" collapsed="false">
      <c r="M80" s="49"/>
      <c r="N80" s="49"/>
      <c r="O80" s="49"/>
      <c r="AB80" s="39"/>
    </row>
    <row r="81" customFormat="false" ht="12.75" hidden="false" customHeight="false" outlineLevel="0" collapsed="false">
      <c r="M81" s="49"/>
      <c r="N81" s="49"/>
      <c r="O81" s="49"/>
      <c r="AB81" s="39"/>
    </row>
    <row r="82" customFormat="false" ht="12.75" hidden="false" customHeight="false" outlineLevel="0" collapsed="false">
      <c r="M82" s="49"/>
      <c r="N82" s="49"/>
      <c r="O82" s="49"/>
      <c r="AB82" s="39"/>
    </row>
    <row r="83" customFormat="false" ht="12.75" hidden="false" customHeight="false" outlineLevel="0" collapsed="false">
      <c r="M83" s="49"/>
      <c r="N83" s="49"/>
      <c r="O83" s="49"/>
      <c r="AB83" s="39"/>
    </row>
    <row r="84" customFormat="false" ht="12.75" hidden="false" customHeight="false" outlineLevel="0" collapsed="false">
      <c r="M84" s="49"/>
      <c r="N84" s="49"/>
      <c r="O84" s="49"/>
      <c r="AB84" s="39"/>
    </row>
    <row r="85" customFormat="false" ht="12.75" hidden="false" customHeight="false" outlineLevel="0" collapsed="false">
      <c r="M85" s="49"/>
      <c r="N85" s="49"/>
      <c r="O85" s="49"/>
      <c r="AB85" s="39"/>
    </row>
    <row r="86" customFormat="false" ht="12.75" hidden="false" customHeight="false" outlineLevel="0" collapsed="false">
      <c r="M86" s="49"/>
      <c r="N86" s="49"/>
      <c r="O86" s="49"/>
      <c r="AB86" s="39"/>
    </row>
    <row r="87" customFormat="false" ht="12.75" hidden="false" customHeight="false" outlineLevel="0" collapsed="false">
      <c r="M87" s="49"/>
      <c r="N87" s="49"/>
      <c r="O87" s="49"/>
      <c r="AB87" s="39"/>
    </row>
    <row r="88" customFormat="false" ht="12.75" hidden="false" customHeight="false" outlineLevel="0" collapsed="false">
      <c r="AB88" s="39"/>
    </row>
    <row r="89" customFormat="false" ht="12.75" hidden="false" customHeight="false" outlineLevel="0" collapsed="false">
      <c r="AB89" s="39"/>
    </row>
    <row r="90" customFormat="false" ht="12.75" hidden="false" customHeight="false" outlineLevel="0" collapsed="false">
      <c r="AB90" s="39"/>
    </row>
    <row r="91" customFormat="false" ht="12.75" hidden="false" customHeight="false" outlineLevel="0" collapsed="false">
      <c r="AB91" s="39"/>
    </row>
    <row r="92" customFormat="false" ht="12.75" hidden="false" customHeight="false" outlineLevel="0" collapsed="false">
      <c r="AB92" s="39"/>
    </row>
    <row r="93" customFormat="false" ht="12.75" hidden="false" customHeight="false" outlineLevel="0" collapsed="false">
      <c r="AB93" s="39"/>
    </row>
    <row r="94" customFormat="false" ht="12.75" hidden="false" customHeight="false" outlineLevel="0" collapsed="false">
      <c r="AB94" s="39"/>
    </row>
    <row r="95" customFormat="false" ht="12.75" hidden="false" customHeight="false" outlineLevel="0" collapsed="false">
      <c r="AB95" s="39"/>
    </row>
    <row r="96" customFormat="false" ht="12.75" hidden="false" customHeight="false" outlineLevel="0" collapsed="false">
      <c r="AB96" s="39"/>
    </row>
    <row r="97" customFormat="false" ht="12.75" hidden="false" customHeight="false" outlineLevel="0" collapsed="false">
      <c r="AB97" s="39"/>
    </row>
    <row r="98" customFormat="false" ht="12.75" hidden="false" customHeight="false" outlineLevel="0" collapsed="false">
      <c r="AB98" s="39"/>
    </row>
    <row r="99" customFormat="false" ht="179.25" hidden="false" customHeight="true" outlineLevel="0" collapsed="false">
      <c r="AB99" s="39"/>
    </row>
    <row r="100" customFormat="false" ht="15.75" hidden="false" customHeight="false" outlineLevel="0" collapsed="false">
      <c r="A100" s="52" t="s">
        <v>144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customFormat="false" ht="16.5" hidden="false" customHeight="true" outlineLevel="0" collapsed="false">
      <c r="A101" s="53" t="s">
        <v>136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customFormat="false" ht="13.5" hidden="false" customHeight="false" outlineLevel="0" collapsed="false">
      <c r="AB102" s="39"/>
    </row>
    <row r="103" customFormat="false" ht="12.75" hidden="false" customHeight="false" outlineLevel="0" collapsed="false">
      <c r="AB103" s="39"/>
    </row>
    <row r="104" customFormat="false" ht="12.75" hidden="false" customHeight="false" outlineLevel="0" collapsed="false">
      <c r="AB104" s="39"/>
    </row>
    <row r="105" customFormat="false" ht="12.75" hidden="false" customHeight="false" outlineLevel="0" collapsed="false">
      <c r="AB105" s="39"/>
    </row>
    <row r="106" customFormat="false" ht="12.75" hidden="false" customHeight="false" outlineLevel="0" collapsed="false">
      <c r="AB106" s="39"/>
    </row>
    <row r="107" customFormat="false" ht="12.75" hidden="false" customHeight="false" outlineLevel="0" collapsed="false">
      <c r="AB107" s="39"/>
    </row>
    <row r="108" customFormat="false" ht="12.75" hidden="false" customHeight="false" outlineLevel="0" collapsed="false">
      <c r="AB108" s="39"/>
    </row>
    <row r="109" customFormat="false" ht="12.75" hidden="false" customHeight="false" outlineLevel="0" collapsed="false">
      <c r="AB109" s="39"/>
    </row>
    <row r="110" customFormat="false" ht="12.75" hidden="false" customHeight="false" outlineLevel="0" collapsed="false">
      <c r="AB110" s="39"/>
    </row>
    <row r="111" customFormat="false" ht="12.75" hidden="false" customHeight="false" outlineLevel="0" collapsed="false">
      <c r="AB111" s="39"/>
    </row>
    <row r="112" customFormat="false" ht="12.75" hidden="false" customHeight="false" outlineLevel="0" collapsed="false">
      <c r="AB112" s="39"/>
    </row>
    <row r="113" customFormat="false" ht="12.75" hidden="false" customHeight="false" outlineLevel="0" collapsed="false">
      <c r="AB113" s="39"/>
    </row>
    <row r="114" customFormat="false" ht="12.75" hidden="false" customHeight="false" outlineLevel="0" collapsed="false">
      <c r="AB114" s="39"/>
    </row>
    <row r="115" customFormat="false" ht="12.75" hidden="false" customHeight="false" outlineLevel="0" collapsed="false">
      <c r="AB115" s="39"/>
    </row>
    <row r="116" customFormat="false" ht="12.75" hidden="false" customHeight="false" outlineLevel="0" collapsed="false">
      <c r="AB116" s="39"/>
    </row>
    <row r="117" customFormat="false" ht="12.75" hidden="false" customHeight="false" outlineLevel="0" collapsed="false">
      <c r="AB117" s="39"/>
    </row>
    <row r="118" customFormat="false" ht="12.75" hidden="false" customHeight="false" outlineLevel="0" collapsed="false">
      <c r="AB118" s="39"/>
    </row>
    <row r="119" customFormat="false" ht="12.75" hidden="false" customHeight="false" outlineLevel="0" collapsed="false">
      <c r="AB119" s="39"/>
    </row>
    <row r="120" customFormat="false" ht="12.75" hidden="false" customHeight="false" outlineLevel="0" collapsed="false">
      <c r="AB120" s="39"/>
    </row>
    <row r="121" customFormat="false" ht="12.75" hidden="false" customHeight="false" outlineLevel="0" collapsed="false">
      <c r="AB121" s="39"/>
    </row>
    <row r="122" customFormat="false" ht="12.75" hidden="false" customHeight="false" outlineLevel="0" collapsed="false">
      <c r="AB122" s="39"/>
    </row>
    <row r="123" customFormat="false" ht="12.75" hidden="false" customHeight="false" outlineLevel="0" collapsed="false">
      <c r="AB123" s="39"/>
    </row>
    <row r="124" customFormat="false" ht="12.75" hidden="false" customHeight="false" outlineLevel="0" collapsed="false">
      <c r="AB124" s="39"/>
    </row>
    <row r="125" customFormat="false" ht="12.75" hidden="false" customHeight="false" outlineLevel="0" collapsed="false">
      <c r="AB125" s="39"/>
    </row>
    <row r="126" customFormat="false" ht="12.75" hidden="false" customHeight="false" outlineLevel="0" collapsed="false">
      <c r="AB126" s="39"/>
    </row>
    <row r="127" customFormat="false" ht="12.75" hidden="false" customHeight="false" outlineLevel="0" collapsed="false">
      <c r="AB127" s="39"/>
    </row>
    <row r="128" customFormat="false" ht="12.75" hidden="false" customHeight="false" outlineLevel="0" collapsed="false">
      <c r="AB128" s="39"/>
    </row>
    <row r="129" customFormat="false" ht="12.75" hidden="false" customHeight="false" outlineLevel="0" collapsed="false">
      <c r="AB129" s="39"/>
    </row>
    <row r="130" customFormat="false" ht="12.75" hidden="false" customHeight="false" outlineLevel="0" collapsed="false">
      <c r="AB130" s="39"/>
    </row>
    <row r="131" customFormat="false" ht="12.75" hidden="false" customHeight="false" outlineLevel="0" collapsed="false">
      <c r="AB131" s="39"/>
    </row>
    <row r="132" customFormat="false" ht="12.75" hidden="false" customHeight="false" outlineLevel="0" collapsed="false">
      <c r="AB132" s="39"/>
    </row>
    <row r="133" customFormat="false" ht="12.75" hidden="false" customHeight="false" outlineLevel="0" collapsed="false">
      <c r="AB133" s="39"/>
    </row>
    <row r="134" customFormat="false" ht="12.75" hidden="false" customHeight="false" outlineLevel="0" collapsed="false">
      <c r="AB134" s="39"/>
    </row>
    <row r="135" customFormat="false" ht="12.75" hidden="false" customHeight="false" outlineLevel="0" collapsed="false">
      <c r="AB135" s="39"/>
    </row>
    <row r="136" customFormat="false" ht="12.75" hidden="false" customHeight="false" outlineLevel="0" collapsed="false">
      <c r="AB136" s="39"/>
    </row>
    <row r="137" customFormat="false" ht="12.75" hidden="false" customHeight="false" outlineLevel="0" collapsed="false">
      <c r="AB137" s="39"/>
    </row>
    <row r="138" customFormat="false" ht="99" hidden="false" customHeight="true" outlineLevel="0" collapsed="false">
      <c r="AB138" s="39"/>
      <c r="AD138" s="24" t="s">
        <v>145</v>
      </c>
    </row>
    <row r="139" customFormat="false" ht="12.75" hidden="false" customHeight="false" outlineLevel="0" collapsed="false">
      <c r="A139" s="54" t="s">
        <v>140</v>
      </c>
      <c r="B139" s="54"/>
      <c r="C139" s="55" t="s">
        <v>146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customFormat="false" ht="12.75" hidden="false" customHeight="false" outlineLevel="0" collapsed="false">
      <c r="A140" s="54"/>
      <c r="B140" s="54"/>
      <c r="C140" s="56" t="s">
        <v>147</v>
      </c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customFormat="false" ht="12.75" hidden="false" customHeight="false" outlineLevel="0" collapsed="false">
      <c r="C141" s="55" t="s">
        <v>148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customFormat="false" ht="26.25" hidden="false" customHeight="true" outlineLevel="0" collapsed="false">
      <c r="C142" s="57" t="s">
        <v>149</v>
      </c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</row>
    <row r="143" customFormat="false" ht="12.75" hidden="false" customHeight="false" outlineLevel="0" collapsed="false">
      <c r="C143" s="55" t="s">
        <v>150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customFormat="false" ht="12.75" hidden="false" customHeight="false" outlineLevel="0" collapsed="false">
      <c r="C144" s="0" t="s">
        <v>151</v>
      </c>
      <c r="AB144" s="39"/>
    </row>
    <row r="145" customFormat="false" ht="3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50"/>
    </row>
    <row r="146" customFormat="false" ht="13.5" hidden="false" customHeight="false" outlineLevel="0" collapsed="false"/>
  </sheetData>
  <mergeCells count="25">
    <mergeCell ref="A1:AB1"/>
    <mergeCell ref="A2:N2"/>
    <mergeCell ref="O2:AB2"/>
    <mergeCell ref="O18:P19"/>
    <mergeCell ref="Q18:AB19"/>
    <mergeCell ref="A20:AB20"/>
    <mergeCell ref="A21:N21"/>
    <mergeCell ref="O21:AB21"/>
    <mergeCell ref="O37:P38"/>
    <mergeCell ref="Q37:AB41"/>
    <mergeCell ref="A42:AB42"/>
    <mergeCell ref="A43:N43"/>
    <mergeCell ref="O43:AB43"/>
    <mergeCell ref="O59:P61"/>
    <mergeCell ref="Q59:AB64"/>
    <mergeCell ref="A65:AB65"/>
    <mergeCell ref="A66:AB66"/>
    <mergeCell ref="A100:AB100"/>
    <mergeCell ref="A101:AB101"/>
    <mergeCell ref="A139:B140"/>
    <mergeCell ref="C139:AB139"/>
    <mergeCell ref="C140:AB140"/>
    <mergeCell ref="C141:AB141"/>
    <mergeCell ref="C142:AB142"/>
    <mergeCell ref="C143:AB1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80.57"/>
    <col collapsed="false" customWidth="true" hidden="false" outlineLevel="0" max="2" min="2" style="0" width="67"/>
    <col collapsed="false" customWidth="true" hidden="false" outlineLevel="0" max="3" min="3" style="0" width="29.71"/>
    <col collapsed="false" customWidth="true" hidden="false" outlineLevel="0" max="4" min="4" style="0" width="12.29"/>
    <col collapsed="false" customWidth="true" hidden="false" outlineLevel="0" max="5" min="5" style="0" width="50.29"/>
    <col collapsed="false" customWidth="true" hidden="false" outlineLevel="0" max="8" min="6" style="0" width="3.57"/>
    <col collapsed="false" customWidth="true" hidden="false" outlineLevel="0" max="9" min="9" style="0" width="3.86"/>
    <col collapsed="false" customWidth="true" hidden="false" outlineLevel="0" max="10" min="10" style="0" width="3.98"/>
    <col collapsed="false" customWidth="true" hidden="false" outlineLevel="0" max="11" min="11" style="0" width="14.15"/>
    <col collapsed="false" customWidth="true" hidden="false" outlineLevel="0" max="12" min="12" style="0" width="42.29"/>
  </cols>
  <sheetData>
    <row r="1" customFormat="false" ht="24" hidden="false" customHeight="true" outlineLevel="0" collapsed="false">
      <c r="A1" s="58" t="s">
        <v>152</v>
      </c>
      <c r="B1" s="58" t="s">
        <v>153</v>
      </c>
      <c r="C1" s="58" t="s">
        <v>154</v>
      </c>
      <c r="D1" s="59" t="s">
        <v>155</v>
      </c>
      <c r="E1" s="58" t="s">
        <v>156</v>
      </c>
      <c r="F1" s="60"/>
      <c r="G1" s="60"/>
      <c r="H1" s="60"/>
      <c r="I1" s="60"/>
      <c r="J1" s="60"/>
      <c r="K1" s="61" t="s">
        <v>157</v>
      </c>
      <c r="L1" s="62" t="s">
        <v>158</v>
      </c>
      <c r="T1" s="0" t="s">
        <v>159</v>
      </c>
    </row>
    <row r="2" customFormat="false" ht="12.75" hidden="false" customHeight="false" outlineLevel="0" collapsed="false">
      <c r="D2" s="63" t="s">
        <v>159</v>
      </c>
      <c r="K2" s="0" t="str">
        <f aca="false">'Таблица проходов'!L7</f>
        <v>Новое</v>
      </c>
      <c r="L2" s="64" t="n">
        <f aca="false">IF('Таблица проходов'!E7&lt;&gt;0,"ВНИМАНИЕ! Требуется ручная настройка NAT!",)</f>
        <v>0</v>
      </c>
      <c r="T2" s="0" t="s">
        <v>160</v>
      </c>
    </row>
    <row r="3" customFormat="false" ht="12.75" hidden="false" customHeight="false" outlineLevel="0" collapsed="false">
      <c r="D3" s="63" t="s">
        <v>159</v>
      </c>
      <c r="K3" s="0" t="str">
        <f aca="false">'Таблица проходов'!L8</f>
        <v>Новое</v>
      </c>
      <c r="L3" s="64" t="n">
        <f aca="false">IF('Таблица проходов'!E8&lt;&gt;0,"ВНИМАНИЕ! Требуется ручная настройка NAT!",)</f>
        <v>0</v>
      </c>
      <c r="T3" s="0" t="s">
        <v>161</v>
      </c>
    </row>
    <row r="4" customFormat="false" ht="12.75" hidden="false" customHeight="false" outlineLevel="0" collapsed="false">
      <c r="D4" s="63" t="s">
        <v>159</v>
      </c>
      <c r="K4" s="0" t="n">
        <f aca="false">'Таблица проходов'!L9</f>
        <v>0</v>
      </c>
      <c r="L4" s="64" t="n">
        <f aca="false">IF('Таблица проходов'!E9&lt;&gt;0,"ВНИМАНИЕ! Требуется ручная настройка NAT!",)</f>
        <v>0</v>
      </c>
    </row>
    <row r="5" customFormat="false" ht="12.75" hidden="false" customHeight="false" outlineLevel="0" collapsed="false">
      <c r="D5" s="65" t="s">
        <v>159</v>
      </c>
      <c r="K5" s="0" t="str">
        <f aca="false">'Таблица проходов'!L10</f>
        <v>Новое</v>
      </c>
      <c r="L5" s="64" t="n">
        <f aca="false">IF('Таблица проходов'!E10&lt;&gt;0,"ВНИМАНИЕ! Требуется ручная настройка NAT!",)</f>
        <v>0</v>
      </c>
    </row>
    <row r="6" customFormat="false" ht="12.75" hidden="false" customHeight="false" outlineLevel="0" collapsed="false">
      <c r="D6" s="65" t="s">
        <v>159</v>
      </c>
      <c r="K6" s="0" t="e">
        <f aca="false">#REF!</f>
        <v>#REF!</v>
      </c>
      <c r="L6" s="64" t="e">
        <f aca="false">IF(#REF!&lt;&gt;0,"ВНИМАНИЕ! Требуется ручная настройка NAT!",)</f>
        <v>#REF!</v>
      </c>
    </row>
    <row r="7" customFormat="false" ht="12.75" hidden="false" customHeight="false" outlineLevel="0" collapsed="false">
      <c r="D7" s="65" t="s">
        <v>159</v>
      </c>
      <c r="K7" s="0" t="n">
        <f aca="false">'Таблица проходов'!L11</f>
        <v>0</v>
      </c>
      <c r="L7" s="64" t="n">
        <f aca="false">IF('Таблица проходов'!E11&lt;&gt;0,"ВНИМАНИЕ! Требуется ручная настройка NAT!",)</f>
        <v>0</v>
      </c>
    </row>
    <row r="8" customFormat="false" ht="12.75" hidden="false" customHeight="false" outlineLevel="0" collapsed="false">
      <c r="D8" s="63" t="s">
        <v>159</v>
      </c>
      <c r="K8" s="0" t="str">
        <f aca="false">'Таблица проходов'!L12</f>
        <v>Новое</v>
      </c>
      <c r="L8" s="64" t="n">
        <f aca="false">IF('Таблица проходов'!E12&lt;&gt;0,"ВНИМАНИЕ! Требуется ручная настройка NAT!",)</f>
        <v>0</v>
      </c>
    </row>
    <row r="9" customFormat="false" ht="12.75" hidden="false" customHeight="false" outlineLevel="0" collapsed="false">
      <c r="D9" s="65" t="s">
        <v>159</v>
      </c>
      <c r="K9" s="0" t="str">
        <f aca="false">'Таблица проходов'!L13</f>
        <v>Новое</v>
      </c>
      <c r="L9" s="64" t="n">
        <f aca="false">IF('Таблица проходов'!E13&lt;&gt;0,"ВНИМАНИЕ! Требуется ручная настройка NAT!",)</f>
        <v>0</v>
      </c>
    </row>
    <row r="10" customFormat="false" ht="12.75" hidden="false" customHeight="false" outlineLevel="0" collapsed="false">
      <c r="D10" s="65" t="s">
        <v>159</v>
      </c>
      <c r="K10" s="0" t="n">
        <f aca="false">'Таблица проходов'!L14</f>
        <v>0</v>
      </c>
      <c r="L10" s="64" t="n">
        <f aca="false">IF('Таблица проходов'!E14&lt;&gt;0,"ВНИМАНИЕ! Требуется ручная настройка NAT!",)</f>
        <v>0</v>
      </c>
    </row>
    <row r="11" customFormat="false" ht="12.75" hidden="false" customHeight="false" outlineLevel="0" collapsed="false">
      <c r="D11" s="65" t="s">
        <v>159</v>
      </c>
      <c r="K11" s="0" t="str">
        <f aca="false">'Таблица проходов'!L15</f>
        <v>Новое</v>
      </c>
      <c r="L11" s="64" t="n">
        <f aca="false">IF('Таблица проходов'!E15&lt;&gt;0,"ВНИМАНИЕ! Требуется ручная настройка NAT!",)</f>
        <v>0</v>
      </c>
    </row>
    <row r="12" customFormat="false" ht="12.75" hidden="false" customHeight="false" outlineLevel="0" collapsed="false">
      <c r="D12" s="63" t="s">
        <v>159</v>
      </c>
      <c r="K12" s="0" t="str">
        <f aca="false">'Таблица проходов'!L16</f>
        <v>Новое</v>
      </c>
      <c r="L12" s="64" t="n">
        <f aca="false">IF('Таблица проходов'!E16&lt;&gt;0,"ВНИМАНИЕ! Требуется ручная настройка NAT!",)</f>
        <v>0</v>
      </c>
    </row>
    <row r="13" customFormat="false" ht="12.75" hidden="false" customHeight="false" outlineLevel="0" collapsed="false">
      <c r="D13" s="63" t="s">
        <v>159</v>
      </c>
      <c r="K13" s="0" t="n">
        <f aca="false">'Таблица проходов'!L17</f>
        <v>0</v>
      </c>
      <c r="L13" s="64" t="n">
        <f aca="false">IF('Таблица проходов'!E17&lt;&gt;0,"ВНИМАНИЕ! Требуется ручная настройка NAT!",)</f>
        <v>0</v>
      </c>
    </row>
    <row r="14" customFormat="false" ht="12.75" hidden="false" customHeight="false" outlineLevel="0" collapsed="false">
      <c r="D14" s="65" t="s">
        <v>159</v>
      </c>
      <c r="K14" s="0" t="str">
        <f aca="false">'Таблица проходов'!L18</f>
        <v>Новое</v>
      </c>
      <c r="L14" s="64" t="n">
        <f aca="false">IF('Таблица проходов'!E18&lt;&gt;0,"ВНИМАНИЕ! Требуется ручная настройка NAT!",)</f>
        <v>0</v>
      </c>
    </row>
    <row r="15" customFormat="false" ht="12.75" hidden="false" customHeight="false" outlineLevel="0" collapsed="false">
      <c r="D15" s="65" t="s">
        <v>159</v>
      </c>
      <c r="K15" s="0" t="str">
        <f aca="false">'Таблица проходов'!L19</f>
        <v>Новое</v>
      </c>
      <c r="L15" s="64" t="n">
        <f aca="false">IF('Таблица проходов'!E19&lt;&gt;0,"ВНИМАНИЕ! Требуется ручная настройка NAT!",)</f>
        <v>0</v>
      </c>
    </row>
    <row r="16" customFormat="false" ht="12.75" hidden="false" customHeight="false" outlineLevel="0" collapsed="false">
      <c r="D16" s="63" t="s">
        <v>159</v>
      </c>
      <c r="K16" s="0" t="n">
        <f aca="false">'Таблица проходов'!L20</f>
        <v>0</v>
      </c>
      <c r="L16" s="64" t="n">
        <f aca="false">IF('Таблица проходов'!E20&lt;&gt;0,"ВНИМАНИЕ! Требуется ручная настройка NAT!",)</f>
        <v>0</v>
      </c>
    </row>
    <row r="17" customFormat="false" ht="12.75" hidden="false" customHeight="false" outlineLevel="0" collapsed="false">
      <c r="D17" s="63" t="s">
        <v>159</v>
      </c>
      <c r="K17" s="0" t="n">
        <f aca="false">'Таблица проходов'!L21</f>
        <v>0</v>
      </c>
      <c r="L17" s="64" t="n">
        <f aca="false">IF('Таблица проходов'!E21&lt;&gt;0,"ВНИМАНИЕ! Требуется ручная настройка NAT!",)</f>
        <v>0</v>
      </c>
    </row>
    <row r="18" customFormat="false" ht="12.75" hidden="false" customHeight="false" outlineLevel="0" collapsed="false">
      <c r="D18" s="65" t="s">
        <v>159</v>
      </c>
      <c r="K18" s="0" t="n">
        <f aca="false">'Таблица проходов'!L22</f>
        <v>0</v>
      </c>
      <c r="L18" s="64" t="n">
        <f aca="false">IF('Таблица проходов'!E22&lt;&gt;0,"ВНИМАНИЕ! Требуется ручная настройка NAT!",)</f>
        <v>0</v>
      </c>
    </row>
    <row r="19" customFormat="false" ht="12.75" hidden="false" customHeight="false" outlineLevel="0" collapsed="false">
      <c r="D19" s="65" t="s">
        <v>159</v>
      </c>
      <c r="K19" s="0" t="n">
        <f aca="false">'Таблица проходов'!L23</f>
        <v>0</v>
      </c>
      <c r="L19" s="64" t="n">
        <f aca="false">IF('Таблица проходов'!E23&lt;&gt;0,"ВНИМАНИЕ! Требуется ручная настройка NAT!",)</f>
        <v>0</v>
      </c>
    </row>
    <row r="20" customFormat="false" ht="12.75" hidden="false" customHeight="false" outlineLevel="0" collapsed="false">
      <c r="D20" s="65" t="s">
        <v>159</v>
      </c>
      <c r="K20" s="0" t="n">
        <f aca="false">'Таблица проходов'!L24</f>
        <v>0</v>
      </c>
      <c r="L20" s="64" t="n">
        <f aca="false">IF('Таблица проходов'!E24&lt;&gt;0,"ВНИМАНИЕ! Требуется ручная настройка NAT!",)</f>
        <v>0</v>
      </c>
    </row>
    <row r="21" customFormat="false" ht="12.75" hidden="false" customHeight="false" outlineLevel="0" collapsed="false">
      <c r="D21" s="65" t="s">
        <v>159</v>
      </c>
      <c r="K21" s="0" t="n">
        <f aca="false">'Таблица проходов'!L25</f>
        <v>0</v>
      </c>
      <c r="L21" s="64" t="n">
        <f aca="false">IF('Таблица проходов'!E25&lt;&gt;0,"ВНИМАНИЕ! Требуется ручная настройка NAT!",)</f>
        <v>0</v>
      </c>
    </row>
    <row r="22" customFormat="false" ht="12.75" hidden="false" customHeight="false" outlineLevel="0" collapsed="false">
      <c r="D22" s="65" t="s">
        <v>159</v>
      </c>
      <c r="K22" s="0" t="n">
        <f aca="false">'Таблица проходов'!L26</f>
        <v>0</v>
      </c>
      <c r="L22" s="64" t="n">
        <f aca="false">IF('Таблица проходов'!E26&lt;&gt;0,"ВНИМАНИЕ! Требуется ручная настройка NAT!",)</f>
        <v>0</v>
      </c>
    </row>
    <row r="23" customFormat="false" ht="12.75" hidden="false" customHeight="false" outlineLevel="0" collapsed="false">
      <c r="D23" s="63" t="s">
        <v>159</v>
      </c>
      <c r="K23" s="0" t="n">
        <f aca="false">'Таблица проходов'!L27</f>
        <v>0</v>
      </c>
      <c r="L23" s="64" t="n">
        <f aca="false">IF('Таблица проходов'!E27&lt;&gt;0,"ВНИМАНИЕ! Требуется ручная настройка NAT!",)</f>
        <v>0</v>
      </c>
    </row>
    <row r="24" customFormat="false" ht="12.75" hidden="false" customHeight="false" outlineLevel="0" collapsed="false">
      <c r="D24" s="63" t="s">
        <v>159</v>
      </c>
      <c r="K24" s="0" t="n">
        <f aca="false">'Таблица проходов'!L28</f>
        <v>0</v>
      </c>
      <c r="L24" s="64" t="n">
        <f aca="false">IF('Таблица проходов'!E28&lt;&gt;0,"ВНИМАНИЕ! Требуется ручная настройка NAT!",)</f>
        <v>0</v>
      </c>
    </row>
    <row r="25" customFormat="false" ht="12.75" hidden="false" customHeight="false" outlineLevel="0" collapsed="false">
      <c r="D25" s="63" t="s">
        <v>159</v>
      </c>
      <c r="K25" s="0" t="n">
        <f aca="false">'Таблица проходов'!L29</f>
        <v>0</v>
      </c>
      <c r="L25" s="64" t="n">
        <f aca="false">IF('Таблица проходов'!E29&lt;&gt;0,"ВНИМАНИЕ! Требуется ручная настройка NAT!",)</f>
        <v>0</v>
      </c>
    </row>
    <row r="26" customFormat="false" ht="12.75" hidden="false" customHeight="false" outlineLevel="0" collapsed="false">
      <c r="D26" s="63" t="s">
        <v>159</v>
      </c>
      <c r="K26" s="0" t="n">
        <f aca="false">'Таблица проходов'!L30</f>
        <v>0</v>
      </c>
      <c r="L26" s="64" t="n">
        <f aca="false">IF('Таблица проходов'!E30&lt;&gt;0,"ВНИМАНИЕ! Требуется ручная настройка NAT!",)</f>
        <v>0</v>
      </c>
    </row>
    <row r="27" customFormat="false" ht="12.75" hidden="false" customHeight="false" outlineLevel="0" collapsed="false">
      <c r="D27" s="65" t="s">
        <v>159</v>
      </c>
      <c r="K27" s="0" t="n">
        <f aca="false">'Таблица проходов'!L31</f>
        <v>0</v>
      </c>
      <c r="L27" s="64" t="n">
        <f aca="false">IF('Таблица проходов'!E31&lt;&gt;0,"ВНИМАНИЕ! Требуется ручная настройка NAT!",)</f>
        <v>0</v>
      </c>
    </row>
    <row r="28" customFormat="false" ht="12.75" hidden="false" customHeight="false" outlineLevel="0" collapsed="false">
      <c r="D28" s="65" t="s">
        <v>159</v>
      </c>
      <c r="K28" s="0" t="n">
        <f aca="false">'Таблица проходов'!L32</f>
        <v>0</v>
      </c>
      <c r="L28" s="64" t="n">
        <f aca="false">IF('Таблица проходов'!E32&lt;&gt;0,"ВНИМАНИЕ! Требуется ручная настройка NAT!",)</f>
        <v>0</v>
      </c>
    </row>
    <row r="29" customFormat="false" ht="12.75" hidden="false" customHeight="false" outlineLevel="0" collapsed="false">
      <c r="D29" s="65" t="s">
        <v>159</v>
      </c>
      <c r="K29" s="0" t="n">
        <f aca="false">'Таблица проходов'!L33</f>
        <v>0</v>
      </c>
      <c r="L29" s="64" t="n">
        <f aca="false">IF('Таблица проходов'!E33&lt;&gt;0,"ВНИМАНИЕ! Требуется ручная настройка NAT!",)</f>
        <v>0</v>
      </c>
    </row>
    <row r="30" customFormat="false" ht="12.75" hidden="false" customHeight="false" outlineLevel="0" collapsed="false">
      <c r="D30" s="65" t="s">
        <v>159</v>
      </c>
      <c r="K30" s="0" t="n">
        <f aca="false">'Таблица проходов'!L34</f>
        <v>0</v>
      </c>
      <c r="L30" s="64" t="n">
        <f aca="false">IF('Таблица проходов'!E34&lt;&gt;0,"ВНИМАНИЕ! Требуется ручная настройка NAT!",)</f>
        <v>0</v>
      </c>
    </row>
    <row r="31" customFormat="false" ht="12.75" hidden="false" customHeight="false" outlineLevel="0" collapsed="false">
      <c r="D31" s="63" t="s">
        <v>159</v>
      </c>
      <c r="K31" s="0" t="n">
        <f aca="false">'Таблица проходов'!L35</f>
        <v>0</v>
      </c>
      <c r="L31" s="64" t="n">
        <f aca="false">IF('Таблица проходов'!E35&lt;&gt;0,"ВНИМАНИЕ! Требуется ручная настройка NAT!",)</f>
        <v>0</v>
      </c>
    </row>
    <row r="32" customFormat="false" ht="12.75" hidden="false" customHeight="false" outlineLevel="0" collapsed="false">
      <c r="D32" s="65" t="s">
        <v>159</v>
      </c>
      <c r="K32" s="0" t="n">
        <f aca="false">'Таблица проходов'!L36</f>
        <v>0</v>
      </c>
      <c r="L32" s="64" t="n">
        <f aca="false">IF('Таблица проходов'!E36&lt;&gt;0,"ВНИМАНИЕ! Требуется ручная настройка NAT!",)</f>
        <v>0</v>
      </c>
    </row>
    <row r="33" customFormat="false" ht="12.75" hidden="false" customHeight="false" outlineLevel="0" collapsed="false">
      <c r="D33" s="65" t="s">
        <v>159</v>
      </c>
      <c r="K33" s="0" t="n">
        <f aca="false">'Таблица проходов'!L37</f>
        <v>0</v>
      </c>
      <c r="L33" s="64" t="n">
        <f aca="false">IF('Таблица проходов'!E37&lt;&gt;0,"ВНИМАНИЕ! Требуется ручная настройка NAT!",)</f>
        <v>0</v>
      </c>
    </row>
    <row r="34" customFormat="false" ht="12.75" hidden="false" customHeight="false" outlineLevel="0" collapsed="false">
      <c r="D34" s="65" t="s">
        <v>159</v>
      </c>
      <c r="K34" s="0" t="n">
        <f aca="false">'Таблица проходов'!L38</f>
        <v>0</v>
      </c>
      <c r="L34" s="64" t="n">
        <f aca="false">IF('Таблица проходов'!E38&lt;&gt;0,"ВНИМАНИЕ! Требуется ручная настройка NAT!",)</f>
        <v>0</v>
      </c>
    </row>
    <row r="35" customFormat="false" ht="12.75" hidden="false" customHeight="false" outlineLevel="0" collapsed="false">
      <c r="D35" s="65" t="s">
        <v>159</v>
      </c>
      <c r="K35" s="0" t="n">
        <f aca="false">'Таблица проходов'!L39</f>
        <v>0</v>
      </c>
      <c r="L35" s="64" t="n">
        <f aca="false">IF('Таблица проходов'!E39&lt;&gt;0,"ВНИМАНИЕ! Требуется ручная настройка NAT!",)</f>
        <v>0</v>
      </c>
    </row>
    <row r="36" customFormat="false" ht="12.75" hidden="false" customHeight="false" outlineLevel="0" collapsed="false">
      <c r="D36" s="65" t="s">
        <v>159</v>
      </c>
      <c r="K36" s="0" t="n">
        <f aca="false">'Таблица проходов'!L40</f>
        <v>0</v>
      </c>
      <c r="L36" s="64" t="n">
        <f aca="false">IF('Таблица проходов'!E40&lt;&gt;0,"ВНИМАНИЕ! Требуется ручная настройка NAT!",)</f>
        <v>0</v>
      </c>
    </row>
    <row r="37" customFormat="false" ht="12.75" hidden="false" customHeight="false" outlineLevel="0" collapsed="false">
      <c r="D37" s="65" t="s">
        <v>159</v>
      </c>
      <c r="K37" s="0" t="n">
        <f aca="false">'Таблица проходов'!L41</f>
        <v>0</v>
      </c>
      <c r="L37" s="64" t="n">
        <f aca="false">IF('Таблица проходов'!E41&lt;&gt;0,"ВНИМАНИЕ! Требуется ручная настройка NAT!",)</f>
        <v>0</v>
      </c>
    </row>
    <row r="38" customFormat="false" ht="12.75" hidden="false" customHeight="false" outlineLevel="0" collapsed="false">
      <c r="D38" s="65" t="s">
        <v>159</v>
      </c>
      <c r="K38" s="0" t="n">
        <f aca="false">'Таблица проходов'!L42</f>
        <v>0</v>
      </c>
      <c r="L38" s="64" t="n">
        <f aca="false">IF('Таблица проходов'!E42&lt;&gt;0,"ВНИМАНИЕ! Требуется ручная настройка NAT!",)</f>
        <v>0</v>
      </c>
    </row>
    <row r="39" customFormat="false" ht="12.75" hidden="false" customHeight="false" outlineLevel="0" collapsed="false">
      <c r="D39" s="65" t="s">
        <v>159</v>
      </c>
      <c r="K39" s="0" t="n">
        <f aca="false">'Таблица проходов'!L43</f>
        <v>0</v>
      </c>
      <c r="L39" s="64" t="n">
        <f aca="false">IF('Таблица проходов'!E43&lt;&gt;0,"ВНИМАНИЕ! Требуется ручная настройка NAT!",)</f>
        <v>0</v>
      </c>
    </row>
    <row r="40" customFormat="false" ht="12.75" hidden="false" customHeight="false" outlineLevel="0" collapsed="false">
      <c r="D40" s="65" t="s">
        <v>159</v>
      </c>
      <c r="K40" s="0" t="n">
        <f aca="false">'Таблица проходов'!L44</f>
        <v>0</v>
      </c>
      <c r="L40" s="64" t="n">
        <f aca="false">IF('Таблица проходов'!E44&lt;&gt;0,"ВНИМАНИЕ! Требуется ручная настройка NAT!",)</f>
        <v>0</v>
      </c>
    </row>
    <row r="41" customFormat="false" ht="12.75" hidden="false" customHeight="false" outlineLevel="0" collapsed="false">
      <c r="D41" s="65" t="s">
        <v>159</v>
      </c>
      <c r="K41" s="0" t="n">
        <f aca="false">'Таблица проходов'!L45</f>
        <v>0</v>
      </c>
      <c r="L41" s="64" t="n">
        <f aca="false">IF('Таблица проходов'!E45&lt;&gt;0,"ВНИМАНИЕ! Требуется ручная настройка NAT!",)</f>
        <v>0</v>
      </c>
    </row>
    <row r="42" customFormat="false" ht="12.75" hidden="false" customHeight="false" outlineLevel="0" collapsed="false">
      <c r="D42" s="65" t="s">
        <v>159</v>
      </c>
      <c r="K42" s="0" t="n">
        <f aca="false">'Таблица проходов'!L46</f>
        <v>0</v>
      </c>
      <c r="L42" s="64" t="n">
        <f aca="false">IF('Таблица проходов'!E46&lt;&gt;0,"ВНИМАНИЕ! Требуется ручная настройка NAT!",)</f>
        <v>0</v>
      </c>
    </row>
    <row r="43" customFormat="false" ht="12.75" hidden="false" customHeight="false" outlineLevel="0" collapsed="false">
      <c r="D43" s="65" t="s">
        <v>159</v>
      </c>
      <c r="K43" s="0" t="n">
        <f aca="false">'Таблица проходов'!L47</f>
        <v>0</v>
      </c>
      <c r="L43" s="64" t="n">
        <f aca="false">IF('Таблица проходов'!E47&lt;&gt;0,"ВНИМАНИЕ! Требуется ручная настройка NAT!",)</f>
        <v>0</v>
      </c>
    </row>
    <row r="44" customFormat="false" ht="12.75" hidden="false" customHeight="false" outlineLevel="0" collapsed="false">
      <c r="D44" s="65" t="s">
        <v>159</v>
      </c>
      <c r="K44" s="0" t="n">
        <f aca="false">'Таблица проходов'!L48</f>
        <v>0</v>
      </c>
      <c r="L44" s="64" t="n">
        <f aca="false">IF('Таблица проходов'!E48&lt;&gt;0,"ВНИМАНИЕ! Требуется ручная настройка NAT!",)</f>
        <v>0</v>
      </c>
    </row>
    <row r="45" customFormat="false" ht="12.75" hidden="false" customHeight="false" outlineLevel="0" collapsed="false">
      <c r="D45" s="65" t="s">
        <v>159</v>
      </c>
      <c r="K45" s="0" t="n">
        <f aca="false">'Таблица проходов'!L49</f>
        <v>0</v>
      </c>
      <c r="L45" s="64" t="n">
        <f aca="false">IF('Таблица проходов'!E49&lt;&gt;0,"ВНИМАНИЕ! Требуется ручная настройка NAT!",)</f>
        <v>0</v>
      </c>
    </row>
    <row r="46" customFormat="false" ht="12.75" hidden="false" customHeight="false" outlineLevel="0" collapsed="false">
      <c r="D46" s="65" t="s">
        <v>159</v>
      </c>
      <c r="K46" s="0" t="n">
        <f aca="false">'Таблица проходов'!L50</f>
        <v>0</v>
      </c>
      <c r="L46" s="64" t="n">
        <f aca="false">IF('Таблица проходов'!E50&lt;&gt;0,"ВНИМАНИЕ! Требуется ручная настройка NAT!",)</f>
        <v>0</v>
      </c>
    </row>
    <row r="47" customFormat="false" ht="12.75" hidden="false" customHeight="false" outlineLevel="0" collapsed="false">
      <c r="D47" s="65" t="s">
        <v>159</v>
      </c>
      <c r="K47" s="0" t="n">
        <f aca="false">'Таблица проходов'!L51</f>
        <v>0</v>
      </c>
      <c r="L47" s="64" t="n">
        <f aca="false">IF('Таблица проходов'!E51&lt;&gt;0,"ВНИМАНИЕ! Требуется ручная настройка NAT!",)</f>
        <v>0</v>
      </c>
    </row>
    <row r="48" customFormat="false" ht="12.75" hidden="false" customHeight="false" outlineLevel="0" collapsed="false">
      <c r="D48" s="65" t="s">
        <v>159</v>
      </c>
      <c r="K48" s="0" t="n">
        <f aca="false">'Таблица проходов'!L52</f>
        <v>0</v>
      </c>
      <c r="L48" s="64" t="n">
        <f aca="false">IF('Таблица проходов'!E52&lt;&gt;0,"ВНИМАНИЕ! Требуется ручная настройка NAT!",)</f>
        <v>0</v>
      </c>
    </row>
    <row r="49" customFormat="false" ht="12.75" hidden="false" customHeight="false" outlineLevel="0" collapsed="false">
      <c r="D49" s="65" t="s">
        <v>159</v>
      </c>
      <c r="K49" s="0" t="n">
        <f aca="false">'Таблица проходов'!L53</f>
        <v>0</v>
      </c>
      <c r="L49" s="64" t="n">
        <f aca="false">IF('Таблица проходов'!E53&lt;&gt;0,"ВНИМАНИЕ! Требуется ручная настройка NAT!",)</f>
        <v>0</v>
      </c>
    </row>
    <row r="50" customFormat="false" ht="12.75" hidden="false" customHeight="false" outlineLevel="0" collapsed="false">
      <c r="D50" s="65" t="s">
        <v>159</v>
      </c>
      <c r="K50" s="0" t="n">
        <f aca="false">'Таблица проходов'!L54</f>
        <v>0</v>
      </c>
      <c r="L50" s="64" t="n">
        <f aca="false">IF('Таблица проходов'!E54&lt;&gt;0,"ВНИМАНИЕ! Требуется ручная настройка NAT!",)</f>
        <v>0</v>
      </c>
    </row>
    <row r="51" customFormat="false" ht="12.75" hidden="false" customHeight="false" outlineLevel="0" collapsed="false">
      <c r="D51" s="65" t="s">
        <v>159</v>
      </c>
      <c r="K51" s="0" t="n">
        <f aca="false">'Таблица проходов'!L55</f>
        <v>0</v>
      </c>
      <c r="L51" s="64" t="n">
        <f aca="false">IF('Таблица проходов'!E55&lt;&gt;0,"ВНИМАНИЕ! Требуется ручная настройка NAT!",)</f>
        <v>0</v>
      </c>
    </row>
    <row r="52" customFormat="false" ht="12.75" hidden="false" customHeight="false" outlineLevel="0" collapsed="false">
      <c r="D52" s="65" t="s">
        <v>159</v>
      </c>
      <c r="K52" s="0" t="n">
        <f aca="false">'Таблица проходов'!L56</f>
        <v>0</v>
      </c>
      <c r="L52" s="64" t="n">
        <f aca="false">IF('Таблица проходов'!E56&lt;&gt;0,"ВНИМАНИЕ! Требуется ручная настройка NAT!",)</f>
        <v>0</v>
      </c>
    </row>
    <row r="53" customFormat="false" ht="12.75" hidden="false" customHeight="false" outlineLevel="0" collapsed="false">
      <c r="D53" s="65" t="s">
        <v>159</v>
      </c>
      <c r="K53" s="0" t="n">
        <f aca="false">'Таблица проходов'!L57</f>
        <v>0</v>
      </c>
      <c r="L53" s="64" t="n">
        <f aca="false">IF('Таблица проходов'!E57&lt;&gt;0,"ВНИМАНИЕ! Требуется ручная настройка NAT!",)</f>
        <v>0</v>
      </c>
    </row>
    <row r="54" customFormat="false" ht="12.75" hidden="false" customHeight="false" outlineLevel="0" collapsed="false">
      <c r="D54" s="65" t="s">
        <v>159</v>
      </c>
      <c r="K54" s="0" t="n">
        <f aca="false">'Таблица проходов'!L58</f>
        <v>0</v>
      </c>
      <c r="L54" s="64" t="n">
        <f aca="false">IF('Таблица проходов'!E58&lt;&gt;0,"ВНИМАНИЕ! Требуется ручная настройка NAT!",)</f>
        <v>0</v>
      </c>
    </row>
    <row r="55" customFormat="false" ht="12.75" hidden="false" customHeight="false" outlineLevel="0" collapsed="false">
      <c r="D55" s="65" t="s">
        <v>159</v>
      </c>
      <c r="K55" s="0" t="n">
        <f aca="false">'Таблица проходов'!L59</f>
        <v>0</v>
      </c>
      <c r="L55" s="64" t="n">
        <f aca="false">IF('Таблица проходов'!E59&lt;&gt;0,"ВНИМАНИЕ! Требуется ручная настройка NAT!",)</f>
        <v>0</v>
      </c>
    </row>
    <row r="56" customFormat="false" ht="12.75" hidden="false" customHeight="false" outlineLevel="0" collapsed="false">
      <c r="D56" s="65" t="s">
        <v>159</v>
      </c>
      <c r="K56" s="0" t="n">
        <f aca="false">'Таблица проходов'!L60</f>
        <v>0</v>
      </c>
      <c r="L56" s="64" t="n">
        <f aca="false">IF('Таблица проходов'!E60&lt;&gt;0,"ВНИМАНИЕ! Требуется ручная настройка NAT!",)</f>
        <v>0</v>
      </c>
    </row>
    <row r="57" customFormat="false" ht="12.75" hidden="false" customHeight="false" outlineLevel="0" collapsed="false">
      <c r="D57" s="65" t="s">
        <v>159</v>
      </c>
      <c r="K57" s="0" t="n">
        <f aca="false">'Таблица проходов'!L61</f>
        <v>0</v>
      </c>
      <c r="L57" s="64" t="n">
        <f aca="false">IF('Таблица проходов'!E61&lt;&gt;0,"ВНИМАНИЕ! Требуется ручная настройка NAT!",)</f>
        <v>0</v>
      </c>
    </row>
    <row r="58" customFormat="false" ht="12.75" hidden="false" customHeight="false" outlineLevel="0" collapsed="false">
      <c r="D58" s="65" t="s">
        <v>159</v>
      </c>
      <c r="K58" s="0" t="n">
        <f aca="false">'Таблица проходов'!L62</f>
        <v>0</v>
      </c>
      <c r="L58" s="64" t="n">
        <f aca="false">IF('Таблица проходов'!E62&lt;&gt;0,"ВНИМАНИЕ! Требуется ручная настройка NAT!",)</f>
        <v>0</v>
      </c>
    </row>
    <row r="59" customFormat="false" ht="12.75" hidden="false" customHeight="false" outlineLevel="0" collapsed="false">
      <c r="D59" s="65" t="s">
        <v>159</v>
      </c>
      <c r="K59" s="0" t="n">
        <f aca="false">'Таблица проходов'!L63</f>
        <v>0</v>
      </c>
      <c r="L59" s="64" t="n">
        <f aca="false">IF('Таблица проходов'!E63&lt;&gt;0,"ВНИМАНИЕ! Требуется ручная настройка NAT!",)</f>
        <v>0</v>
      </c>
    </row>
  </sheetData>
  <autoFilter ref="K1:L59"/>
  <conditionalFormatting sqref="A2:K225">
    <cfRule type="containsErrors" priority="2" aboveAverage="0" equalAverage="0" bottom="0" percent="0" rank="0" text="" dxfId="46">
      <formula>ISERROR(A2)</formula>
    </cfRule>
  </conditionalFormatting>
  <dataValidations count="1">
    <dataValidation allowBlank="true" operator="between" showDropDown="false" showErrorMessage="true" showInputMessage="true" sqref="D2:D59" type="list">
      <formula1>$T$1:$T$3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80.57"/>
  </cols>
  <sheetData>
    <row r="1" customFormat="false" ht="12.75" hidden="false" customHeight="false" outlineLevel="0" collapsed="false">
      <c r="A1" s="66" t="s">
        <v>162</v>
      </c>
    </row>
    <row r="2" customFormat="false" ht="12.75" hidden="false" customHeight="false" outlineLevel="0" collapsed="false">
      <c r="A2" s="67" t="s">
        <v>47</v>
      </c>
    </row>
    <row r="3" customFormat="false" ht="12.75" hidden="false" customHeight="false" outlineLevel="0" collapsed="false">
      <c r="A3" s="67" t="s">
        <v>163</v>
      </c>
    </row>
    <row r="4" customFormat="false" ht="12.75" hidden="false" customHeight="false" outlineLevel="0" collapsed="false">
      <c r="A4" s="67" t="s">
        <v>53</v>
      </c>
    </row>
    <row r="5" customFormat="false" ht="12.75" hidden="false" customHeight="false" outlineLevel="0" collapsed="false">
      <c r="A5" s="67" t="s">
        <v>164</v>
      </c>
    </row>
    <row r="6" customFormat="false" ht="12.75" hidden="false" customHeight="false" outlineLevel="0" collapsed="false">
      <c r="A6" s="68" t="s">
        <v>165</v>
      </c>
    </row>
    <row r="7" customFormat="false" ht="12.75" hidden="false" customHeight="false" outlineLevel="0" collapsed="false">
      <c r="A7" s="67" t="s">
        <v>166</v>
      </c>
    </row>
    <row r="8" customFormat="false" ht="12.75" hidden="false" customHeight="false" outlineLevel="0" collapsed="false">
      <c r="A8" s="60" t="s">
        <v>45</v>
      </c>
    </row>
    <row r="9" customFormat="false" ht="12.75" hidden="false" customHeight="false" outlineLevel="0" collapsed="false">
      <c r="A9" s="60" t="s">
        <v>167</v>
      </c>
    </row>
    <row r="10" customFormat="false" ht="12.75" hidden="false" customHeight="false" outlineLevel="0" collapsed="false">
      <c r="A10" s="60" t="s">
        <v>168</v>
      </c>
    </row>
    <row r="11" customFormat="false" ht="12.75" hidden="false" customHeight="false" outlineLevel="0" collapsed="false">
      <c r="A11" s="61" t="s">
        <v>169</v>
      </c>
    </row>
    <row r="12" customFormat="false" ht="12.75" hidden="false" customHeight="false" outlineLevel="0" collapsed="false">
      <c r="A12" s="69" t="s">
        <v>170</v>
      </c>
    </row>
    <row r="13" customFormat="false" ht="12.75" hidden="false" customHeight="false" outlineLevel="0" collapsed="false">
      <c r="A13" s="68" t="s">
        <v>171</v>
      </c>
    </row>
    <row r="14" customFormat="false" ht="12.75" hidden="false" customHeight="false" outlineLevel="0" collapsed="false">
      <c r="A14" s="69" t="s">
        <v>172</v>
      </c>
    </row>
    <row r="15" customFormat="false" ht="12.75" hidden="false" customHeight="false" outlineLevel="0" collapsed="false">
      <c r="A15" s="70" t="s">
        <v>173</v>
      </c>
    </row>
    <row r="16" customFormat="false" ht="12.75" hidden="false" customHeight="false" outlineLevel="0" collapsed="false">
      <c r="A16" s="67" t="s">
        <v>174</v>
      </c>
    </row>
    <row r="17" customFormat="false" ht="12.75" hidden="false" customHeight="false" outlineLevel="0" collapsed="false">
      <c r="A17" s="68" t="s">
        <v>175</v>
      </c>
    </row>
    <row r="18" customFormat="false" ht="12.75" hidden="false" customHeight="false" outlineLevel="0" collapsed="false">
      <c r="A18" s="67" t="s">
        <v>176</v>
      </c>
    </row>
    <row r="19" customFormat="false" ht="12.75" hidden="false" customHeight="false" outlineLevel="0" collapsed="false">
      <c r="A19" s="70" t="s">
        <v>177</v>
      </c>
    </row>
    <row r="20" customFormat="false" ht="12.75" hidden="false" customHeight="false" outlineLevel="0" collapsed="false">
      <c r="A20" s="67" t="s">
        <v>178</v>
      </c>
    </row>
    <row r="21" customFormat="false" ht="12.75" hidden="false" customHeight="false" outlineLevel="0" collapsed="false">
      <c r="A21" s="69" t="s">
        <v>179</v>
      </c>
    </row>
    <row r="22" customFormat="false" ht="12.75" hidden="false" customHeight="false" outlineLevel="0" collapsed="false">
      <c r="A22" s="67" t="s">
        <v>180</v>
      </c>
    </row>
    <row r="23" customFormat="false" ht="12.75" hidden="false" customHeight="false" outlineLevel="0" collapsed="false">
      <c r="A23" s="69" t="s">
        <v>181</v>
      </c>
    </row>
    <row r="24" customFormat="false" ht="12.75" hidden="false" customHeight="false" outlineLevel="0" collapsed="false">
      <c r="A24" s="70" t="s">
        <v>182</v>
      </c>
    </row>
    <row r="25" customFormat="false" ht="12.75" hidden="false" customHeight="false" outlineLevel="0" collapsed="false">
      <c r="A25" s="70" t="s">
        <v>183</v>
      </c>
    </row>
    <row r="26" customFormat="false" ht="12.75" hidden="false" customHeight="false" outlineLevel="0" collapsed="false">
      <c r="A26" s="68" t="s">
        <v>184</v>
      </c>
    </row>
    <row r="27" customFormat="false" ht="12.75" hidden="false" customHeight="false" outlineLevel="0" collapsed="false">
      <c r="A27" s="69" t="s">
        <v>185</v>
      </c>
    </row>
    <row r="28" customFormat="false" ht="12.75" hidden="false" customHeight="false" outlineLevel="0" collapsed="false">
      <c r="A28" s="69" t="s">
        <v>186</v>
      </c>
    </row>
    <row r="29" customFormat="false" ht="12.75" hidden="false" customHeight="false" outlineLevel="0" collapsed="false">
      <c r="A29" s="69" t="s">
        <v>187</v>
      </c>
    </row>
    <row r="30" customFormat="false" ht="12.75" hidden="false" customHeight="false" outlineLevel="0" collapsed="false">
      <c r="A30" s="60" t="s">
        <v>188</v>
      </c>
    </row>
    <row r="31" customFormat="false" ht="12.75" hidden="false" customHeight="false" outlineLevel="0" collapsed="false">
      <c r="A31" s="70" t="s">
        <v>189</v>
      </c>
    </row>
    <row r="32" customFormat="false" ht="12.75" hidden="false" customHeight="false" outlineLevel="0" collapsed="false">
      <c r="A32" s="70" t="s">
        <v>190</v>
      </c>
    </row>
    <row r="33" customFormat="false" ht="12.75" hidden="false" customHeight="false" outlineLevel="0" collapsed="false">
      <c r="A33" s="67" t="s">
        <v>191</v>
      </c>
    </row>
    <row r="34" customFormat="false" ht="12.75" hidden="false" customHeight="false" outlineLevel="0" collapsed="false">
      <c r="A34" s="60" t="s">
        <v>192</v>
      </c>
    </row>
    <row r="35" customFormat="false" ht="12.75" hidden="false" customHeight="false" outlineLevel="0" collapsed="false">
      <c r="A35" s="67" t="s">
        <v>193</v>
      </c>
    </row>
    <row r="36" customFormat="false" ht="12.75" hidden="false" customHeight="false" outlineLevel="0" collapsed="false">
      <c r="A36" s="67" t="s">
        <v>194</v>
      </c>
    </row>
    <row r="37" customFormat="false" ht="12.75" hidden="false" customHeight="false" outlineLevel="0" collapsed="false">
      <c r="A37" s="70" t="s">
        <v>195</v>
      </c>
    </row>
    <row r="38" customFormat="false" ht="12.75" hidden="false" customHeight="false" outlineLevel="0" collapsed="false">
      <c r="A38" s="67" t="s">
        <v>196</v>
      </c>
    </row>
    <row r="39" customFormat="false" ht="12.75" hidden="false" customHeight="false" outlineLevel="0" collapsed="false">
      <c r="A39" s="69" t="s">
        <v>197</v>
      </c>
    </row>
    <row r="40" customFormat="false" ht="12.75" hidden="false" customHeight="false" outlineLevel="0" collapsed="false">
      <c r="A40" s="67" t="s">
        <v>198</v>
      </c>
    </row>
    <row r="41" customFormat="false" ht="12.75" hidden="false" customHeight="false" outlineLevel="0" collapsed="false">
      <c r="A41" s="68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ColWidth="8.73046875" defaultRowHeight="12.75" zeroHeight="false" outlineLevelRow="0" outlineLevelCol="0"/>
  <cols>
    <col collapsed="false" customWidth="true" hidden="false" outlineLevel="0" max="2" min="2" style="0" width="59.71"/>
  </cols>
  <sheetData>
    <row r="1" customFormat="false" ht="12.75" hidden="false" customHeight="false" outlineLevel="0" collapsed="false">
      <c r="A1" s="66" t="s">
        <v>1</v>
      </c>
      <c r="B1" s="66" t="s">
        <v>200</v>
      </c>
    </row>
    <row r="2" customFormat="false" ht="12.75" hidden="false" customHeight="false" outlineLevel="0" collapsed="false">
      <c r="A2" s="71" t="n">
        <v>1</v>
      </c>
      <c r="B2" s="72" t="s">
        <v>40</v>
      </c>
    </row>
    <row r="3" customFormat="false" ht="12.75" hidden="false" customHeight="false" outlineLevel="0" collapsed="false">
      <c r="A3" s="71" t="n">
        <v>2</v>
      </c>
      <c r="B3" s="72" t="s">
        <v>201</v>
      </c>
    </row>
    <row r="4" customFormat="false" ht="12.75" hidden="false" customHeight="false" outlineLevel="0" collapsed="false">
      <c r="A4" s="71" t="n">
        <v>3</v>
      </c>
      <c r="B4" s="72" t="s">
        <v>202</v>
      </c>
    </row>
    <row r="5" customFormat="false" ht="12.75" hidden="false" customHeight="false" outlineLevel="0" collapsed="false">
      <c r="A5" s="71" t="n">
        <v>4</v>
      </c>
      <c r="B5" s="72" t="s">
        <v>203</v>
      </c>
    </row>
    <row r="6" customFormat="false" ht="12.75" hidden="false" customHeight="false" outlineLevel="0" collapsed="false">
      <c r="A6" s="71" t="n">
        <v>5</v>
      </c>
      <c r="B6" s="72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9303315AF33C24B935451674F0F99D9" ma:contentTypeVersion="0" ma:contentTypeDescription="Создание документа." ma:contentTypeScope="" ma:versionID="c0a9eb449f56cc014d597bd11563016a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EF606-0C71-479A-9CD3-FA50BF34734A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2A2A51-01B1-448C-B921-4A9D859B0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190B6A0-736C-489C-9FD8-87E21E8DF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2008-11-10T09:38:03Z</dcterms:created>
  <dc:creator>Казаков Николай Николаевич</dc:creator>
  <dc:description/>
  <dc:language>en-US</dc:language>
  <cp:lastModifiedBy/>
  <cp:lastPrinted>2009-01-26T08:39:45Z</cp:lastPrinted>
  <dcterms:modified xsi:type="dcterms:W3CDTF">2020-07-06T11:11:43Z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m1">
    <vt:lpwstr>{"CreationContext":{"DomainName":"int.gazprombank.ru","MachineName":"D7654","TimeStamp":"\/Date(1570029244188)\/","UserName":"gpbu8502","UserSid":{"Sddl":"S-1-5-21-3989785535-4168274036-2173320020-149849"}},"Guid":"2e6af5cc-02a5-4256-8bad-647856c6a930","H</vt:lpwstr>
  </property>
  <property fmtid="{D5CDD505-2E9C-101B-9397-08002B2CF9AE}" pid="4" name="Dm2">
    <vt:lpwstr>ash":[218,57,163,238,94,107,75,13,50,85,191,239,149,96,24,144,175,216,7,9],"LastModificationContext":{"DomainName":"int.gazprombank.ru","MachineName":"D7654","TimeStamp":"\/Date(1570029314831)\/","UserName":"gpbu8502","UserSid":{"Sddl":"S-1-5-21-398978553</vt:lpwstr>
  </property>
  <property fmtid="{D5CDD505-2E9C-101B-9397-08002B2CF9AE}" pid="5" name="Dm3">
    <vt:lpwstr>5-4168274036-2173320020-149849"}},"LastModificationPath":"\\\\int.gazprombank.ru\\dfsgpb\\Homefolders\\MSK\\05\\gpbu8502\\Desktop\\Таблица_проходов_шаблон v.1.6.3.xlsx","Marker":{"Classifier":{"defines":[{"Key":"Path","Value":[{"Key":"OR","Value":[]},{"Ke</vt:lpwstr>
  </property>
  <property fmtid="{D5CDD505-2E9C-101B-9397-08002B2CF9AE}" pid="6" name="Dm4">
    <vt:lpwstr>y":"AND","Value":[]},{"Key":"NOT","Value":[]}]},{"Key":"FileName","Value":[{"Key":"OR","Value":[]},{"Key":"AND","Value":[]},{"Key":"NOT","Value":[]}]},{"Key":"Word","Value":[{"Key":"OR","Value":[]},{"Key":"AND","Value":[]},{"Key":"NOT","Value":[]}]}]},"Co</vt:lpwstr>
  </property>
  <property fmtid="{D5CDD505-2E9C-101B-9397-08002B2CF9AE}" pid="7" name="Dm5">
    <vt:lpwstr>lorCode":null,"Guid":"eee80589-c3bd-47f9-b8b9-cb5f98354da1","Icon":null,"Image":null,"ImageURL":"","IsAllowed":false,"IsShowWindowNotification":false,"Level":0,"Name":"Открытая информация","Permissions":[0,2,3,1],"Text":"Открытая информация","VisualStyle"</vt:lpwstr>
  </property>
  <property fmtid="{D5CDD505-2E9C-101B-9397-08002B2CF9AE}" pid="8" name="Dm6">
    <vt:lpwstr>:{"FontColor":{"Blue":0,"Green":0,"Red":255},"FontName":"Calibri","FontSize":20,"LocationsAccess":[],"LocationsExcel":[],"LocationsPowerPoint":[],"LocationsVisio":[],"LocationsWord":[],"attrs":[]}},"ParentGuid":"4079b912-4b7b-4c62-b4d4-9483d3eabe24"}</vt:lpwstr>
  </property>
  <property fmtid="{D5CDD505-2E9C-101B-9397-08002B2CF9AE}" pid="9" name="Dm7">
    <vt:lpwstr/>
  </property>
  <property fmtid="{D5CDD505-2E9C-101B-9397-08002B2CF9AE}" pid="10" name="DocSecurity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