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302832f0cf80d3e/Documents/"/>
    </mc:Choice>
  </mc:AlternateContent>
  <xr:revisionPtr revIDLastSave="0" documentId="8_{BD6BCE09-8C17-431A-B608-9D64FFC4A1A6}" xr6:coauthVersionLast="47" xr6:coauthVersionMax="47" xr10:uidLastSave="{00000000-0000-0000-0000-000000000000}"/>
  <workbookProtection lockStructure="1"/>
  <bookViews>
    <workbookView showHorizontalScroll="0" xWindow="-120" yWindow="-120" windowWidth="20730" windowHeight="11040" xr2:uid="{00000000-000D-0000-FFFF-FFFF00000000}"/>
  </bookViews>
  <sheets>
    <sheet name="Invoice" sheetId="1" r:id="rId1"/>
    <sheet name="Prices" sheetId="6" r:id="rId2"/>
    <sheet name="Products" sheetId="7" r:id="rId3"/>
    <sheet name="Therapists" sheetId="8" state="hidden" r:id="rId4"/>
    <sheet name="Macro" sheetId="9" r:id="rId5"/>
  </sheets>
  <definedNames>
    <definedName name="Prices">Prices!$A$2:$D$26</definedName>
    <definedName name="Products">Products!$A$2:$A$15</definedName>
    <definedName name="Therapists">Therapists!$A$2:$B$4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F30" i="1" s="1"/>
  <c r="D15" i="1"/>
  <c r="F18" i="1" l="1"/>
  <c r="F19" i="1"/>
  <c r="F21" i="1"/>
  <c r="F22" i="1"/>
  <c r="F23" i="1"/>
  <c r="F25" i="1"/>
  <c r="F26" i="1"/>
  <c r="F27" i="1"/>
  <c r="F29" i="1"/>
  <c r="F16" i="1"/>
  <c r="F17" i="1"/>
  <c r="F20" i="1"/>
  <c r="F24" i="1"/>
  <c r="F28" i="1"/>
  <c r="F15" i="1"/>
  <c r="F31" i="1" l="1"/>
  <c r="F33" i="1" l="1"/>
  <c r="F35" i="1" s="1"/>
</calcChain>
</file>

<file path=xl/sharedStrings.xml><?xml version="1.0" encoding="utf-8"?>
<sst xmlns="http://schemas.openxmlformats.org/spreadsheetml/2006/main" count="207" uniqueCount="110">
  <si>
    <t>INVOICE</t>
  </si>
  <si>
    <t>DESCRIPTION</t>
  </si>
  <si>
    <t>AMOUNT</t>
  </si>
  <si>
    <t>SUBTOTAL</t>
  </si>
  <si>
    <t>TAX RATE</t>
  </si>
  <si>
    <t>SALES TAX</t>
  </si>
  <si>
    <t>OTHER</t>
  </si>
  <si>
    <t>TOTAL</t>
  </si>
  <si>
    <t>Turquoise Oasis Spa</t>
  </si>
  <si>
    <t>3356 Hemmingway Circle</t>
  </si>
  <si>
    <t>Santa Fe, NM 87594</t>
  </si>
  <si>
    <t>Phone: 505.555.SPA1</t>
  </si>
  <si>
    <t>Fax: 505.555.SPAx</t>
  </si>
  <si>
    <t>CHARGE/HOUR</t>
  </si>
  <si>
    <t>HOURS</t>
  </si>
  <si>
    <t xml:space="preserve"> A Passion for Helping People Relax</t>
  </si>
  <si>
    <t xml:space="preserve">DATE: </t>
  </si>
  <si>
    <t xml:space="preserve">TIME: </t>
  </si>
  <si>
    <t xml:space="preserve">THERAPIST: </t>
  </si>
  <si>
    <t xml:space="preserve">ROOM: </t>
  </si>
  <si>
    <t>INVOICE #:</t>
  </si>
  <si>
    <t>COMMENTS:</t>
  </si>
  <si>
    <t>Aroma &amp; Sound Therapy Package</t>
  </si>
  <si>
    <t>Aroma Therapy</t>
  </si>
  <si>
    <t>Body Detox Electrotherapy</t>
  </si>
  <si>
    <t>Body Detox Steam Therapy</t>
  </si>
  <si>
    <t>Massage - Deep Tissue</t>
  </si>
  <si>
    <t>Massage - Deep Tissue, Couples</t>
  </si>
  <si>
    <t>Massage - Fusion</t>
  </si>
  <si>
    <t>Massage - Fusion, Couples</t>
  </si>
  <si>
    <t>Massage - Shiatsu</t>
  </si>
  <si>
    <t>Mud Bath</t>
  </si>
  <si>
    <t>Reflexology</t>
  </si>
  <si>
    <t>Sound Therapy</t>
  </si>
  <si>
    <t>Steam Bath</t>
  </si>
  <si>
    <t>Tibetan Reiki Therapy</t>
  </si>
  <si>
    <t>Istas, Christy</t>
  </si>
  <si>
    <t>Mault, Kendra</t>
  </si>
  <si>
    <t>Niese, Jason</t>
  </si>
  <si>
    <t>THERAPISTS</t>
  </si>
  <si>
    <t>PRODUCTS</t>
  </si>
  <si>
    <t>EMPLOYEE_NUMBER</t>
  </si>
  <si>
    <t>Product</t>
  </si>
  <si>
    <t>Location</t>
  </si>
  <si>
    <t>Price</t>
  </si>
  <si>
    <t>Unit</t>
  </si>
  <si>
    <t>Facial - Mud &amp; Citrus</t>
  </si>
  <si>
    <t>Salon</t>
  </si>
  <si>
    <t>Each</t>
  </si>
  <si>
    <t>Facial - Steam Exfoliation</t>
  </si>
  <si>
    <t>Hair Coloring</t>
  </si>
  <si>
    <t>Hair Style &amp; Cut - Men</t>
  </si>
  <si>
    <t>Hair Style &amp; Cut - Women</t>
  </si>
  <si>
    <t>Makeup Consultation</t>
  </si>
  <si>
    <t>Manicure &amp; Pedicure Package</t>
  </si>
  <si>
    <t>Manicure &amp; Polish</t>
  </si>
  <si>
    <t>Pedicure &amp; Polish</t>
  </si>
  <si>
    <t>Waxing - Body</t>
  </si>
  <si>
    <t>Waxing - Facial</t>
  </si>
  <si>
    <t>Spa</t>
  </si>
  <si>
    <t>Hour</t>
  </si>
  <si>
    <t xml:space="preserve">Return to invoice </t>
  </si>
  <si>
    <t>Sub ClearCells()</t>
  </si>
  <si>
    <t>'</t>
  </si>
  <si>
    <t>' ClearCells Macro</t>
  </si>
  <si>
    <t>' To clear contents from cells.</t>
  </si>
  <si>
    <t>' Keyboard Shortcut: Ctrl+Shift+C</t>
  </si>
  <si>
    <t xml:space="preserve">    Range("E6").Select</t>
  </si>
  <si>
    <t xml:space="preserve">    Selection.ClearContents</t>
  </si>
  <si>
    <t xml:space="preserve">    Range("E8").Select</t>
  </si>
  <si>
    <t xml:space="preserve">    Range("E10").Select</t>
  </si>
  <si>
    <t xml:space="preserve">    Range("E12").Select</t>
  </si>
  <si>
    <t xml:space="preserve">    ActiveWindow.ScrollRow = 2</t>
  </si>
  <si>
    <t xml:space="preserve">    ActiveWindow.ScrollRow = 3</t>
  </si>
  <si>
    <t xml:space="preserve">    ActiveWindow.ScrollRow = 4</t>
  </si>
  <si>
    <t xml:space="preserve">    ActiveWindow.ScrollRow = 5</t>
  </si>
  <si>
    <t xml:space="preserve">    ActiveWindow.ScrollRow = 6</t>
  </si>
  <si>
    <t xml:space="preserve">    ActiveWindow.ScrollRow = 7</t>
  </si>
  <si>
    <t xml:space="preserve">    ActiveWindow.ScrollRow = 8</t>
  </si>
  <si>
    <t xml:space="preserve">    Range("B15:C30").Select</t>
  </si>
  <si>
    <t xml:space="preserve">    Range("C31:D32").Select</t>
  </si>
  <si>
    <t xml:space="preserve">    Range("E15:E30").Select</t>
  </si>
  <si>
    <t xml:space="preserve">    ActiveWindow.ScrollRow = 14</t>
  </si>
  <si>
    <t xml:space="preserve">    ActiveWindow.ScrollRow = 13</t>
  </si>
  <si>
    <t xml:space="preserve">    ActiveWindow.ScrollRow = 12</t>
  </si>
  <si>
    <t xml:space="preserve">    ActiveWindow.ScrollRow = 11</t>
  </si>
  <si>
    <t xml:space="preserve">    ActiveWindow.ScrollRow = 10</t>
  </si>
  <si>
    <t xml:space="preserve">    ActiveWindow.ScrollRow = 9</t>
  </si>
  <si>
    <t xml:space="preserve">    ActiveWindow.ScrollRow = 1</t>
  </si>
  <si>
    <t xml:space="preserve">     Range("B15:F30").Select</t>
  </si>
  <si>
    <t xml:space="preserve">    Selection.Font.Bold = False</t>
  </si>
  <si>
    <t xml:space="preserve">    With Selection.Font</t>
  </si>
  <si>
    <t xml:space="preserve">        .Name = "Arial"</t>
  </si>
  <si>
    <t xml:space="preserve">        .Size = 9</t>
  </si>
  <si>
    <t xml:space="preserve">        .Strikethrough = False</t>
  </si>
  <si>
    <t xml:space="preserve">        .Superscript = False</t>
  </si>
  <si>
    <t xml:space="preserve">        .Subscript = False</t>
  </si>
  <si>
    <t xml:space="preserve">        .OutlineFont = False</t>
  </si>
  <si>
    <t xml:space="preserve">        .Shadow = False</t>
  </si>
  <si>
    <t xml:space="preserve">        .Underline = xlUnderlineStyleNone</t>
  </si>
  <si>
    <t xml:space="preserve">        .TintAndShade = 0</t>
  </si>
  <si>
    <t xml:space="preserve">        .ThemeFont = xlThemeFontNone</t>
  </si>
  <si>
    <t xml:space="preserve">    End With</t>
  </si>
  <si>
    <t xml:space="preserve">    Range("B15:C15").Select</t>
  </si>
  <si>
    <t>End Sub</t>
  </si>
  <si>
    <t>Sub ClearFormatting()</t>
  </si>
  <si>
    <t>' ClearFormatting Macro</t>
  </si>
  <si>
    <t>' To clear special highlighting from the invoice.</t>
  </si>
  <si>
    <t>' Keyboard Shortcut: Ctrl+k</t>
  </si>
  <si>
    <t xml:space="preserve">    Range("B15:F30").Select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</si>
</sst>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@\ \ "/>
  </numFmts>
  <fonts count="25" x14ac:knownFonts="1">
    <font>
      <sz val="10"/>
      <name val="Arial"/>
    </font>
    <font>
      <b/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indexed="55"/>
      <name val="Arial"/>
      <family val="2"/>
    </font>
    <font>
      <i/>
      <sz val="10"/>
      <name val="Arial"/>
      <family val="2"/>
    </font>
    <font>
      <sz val="9"/>
      <color indexed="63"/>
      <name val="Arial"/>
      <family val="2"/>
    </font>
    <font>
      <sz val="10"/>
      <color indexed="63"/>
      <name val="Arial"/>
      <family val="2"/>
    </font>
    <font>
      <sz val="9"/>
      <color theme="1"/>
      <name val="Arial"/>
      <family val="2"/>
    </font>
    <font>
      <b/>
      <sz val="24"/>
      <color theme="5" tint="-0.499984740745262"/>
      <name val="Calibri"/>
      <family val="2"/>
      <scheme val="major"/>
    </font>
    <font>
      <sz val="20"/>
      <color theme="6" tint="-0.24994659260841701"/>
      <name val="Freestyle Script"/>
      <family val="4"/>
    </font>
    <font>
      <b/>
      <sz val="9"/>
      <color theme="1"/>
      <name val="Arial"/>
      <family val="2"/>
    </font>
    <font>
      <sz val="28"/>
      <name val="Arial"/>
      <family val="2"/>
    </font>
    <font>
      <sz val="28"/>
      <color theme="0" tint="-0.14999847407452621"/>
      <name val="Arial Black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onstantia"/>
      <family val="2"/>
      <scheme val="minor"/>
    </font>
    <font>
      <sz val="10"/>
      <name val="Arial"/>
      <family val="2"/>
    </font>
    <font>
      <b/>
      <sz val="36"/>
      <color rgb="FF007A71"/>
      <name val="Calibri"/>
      <family val="2"/>
      <scheme val="major"/>
    </font>
    <font>
      <sz val="20"/>
      <color rgb="FF007A71"/>
      <name val="Freestyle Script"/>
      <family val="4"/>
    </font>
    <font>
      <b/>
      <i/>
      <sz val="9"/>
      <color theme="0" tint="-0.49998474074526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A71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22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55"/>
      </left>
      <right/>
      <top style="thin">
        <color indexed="55"/>
      </top>
      <bottom style="thin">
        <color indexed="22"/>
      </bottom>
      <diagonal/>
    </border>
    <border>
      <left/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indexed="55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indexed="55"/>
      </left>
      <right/>
      <top style="thin">
        <color indexed="22"/>
      </top>
      <bottom style="thin">
        <color theme="0" tint="-0.24994659260841701"/>
      </bottom>
      <diagonal/>
    </border>
    <border>
      <left/>
      <right style="thin">
        <color indexed="55"/>
      </right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/>
      <bottom/>
      <diagonal/>
    </border>
  </borders>
  <cellStyleXfs count="2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4" fontId="18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/>
    <xf numFmtId="0" fontId="0" fillId="0" borderId="16" xfId="0" applyFont="1" applyBorder="1"/>
    <xf numFmtId="2" fontId="0" fillId="0" borderId="16" xfId="0" applyNumberFormat="1" applyFont="1" applyBorder="1"/>
    <xf numFmtId="0" fontId="0" fillId="0" borderId="17" xfId="0" applyFont="1" applyBorder="1"/>
    <xf numFmtId="0" fontId="0" fillId="0" borderId="15" xfId="0" applyFont="1" applyBorder="1"/>
    <xf numFmtId="0" fontId="0" fillId="0" borderId="15" xfId="0" applyFont="1" applyBorder="1" applyAlignment="1">
      <alignment horizontal="left"/>
    </xf>
    <xf numFmtId="14" fontId="0" fillId="0" borderId="15" xfId="0" applyNumberFormat="1" applyFont="1" applyBorder="1"/>
    <xf numFmtId="49" fontId="17" fillId="2" borderId="20" xfId="0" applyNumberFormat="1" applyFont="1" applyFill="1" applyBorder="1" applyAlignment="1">
      <alignment vertical="top"/>
    </xf>
    <xf numFmtId="0" fontId="0" fillId="0" borderId="0" xfId="0" applyFont="1" applyBorder="1"/>
    <xf numFmtId="0" fontId="0" fillId="0" borderId="21" xfId="0" applyFont="1" applyBorder="1"/>
    <xf numFmtId="0" fontId="0" fillId="0" borderId="0" xfId="0" quotePrefix="1" applyFont="1" applyBorder="1" applyAlignment="1">
      <alignment horizontal="left"/>
    </xf>
    <xf numFmtId="0" fontId="22" fillId="0" borderId="0" xfId="4"/>
    <xf numFmtId="0" fontId="3" fillId="0" borderId="0" xfId="7" applyFont="1"/>
    <xf numFmtId="0" fontId="4" fillId="0" borderId="0" xfId="8" applyFont="1" applyAlignment="1">
      <alignment horizontal="center"/>
    </xf>
    <xf numFmtId="0" fontId="3" fillId="0" borderId="0" xfId="9" applyFont="1" applyBorder="1" applyAlignment="1">
      <alignment wrapText="1" shrinkToFit="1"/>
    </xf>
    <xf numFmtId="0" fontId="22" fillId="0" borderId="0" xfId="18"/>
    <xf numFmtId="0" fontId="22" fillId="0" borderId="0" xfId="20"/>
    <xf numFmtId="0" fontId="15" fillId="0" borderId="0" xfId="21" applyFont="1"/>
    <xf numFmtId="49" fontId="17" fillId="2" borderId="14" xfId="26" applyNumberFormat="1" applyFont="1" applyFill="1" applyBorder="1" applyAlignment="1">
      <alignment vertical="top"/>
    </xf>
    <xf numFmtId="0" fontId="0" fillId="0" borderId="15" xfId="27" quotePrefix="1" applyFont="1" applyBorder="1" applyAlignment="1">
      <alignment horizontal="left"/>
    </xf>
    <xf numFmtId="0" fontId="23" fillId="0" borderId="0" xfId="28"/>
    <xf numFmtId="0" fontId="0" fillId="0" borderId="0" xfId="0" applyProtection="1">
      <protection hidden="1"/>
    </xf>
    <xf numFmtId="0" fontId="21" fillId="0" borderId="0" xfId="0" quotePrefix="1" applyFont="1" applyAlignment="1" applyProtection="1">
      <alignment horizontal="right"/>
      <protection hidden="1"/>
    </xf>
    <xf numFmtId="0" fontId="7" fillId="0" borderId="0" xfId="13" applyFont="1" applyBorder="1" applyAlignment="1" applyProtection="1">
      <alignment horizontal="left"/>
      <protection hidden="1"/>
    </xf>
    <xf numFmtId="0" fontId="11" fillId="0" borderId="0" xfId="19" quotePrefix="1" applyAlignment="1" applyProtection="1">
      <alignment horizontal="left" vertical="center"/>
      <protection hidden="1"/>
    </xf>
    <xf numFmtId="14" fontId="16" fillId="0" borderId="0" xfId="0" applyNumberFormat="1" applyFont="1" applyProtection="1">
      <protection locked="0" hidden="1"/>
    </xf>
    <xf numFmtId="0" fontId="5" fillId="0" borderId="0" xfId="17" quotePrefix="1" applyFont="1" applyAlignment="1" applyProtection="1">
      <alignment horizontal="right"/>
      <protection hidden="1"/>
    </xf>
    <xf numFmtId="18" fontId="16" fillId="0" borderId="0" xfId="23" applyNumberFormat="1" applyFont="1" applyProtection="1">
      <protection locked="0" hidden="1"/>
    </xf>
    <xf numFmtId="0" fontId="7" fillId="0" borderId="0" xfId="12" applyFont="1" applyProtection="1">
      <protection hidden="1"/>
    </xf>
    <xf numFmtId="0" fontId="6" fillId="0" borderId="0" xfId="16" applyFont="1" applyAlignment="1" applyProtection="1">
      <alignment horizontal="right"/>
      <protection hidden="1"/>
    </xf>
    <xf numFmtId="0" fontId="8" fillId="0" borderId="0" xfId="14" applyFont="1" applyBorder="1" applyAlignment="1" applyProtection="1">
      <alignment horizontal="left"/>
      <protection hidden="1"/>
    </xf>
    <xf numFmtId="0" fontId="16" fillId="0" borderId="0" xfId="24" applyFont="1" applyProtection="1">
      <protection locked="0" hidden="1"/>
    </xf>
    <xf numFmtId="0" fontId="16" fillId="0" borderId="0" xfId="24" applyFont="1" applyProtection="1">
      <protection hidden="1"/>
    </xf>
    <xf numFmtId="0" fontId="7" fillId="0" borderId="0" xfId="15" quotePrefix="1" applyFont="1" applyAlignment="1" applyProtection="1">
      <alignment horizontal="left"/>
      <protection hidden="1"/>
    </xf>
    <xf numFmtId="1" fontId="12" fillId="0" borderId="0" xfId="25" quotePrefix="1" applyNumberFormat="1" applyFont="1" applyAlignment="1" applyProtection="1">
      <alignment horizontal="right"/>
      <protection locked="0" hidden="1"/>
    </xf>
    <xf numFmtId="49" fontId="17" fillId="2" borderId="14" xfId="26" applyNumberFormat="1" applyFont="1" applyFill="1" applyBorder="1" applyAlignment="1" applyProtection="1">
      <alignment vertical="top"/>
      <protection hidden="1"/>
    </xf>
    <xf numFmtId="49" fontId="23" fillId="2" borderId="14" xfId="28" applyNumberFormat="1" applyFill="1" applyBorder="1" applyAlignment="1" applyProtection="1">
      <alignment vertical="top"/>
      <protection locked="0" hidden="1"/>
    </xf>
    <xf numFmtId="44" fontId="3" fillId="3" borderId="3" xfId="3" applyFont="1" applyFill="1" applyBorder="1" applyAlignment="1" applyProtection="1">
      <alignment horizontal="right"/>
      <protection hidden="1"/>
    </xf>
    <xf numFmtId="2" fontId="3" fillId="3" borderId="3" xfId="0" applyNumberFormat="1" applyFont="1" applyFill="1" applyBorder="1" applyAlignment="1" applyProtection="1">
      <alignment horizontal="right"/>
      <protection locked="0" hidden="1"/>
    </xf>
    <xf numFmtId="44" fontId="3" fillId="0" borderId="2" xfId="3" applyFont="1" applyBorder="1" applyAlignment="1" applyProtection="1">
      <alignment horizontal="right"/>
      <protection hidden="1"/>
    </xf>
    <xf numFmtId="2" fontId="3" fillId="0" borderId="2" xfId="22" applyNumberFormat="1" applyFont="1" applyBorder="1" applyAlignment="1" applyProtection="1">
      <alignment horizontal="right"/>
      <protection locked="0" hidden="1"/>
    </xf>
    <xf numFmtId="0" fontId="0" fillId="0" borderId="0" xfId="0" applyAlignment="1" applyProtection="1">
      <alignment vertical="center"/>
      <protection hidden="1"/>
    </xf>
    <xf numFmtId="44" fontId="9" fillId="3" borderId="2" xfId="3" applyFont="1" applyFill="1" applyBorder="1" applyAlignment="1" applyProtection="1">
      <alignment horizontal="right"/>
      <protection hidden="1"/>
    </xf>
    <xf numFmtId="2" fontId="9" fillId="3" borderId="2" xfId="0" applyNumberFormat="1" applyFont="1" applyFill="1" applyBorder="1" applyAlignment="1" applyProtection="1">
      <alignment horizontal="right"/>
      <protection locked="0" hidden="1"/>
    </xf>
    <xf numFmtId="0" fontId="0" fillId="0" borderId="0" xfId="0" applyAlignment="1" applyProtection="1">
      <protection hidden="1"/>
    </xf>
    <xf numFmtId="44" fontId="9" fillId="0" borderId="2" xfId="3" applyFont="1" applyBorder="1" applyAlignment="1" applyProtection="1">
      <alignment horizontal="right"/>
      <protection hidden="1"/>
    </xf>
    <xf numFmtId="2" fontId="9" fillId="0" borderId="2" xfId="22" applyNumberFormat="1" applyFont="1" applyBorder="1" applyAlignment="1" applyProtection="1">
      <alignment horizontal="right"/>
      <protection locked="0" hidden="1"/>
    </xf>
    <xf numFmtId="44" fontId="3" fillId="3" borderId="2" xfId="3" applyFont="1" applyFill="1" applyBorder="1" applyAlignment="1" applyProtection="1">
      <alignment horizontal="right"/>
      <protection hidden="1"/>
    </xf>
    <xf numFmtId="2" fontId="3" fillId="3" borderId="2" xfId="0" applyNumberFormat="1" applyFont="1" applyFill="1" applyBorder="1" applyAlignment="1" applyProtection="1">
      <alignment horizontal="right"/>
      <protection locked="0" hidden="1"/>
    </xf>
    <xf numFmtId="0" fontId="4" fillId="4" borderId="4" xfId="0" quotePrefix="1" applyFont="1" applyFill="1" applyBorder="1" applyAlignment="1" applyProtection="1">
      <alignment horizontal="left" vertical="top"/>
      <protection hidden="1"/>
    </xf>
    <xf numFmtId="164" fontId="21" fillId="0" borderId="4" xfId="0" quotePrefix="1" applyNumberFormat="1" applyFont="1" applyBorder="1" applyAlignment="1" applyProtection="1">
      <alignment horizontal="right"/>
      <protection hidden="1"/>
    </xf>
    <xf numFmtId="0" fontId="4" fillId="4" borderId="6" xfId="0" quotePrefix="1" applyFont="1" applyFill="1" applyBorder="1" applyAlignment="1" applyProtection="1">
      <alignment horizontal="left" vertical="top"/>
      <protection hidden="1"/>
    </xf>
    <xf numFmtId="164" fontId="21" fillId="0" borderId="0" xfId="0" applyNumberFormat="1" applyFont="1" applyBorder="1" applyAlignment="1" applyProtection="1">
      <alignment horizontal="right"/>
      <protection hidden="1"/>
    </xf>
    <xf numFmtId="10" fontId="3" fillId="0" borderId="1" xfId="10" applyNumberFormat="1" applyFont="1" applyBorder="1" applyAlignment="1" applyProtection="1">
      <alignment horizontal="right"/>
      <protection hidden="1"/>
    </xf>
    <xf numFmtId="44" fontId="3" fillId="3" borderId="2" xfId="3" applyNumberFormat="1" applyFont="1" applyFill="1" applyBorder="1" applyAlignment="1" applyProtection="1">
      <alignment horizontal="right"/>
      <protection hidden="1"/>
    </xf>
    <xf numFmtId="0" fontId="3" fillId="0" borderId="0" xfId="9" applyFont="1" applyBorder="1" applyAlignment="1" applyProtection="1">
      <alignment wrapText="1" shrinkToFit="1"/>
      <protection hidden="1"/>
    </xf>
    <xf numFmtId="44" fontId="9" fillId="0" borderId="2" xfId="3" applyFont="1" applyBorder="1" applyAlignment="1" applyProtection="1">
      <alignment horizontal="right"/>
      <protection locked="0" hidden="1"/>
    </xf>
    <xf numFmtId="164" fontId="2" fillId="0" borderId="0" xfId="11" applyNumberFormat="1" applyFont="1" applyAlignment="1" applyProtection="1">
      <alignment horizontal="right"/>
      <protection hidden="1"/>
    </xf>
    <xf numFmtId="0" fontId="4" fillId="4" borderId="8" xfId="0" quotePrefix="1" applyFont="1" applyFill="1" applyBorder="1" applyAlignment="1" applyProtection="1">
      <alignment horizontal="center" vertical="top" wrapText="1"/>
      <protection locked="0" hidden="1"/>
    </xf>
    <xf numFmtId="0" fontId="4" fillId="4" borderId="5" xfId="0" quotePrefix="1" applyFont="1" applyFill="1" applyBorder="1" applyAlignment="1" applyProtection="1">
      <alignment horizontal="center" vertical="top" wrapText="1"/>
      <protection locked="0" hidden="1"/>
    </xf>
    <xf numFmtId="0" fontId="4" fillId="4" borderId="9" xfId="0" quotePrefix="1" applyFont="1" applyFill="1" applyBorder="1" applyAlignment="1" applyProtection="1">
      <alignment horizontal="center" vertical="top" wrapText="1"/>
      <protection locked="0" hidden="1"/>
    </xf>
    <xf numFmtId="0" fontId="4" fillId="4" borderId="7" xfId="0" quotePrefix="1" applyFont="1" applyFill="1" applyBorder="1" applyAlignment="1" applyProtection="1">
      <alignment horizontal="center" vertical="top" wrapText="1"/>
      <protection locked="0" hidden="1"/>
    </xf>
    <xf numFmtId="0" fontId="19" fillId="0" borderId="0" xfId="1" applyFont="1" applyAlignment="1" applyProtection="1">
      <alignment vertical="center"/>
      <protection hidden="1"/>
    </xf>
    <xf numFmtId="0" fontId="20" fillId="0" borderId="0" xfId="2" quotePrefix="1" applyFont="1" applyAlignment="1" applyProtection="1">
      <alignment horizontal="left" vertical="center"/>
      <protection hidden="1"/>
    </xf>
    <xf numFmtId="0" fontId="9" fillId="0" borderId="12" xfId="0" applyFont="1" applyBorder="1" applyAlignment="1" applyProtection="1">
      <alignment horizontal="left"/>
      <protection locked="0" hidden="1"/>
    </xf>
    <xf numFmtId="0" fontId="9" fillId="0" borderId="13" xfId="0" applyFont="1" applyBorder="1" applyAlignment="1" applyProtection="1">
      <alignment horizontal="left"/>
      <protection locked="0" hidden="1"/>
    </xf>
    <xf numFmtId="0" fontId="3" fillId="3" borderId="12" xfId="0" applyFont="1" applyFill="1" applyBorder="1" applyAlignment="1" applyProtection="1">
      <alignment horizontal="left"/>
      <protection locked="0" hidden="1"/>
    </xf>
    <xf numFmtId="0" fontId="3" fillId="3" borderId="13" xfId="0" applyFont="1" applyFill="1" applyBorder="1" applyAlignment="1" applyProtection="1">
      <alignment horizontal="left"/>
      <protection locked="0" hidden="1"/>
    </xf>
    <xf numFmtId="0" fontId="9" fillId="0" borderId="18" xfId="0" applyFont="1" applyBorder="1" applyAlignment="1" applyProtection="1">
      <alignment horizontal="left"/>
      <protection locked="0" hidden="1"/>
    </xf>
    <xf numFmtId="0" fontId="9" fillId="0" borderId="19" xfId="0" applyFont="1" applyBorder="1" applyAlignment="1" applyProtection="1">
      <alignment horizontal="left"/>
      <protection locked="0" hidden="1"/>
    </xf>
    <xf numFmtId="0" fontId="14" fillId="0" borderId="0" xfId="0" applyFont="1" applyAlignment="1" applyProtection="1">
      <alignment horizontal="right" vertical="center"/>
      <protection hidden="1"/>
    </xf>
    <xf numFmtId="0" fontId="13" fillId="0" borderId="0" xfId="0" applyFont="1" applyAlignment="1" applyProtection="1">
      <alignment horizontal="right" vertical="center"/>
      <protection hidden="1"/>
    </xf>
    <xf numFmtId="2" fontId="3" fillId="3" borderId="10" xfId="0" applyNumberFormat="1" applyFont="1" applyFill="1" applyBorder="1" applyAlignment="1" applyProtection="1">
      <alignment horizontal="left"/>
      <protection locked="0" hidden="1"/>
    </xf>
    <xf numFmtId="2" fontId="3" fillId="3" borderId="11" xfId="0" applyNumberFormat="1" applyFont="1" applyFill="1" applyBorder="1" applyAlignment="1" applyProtection="1">
      <alignment horizontal="left"/>
      <protection locked="0" hidden="1"/>
    </xf>
    <xf numFmtId="0" fontId="3" fillId="0" borderId="12" xfId="0" applyFont="1" applyBorder="1" applyAlignment="1" applyProtection="1">
      <alignment horizontal="left"/>
      <protection locked="0" hidden="1"/>
    </xf>
    <xf numFmtId="0" fontId="3" fillId="0" borderId="13" xfId="0" applyFont="1" applyBorder="1" applyAlignment="1" applyProtection="1">
      <alignment horizontal="left"/>
      <protection locked="0" hidden="1"/>
    </xf>
    <xf numFmtId="0" fontId="9" fillId="3" borderId="12" xfId="0" applyFont="1" applyFill="1" applyBorder="1" applyAlignment="1" applyProtection="1">
      <alignment horizontal="left"/>
      <protection locked="0" hidden="1"/>
    </xf>
    <xf numFmtId="0" fontId="9" fillId="3" borderId="13" xfId="0" applyFont="1" applyFill="1" applyBorder="1" applyAlignment="1" applyProtection="1">
      <alignment horizontal="left"/>
      <protection locked="0" hidden="1"/>
    </xf>
    <xf numFmtId="0" fontId="16" fillId="0" borderId="0" xfId="0" applyFont="1" applyProtection="1">
      <protection hidden="1"/>
    </xf>
  </cellXfs>
  <cellStyles count="29">
    <cellStyle name="/l7g5c65OqzBj3CnU9Y+Pj9TdGZdtY6+Y5UtljyFQK8=-~Ly7MgPhyAjgcfsDgQv1YVQ==" xfId="23" xr:uid="{00000000-0005-0000-0000-000017000000}"/>
    <cellStyle name="+BgEMLHUC6uz0gkvEthlzVf/JXVCbElTIP4cql7uVzU=-~MJ/2OoNphMe3O0KGxMujgQ==" xfId="14" xr:uid="{00000000-0005-0000-0000-00000E000000}"/>
    <cellStyle name="5rZqmH+OtFLSv9n+d0bWvX8CvnmKf2NvrlK/52trV3Q=-~HWOEc+87Muvok7ov8Dhtwg==" xfId="10" xr:uid="{00000000-0005-0000-0000-00000A000000}"/>
    <cellStyle name="9TVph5GcDSKH2fkumUS57hmEiSQoRiC61cjHkQVimZo=-~BtI3owiaIT3Hptz2ZejS4g==" xfId="17" xr:uid="{00000000-0005-0000-0000-000011000000}"/>
    <cellStyle name="akPY/KW7zAj2L+mzKn3FbmS9fqLFRBVsj1HDy9MrvvA=-~WDObeQmN8fPraEhPchiZEw==" xfId="27" xr:uid="{00000000-0005-0000-0000-00001B000000}"/>
    <cellStyle name="As5mE6IHc7BHkP/jb9n+rKvxzSUkttfgWN48XQtu8+k=-~iggdl6BN10bRTLW74XTluQ==" xfId="19" xr:uid="{00000000-0005-0000-0000-000013000000}"/>
    <cellStyle name="az1kHtwKqVgR20qarQH7/xcB1WpT3LvIpKqaX9/F/xI=-~BHTaWyWMbCIZBD8Y3sWIPg==" xfId="9" xr:uid="{00000000-0005-0000-0000-000009000000}"/>
    <cellStyle name="BpMe1MuFziOX+onVN2dWIx2B8a32RIzTjPALM00ngDI=-~+f1y1Ich0QIxZkAP1QZl7g==" xfId="5" xr:uid="{00000000-0005-0000-0000-000005000000}"/>
    <cellStyle name="bpMLRPoZlSf51Ro1hkQrhS6xEurG0k5DKehTOOdP7x4=-~byL9zDYGN2pjNeSWM1AR5w==" xfId="25" xr:uid="{00000000-0005-0000-0000-000019000000}"/>
    <cellStyle name="Currency" xfId="3" builtinId="4"/>
    <cellStyle name="d4ERN89L4DgYEfPAIdjLIFDg1W+0gszjS37WBZsK71M=-~6GXYKJ0TXSTr5rhyYlDQ0A==" xfId="15" xr:uid="{00000000-0005-0000-0000-00000F000000}"/>
    <cellStyle name="Gt7dgIyUNM+uD3g4ECDBbe0qcJhpkaJNxVkLaB4Z8Qo=-~BmqzgEu77oFt8AgcOasQqQ==" xfId="22" xr:uid="{00000000-0005-0000-0000-000016000000}"/>
    <cellStyle name="Heading 4" xfId="2" builtinId="19" customBuiltin="1"/>
    <cellStyle name="Hyperlink" xfId="28" builtinId="8"/>
    <cellStyle name="iIdMux2FpCY94etcIvHoWTSyz4i16uNqdVqTdZlNzGA=-~8FvKWadNztP6SQQyfA6J9A==" xfId="7" xr:uid="{00000000-0005-0000-0000-000007000000}"/>
    <cellStyle name="LtygchYi8M6ayXejtuMoBoWaQxbV3TnoEBoGdI6rfF4=-~apDv5d4dIHdCpADZsb0nGA==" xfId="11" xr:uid="{00000000-0005-0000-0000-00000B000000}"/>
    <cellStyle name="M0yACqIC2RxHBGBEaYGnRPai3enC98NVifeWGe0V5/Q=-~ydB2J3kDpuXTY3S4KpWydg==" xfId="21" xr:uid="{00000000-0005-0000-0000-000015000000}"/>
    <cellStyle name="mVU+kZMaOCb1FmxFOwywhqjYyrjL5seKYw/F7fP5fZw=-~C+qfDKFhCYz6vxb51P0pLQ==" xfId="16" xr:uid="{00000000-0005-0000-0000-000010000000}"/>
    <cellStyle name="NI9xqsJ0TM1dUV/YiYMYWYbJGhYZenNfCgYIUW5DHrE=-~ZFlofdJxyOmy2SLYzF64gA==" xfId="18" xr:uid="{00000000-0005-0000-0000-000012000000}"/>
    <cellStyle name="Normal" xfId="0" builtinId="0"/>
    <cellStyle name="o/KQ6M6hL9N0KrkD62/yB2MzGaFt4A/fXJfgBDVbdeM=-~gT13wRFulr4NgDF/tn1iZw==" xfId="13" xr:uid="{00000000-0005-0000-0000-00000D000000}"/>
    <cellStyle name="s6eLNqOF+kartYeIaoWBY8ow0e1eIgVE2QSC126qa8U=-~hLvDULDsbJsQkq5qVcg5hg==" xfId="12" xr:uid="{00000000-0005-0000-0000-00000C000000}"/>
    <cellStyle name="Title" xfId="1" builtinId="15" customBuiltin="1"/>
    <cellStyle name="ulGE6GFeEDCCke7VrJXED8+5xxEp5KJww3ewVPithn8=-~fiR/nG7vo0/ellWR4WstsA==" xfId="4" xr:uid="{00000000-0005-0000-0000-000004000000}"/>
    <cellStyle name="vLRpm6orzc8UarcDijf4RYaoXoQD8W5HadiUELgAZHY=-~c/G42gt8IqJcaIxvEFDJBg==" xfId="6" xr:uid="{00000000-0005-0000-0000-000006000000}"/>
    <cellStyle name="XdsvlwNUKkHICh1CHrb4MhJn2BsniAQoS7+4c4N5Yx8=-~tQMbCwT87FXdxlc0W/SvXA==" xfId="8" xr:uid="{00000000-0005-0000-0000-000008000000}"/>
    <cellStyle name="YCSLuloxEkV3CBmuE2gN11z4mCfO5HN4P9otBYZKMzs=-~G+YaaPRpLTwFcEBKGdMA1g==" xfId="26" xr:uid="{00000000-0005-0000-0000-00001A000000}"/>
    <cellStyle name="YhEcSPXfB7+xFJsskxRepkf6Np6NsoXSBL1rCv0JdTo=-~136t0MB/4hlkQ/mxg6fdnw==" xfId="24" xr:uid="{00000000-0005-0000-0000-000018000000}"/>
    <cellStyle name="yLmNebgd/DL2zVrwe5Tquu7Yz/wkSHWhMzW38uRVT3w=-~HGNH7pYgxtMumnE+suWsaA==" xfId="20" xr:uid="{00000000-0005-0000-0000-00001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CDC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CBCB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A71"/>
      <color rgb="FF8FF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32</xdr:row>
      <xdr:rowOff>57150</xdr:rowOff>
    </xdr:from>
    <xdr:to>
      <xdr:col>2</xdr:col>
      <xdr:colOff>2600325</xdr:colOff>
      <xdr:row>34</xdr:row>
      <xdr:rowOff>228600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71451" y="6619875"/>
          <a:ext cx="3333749" cy="666750"/>
        </a:xfrm>
        <a:prstGeom prst="rect">
          <a:avLst/>
        </a:prstGeom>
        <a:solidFill>
          <a:schemeClr val="bg1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333333"/>
              </a:solidFill>
              <a:latin typeface="Arial"/>
              <a:cs typeface="Arial"/>
            </a:rPr>
            <a:t>Make all checks payable to </a:t>
          </a:r>
          <a:r>
            <a:rPr lang="en-US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Turquoise Oasis Spa</a:t>
          </a:r>
          <a:r>
            <a:rPr lang="en-US" sz="800" b="0" i="0" u="none" strike="noStrike" baseline="0">
              <a:solidFill>
                <a:srgbClr val="333333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7</xdr:col>
          <xdr:colOff>600075</xdr:colOff>
          <xdr:row>3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Invoice</a:t>
              </a:r>
            </a:p>
          </xdr:txBody>
        </xdr:sp>
        <xdr:clientData fPrintsWithSheet="0"/>
      </xdr:twoCellAnchor>
    </mc:Choice>
    <mc:Fallback/>
  </mc:AlternateContent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1"/>
  <sheetViews>
    <sheetView showGridLines="0" tabSelected="1" workbookViewId="0">
      <selection activeCell="F34" sqref="F34"/>
    </sheetView>
  </sheetViews>
  <sheetFormatPr defaultRowHeight="12.75" x14ac:dyDescent="0.2"/>
  <cols>
    <col min="1" max="1" width="2.42578125" customWidth="1"/>
    <col min="2" max="2" width="11.140625" customWidth="1"/>
    <col min="3" max="3" width="53.7109375" style="3" customWidth="1"/>
    <col min="4" max="4" width="18.7109375" customWidth="1"/>
    <col min="5" max="5" width="11.7109375" customWidth="1"/>
    <col min="6" max="6" width="18.7109375" customWidth="1"/>
    <col min="8" max="8" width="9.140625" customWidth="1"/>
  </cols>
  <sheetData>
    <row r="1" spans="1:6" ht="12.75" customHeight="1" x14ac:dyDescent="0.2">
      <c r="A1" s="24"/>
      <c r="B1" s="65" t="s">
        <v>8</v>
      </c>
      <c r="C1" s="65"/>
      <c r="D1" s="73" t="s">
        <v>0</v>
      </c>
      <c r="E1" s="74"/>
      <c r="F1" s="74"/>
    </row>
    <row r="2" spans="1:6" ht="12.75" customHeight="1" x14ac:dyDescent="0.2">
      <c r="A2" s="24"/>
      <c r="B2" s="65"/>
      <c r="C2" s="65"/>
      <c r="D2" s="74"/>
      <c r="E2" s="74"/>
      <c r="F2" s="74"/>
    </row>
    <row r="3" spans="1:6" ht="12.75" customHeight="1" x14ac:dyDescent="0.2">
      <c r="A3" s="24"/>
      <c r="B3" s="65"/>
      <c r="C3" s="65"/>
      <c r="D3" s="74"/>
      <c r="E3" s="74"/>
      <c r="F3" s="74"/>
    </row>
    <row r="4" spans="1:6" ht="12.75" customHeight="1" x14ac:dyDescent="0.2">
      <c r="A4" s="24"/>
      <c r="B4" s="66" t="s">
        <v>15</v>
      </c>
      <c r="C4" s="66"/>
      <c r="D4" s="25" t="s">
        <v>20</v>
      </c>
      <c r="E4" s="81" t="str">
        <f>IF(E6&gt;0,TEXT(E6,"YYYYMMDD"),"")&amp;" "&amp;IF(E8&gt;0,TEXT(E8,"HHMM"),"")&amp;" "&amp;IF(E10&gt;0,VLOOKUP(E10,Therapists,2),"")</f>
        <v xml:space="preserve">  </v>
      </c>
      <c r="F4" s="81"/>
    </row>
    <row r="5" spans="1:6" ht="12.75" customHeight="1" x14ac:dyDescent="0.2">
      <c r="A5" s="24"/>
      <c r="B5" s="66"/>
      <c r="C5" s="66"/>
      <c r="D5" s="24"/>
      <c r="E5" s="24"/>
      <c r="F5" s="26"/>
    </row>
    <row r="6" spans="1:6" ht="12.75" customHeight="1" x14ac:dyDescent="0.2">
      <c r="A6" s="24"/>
      <c r="B6" s="27"/>
      <c r="C6" s="27"/>
      <c r="D6" s="25" t="s">
        <v>16</v>
      </c>
      <c r="E6" s="28"/>
      <c r="F6" s="26"/>
    </row>
    <row r="7" spans="1:6" ht="12.75" customHeight="1" x14ac:dyDescent="0.2">
      <c r="A7" s="24"/>
      <c r="B7" s="27"/>
      <c r="C7" s="27"/>
      <c r="D7" s="29"/>
      <c r="E7" s="24"/>
      <c r="F7" s="26"/>
    </row>
    <row r="8" spans="1:6" x14ac:dyDescent="0.2">
      <c r="A8" s="24"/>
      <c r="B8" s="24"/>
      <c r="C8" s="24"/>
      <c r="D8" s="25" t="s">
        <v>17</v>
      </c>
      <c r="E8" s="30"/>
      <c r="F8" s="26"/>
    </row>
    <row r="9" spans="1:6" x14ac:dyDescent="0.2">
      <c r="A9" s="24"/>
      <c r="B9" s="31" t="s">
        <v>9</v>
      </c>
      <c r="C9" s="31"/>
      <c r="D9" s="32"/>
      <c r="E9" s="24"/>
      <c r="F9" s="33"/>
    </row>
    <row r="10" spans="1:6" x14ac:dyDescent="0.2">
      <c r="A10" s="24"/>
      <c r="B10" s="31" t="s">
        <v>10</v>
      </c>
      <c r="C10" s="31"/>
      <c r="D10" s="25" t="s">
        <v>18</v>
      </c>
      <c r="E10" s="34"/>
      <c r="F10" s="35"/>
    </row>
    <row r="11" spans="1:6" x14ac:dyDescent="0.2">
      <c r="A11" s="24"/>
      <c r="B11" s="36" t="s">
        <v>11</v>
      </c>
      <c r="C11" s="36"/>
      <c r="D11" s="32"/>
      <c r="E11" s="24"/>
      <c r="F11" s="26"/>
    </row>
    <row r="12" spans="1:6" x14ac:dyDescent="0.2">
      <c r="A12" s="24"/>
      <c r="B12" s="36" t="s">
        <v>12</v>
      </c>
      <c r="C12" s="36"/>
      <c r="D12" s="25" t="s">
        <v>19</v>
      </c>
      <c r="E12" s="37"/>
      <c r="F12" s="29"/>
    </row>
    <row r="13" spans="1:6" x14ac:dyDescent="0.2">
      <c r="A13" s="24"/>
      <c r="B13" s="24"/>
      <c r="C13" s="24"/>
      <c r="D13" s="24"/>
      <c r="E13" s="24"/>
      <c r="F13" s="26"/>
    </row>
    <row r="14" spans="1:6" ht="20.100000000000001" customHeight="1" x14ac:dyDescent="0.2">
      <c r="A14" s="24"/>
      <c r="B14" s="38" t="s">
        <v>1</v>
      </c>
      <c r="C14" s="38"/>
      <c r="D14" s="39" t="s">
        <v>13</v>
      </c>
      <c r="E14" s="38" t="s">
        <v>14</v>
      </c>
      <c r="F14" s="38" t="s">
        <v>2</v>
      </c>
    </row>
    <row r="15" spans="1:6" ht="20.100000000000001" customHeight="1" x14ac:dyDescent="0.2">
      <c r="A15" s="24"/>
      <c r="B15" s="75"/>
      <c r="C15" s="76"/>
      <c r="D15" s="40" t="str">
        <f t="shared" ref="D15:D30" si="0">IF(B15="","-",VLOOKUP(B15,Prices,3))</f>
        <v>-</v>
      </c>
      <c r="E15" s="41"/>
      <c r="F15" s="40" t="str">
        <f>IF(AND(D15="-",E15=""),"-",D15*E15)</f>
        <v>-</v>
      </c>
    </row>
    <row r="16" spans="1:6" ht="20.100000000000001" customHeight="1" x14ac:dyDescent="0.2">
      <c r="A16" s="24"/>
      <c r="B16" s="77"/>
      <c r="C16" s="78"/>
      <c r="D16" s="42" t="str">
        <f t="shared" si="0"/>
        <v>-</v>
      </c>
      <c r="E16" s="43"/>
      <c r="F16" s="42" t="str">
        <f t="shared" ref="F16:F30" si="1">IF(AND(D16="-",E16=""),"-",D16*E16)</f>
        <v>-</v>
      </c>
    </row>
    <row r="17" spans="1:6" s="1" customFormat="1" ht="20.100000000000001" customHeight="1" x14ac:dyDescent="0.2">
      <c r="A17" s="44"/>
      <c r="B17" s="79"/>
      <c r="C17" s="80"/>
      <c r="D17" s="45" t="str">
        <f t="shared" si="0"/>
        <v>-</v>
      </c>
      <c r="E17" s="46"/>
      <c r="F17" s="45" t="str">
        <f t="shared" si="1"/>
        <v>-</v>
      </c>
    </row>
    <row r="18" spans="1:6" s="2" customFormat="1" ht="20.100000000000001" customHeight="1" x14ac:dyDescent="0.2">
      <c r="A18" s="47"/>
      <c r="B18" s="67"/>
      <c r="C18" s="68"/>
      <c r="D18" s="48" t="str">
        <f t="shared" si="0"/>
        <v>-</v>
      </c>
      <c r="E18" s="49"/>
      <c r="F18" s="48" t="str">
        <f t="shared" si="1"/>
        <v>-</v>
      </c>
    </row>
    <row r="19" spans="1:6" s="2" customFormat="1" ht="20.100000000000001" customHeight="1" x14ac:dyDescent="0.2">
      <c r="A19" s="47"/>
      <c r="B19" s="69"/>
      <c r="C19" s="70"/>
      <c r="D19" s="50" t="str">
        <f t="shared" si="0"/>
        <v>-</v>
      </c>
      <c r="E19" s="51"/>
      <c r="F19" s="50" t="str">
        <f t="shared" si="1"/>
        <v>-</v>
      </c>
    </row>
    <row r="20" spans="1:6" s="2" customFormat="1" ht="20.100000000000001" customHeight="1" x14ac:dyDescent="0.2">
      <c r="A20" s="47"/>
      <c r="B20" s="67"/>
      <c r="C20" s="68"/>
      <c r="D20" s="48" t="str">
        <f t="shared" si="0"/>
        <v>-</v>
      </c>
      <c r="E20" s="49"/>
      <c r="F20" s="48" t="str">
        <f t="shared" si="1"/>
        <v>-</v>
      </c>
    </row>
    <row r="21" spans="1:6" s="2" customFormat="1" ht="20.100000000000001" customHeight="1" x14ac:dyDescent="0.2">
      <c r="A21" s="47"/>
      <c r="B21" s="69"/>
      <c r="C21" s="70"/>
      <c r="D21" s="50" t="str">
        <f t="shared" si="0"/>
        <v>-</v>
      </c>
      <c r="E21" s="51"/>
      <c r="F21" s="50" t="str">
        <f t="shared" si="1"/>
        <v>-</v>
      </c>
    </row>
    <row r="22" spans="1:6" s="2" customFormat="1" ht="20.100000000000001" customHeight="1" x14ac:dyDescent="0.2">
      <c r="A22" s="47"/>
      <c r="B22" s="67"/>
      <c r="C22" s="68"/>
      <c r="D22" s="48" t="str">
        <f t="shared" si="0"/>
        <v>-</v>
      </c>
      <c r="E22" s="49"/>
      <c r="F22" s="48" t="str">
        <f t="shared" si="1"/>
        <v>-</v>
      </c>
    </row>
    <row r="23" spans="1:6" s="2" customFormat="1" ht="20.100000000000001" customHeight="1" x14ac:dyDescent="0.2">
      <c r="A23" s="47"/>
      <c r="B23" s="69"/>
      <c r="C23" s="70"/>
      <c r="D23" s="50" t="str">
        <f t="shared" si="0"/>
        <v>-</v>
      </c>
      <c r="E23" s="51"/>
      <c r="F23" s="50" t="str">
        <f t="shared" si="1"/>
        <v>-</v>
      </c>
    </row>
    <row r="24" spans="1:6" s="2" customFormat="1" ht="20.100000000000001" customHeight="1" x14ac:dyDescent="0.2">
      <c r="A24" s="47"/>
      <c r="B24" s="67"/>
      <c r="C24" s="68"/>
      <c r="D24" s="48" t="str">
        <f t="shared" si="0"/>
        <v>-</v>
      </c>
      <c r="E24" s="49"/>
      <c r="F24" s="48" t="str">
        <f t="shared" si="1"/>
        <v>-</v>
      </c>
    </row>
    <row r="25" spans="1:6" s="2" customFormat="1" ht="20.100000000000001" customHeight="1" x14ac:dyDescent="0.2">
      <c r="A25" s="47"/>
      <c r="B25" s="69"/>
      <c r="C25" s="70"/>
      <c r="D25" s="50" t="str">
        <f t="shared" si="0"/>
        <v>-</v>
      </c>
      <c r="E25" s="51"/>
      <c r="F25" s="50" t="str">
        <f t="shared" si="1"/>
        <v>-</v>
      </c>
    </row>
    <row r="26" spans="1:6" s="2" customFormat="1" ht="20.100000000000001" customHeight="1" x14ac:dyDescent="0.2">
      <c r="A26" s="47"/>
      <c r="B26" s="67"/>
      <c r="C26" s="68"/>
      <c r="D26" s="48" t="str">
        <f t="shared" si="0"/>
        <v>-</v>
      </c>
      <c r="E26" s="49"/>
      <c r="F26" s="48" t="str">
        <f t="shared" si="1"/>
        <v>-</v>
      </c>
    </row>
    <row r="27" spans="1:6" s="2" customFormat="1" ht="20.100000000000001" customHeight="1" x14ac:dyDescent="0.2">
      <c r="A27" s="47"/>
      <c r="B27" s="69"/>
      <c r="C27" s="70"/>
      <c r="D27" s="50" t="str">
        <f t="shared" si="0"/>
        <v>-</v>
      </c>
      <c r="E27" s="51"/>
      <c r="F27" s="50" t="str">
        <f t="shared" si="1"/>
        <v>-</v>
      </c>
    </row>
    <row r="28" spans="1:6" s="2" customFormat="1" ht="20.100000000000001" customHeight="1" x14ac:dyDescent="0.2">
      <c r="A28" s="47"/>
      <c r="B28" s="67"/>
      <c r="C28" s="68"/>
      <c r="D28" s="48" t="str">
        <f t="shared" si="0"/>
        <v>-</v>
      </c>
      <c r="E28" s="49"/>
      <c r="F28" s="48" t="str">
        <f t="shared" si="1"/>
        <v>-</v>
      </c>
    </row>
    <row r="29" spans="1:6" s="2" customFormat="1" ht="20.100000000000001" customHeight="1" x14ac:dyDescent="0.2">
      <c r="A29" s="47"/>
      <c r="B29" s="69"/>
      <c r="C29" s="70"/>
      <c r="D29" s="50" t="str">
        <f t="shared" si="0"/>
        <v>-</v>
      </c>
      <c r="E29" s="51"/>
      <c r="F29" s="50" t="str">
        <f t="shared" si="1"/>
        <v>-</v>
      </c>
    </row>
    <row r="30" spans="1:6" ht="20.100000000000001" customHeight="1" x14ac:dyDescent="0.2">
      <c r="A30" s="24"/>
      <c r="B30" s="71"/>
      <c r="C30" s="72"/>
      <c r="D30" s="48" t="str">
        <f t="shared" si="0"/>
        <v>-</v>
      </c>
      <c r="E30" s="49"/>
      <c r="F30" s="48" t="str">
        <f t="shared" si="1"/>
        <v>-</v>
      </c>
    </row>
    <row r="31" spans="1:6" s="2" customFormat="1" ht="20.100000000000001" customHeight="1" x14ac:dyDescent="0.2">
      <c r="A31" s="47"/>
      <c r="B31" s="52" t="s">
        <v>21</v>
      </c>
      <c r="C31" s="61"/>
      <c r="D31" s="62"/>
      <c r="E31" s="53" t="s">
        <v>3</v>
      </c>
      <c r="F31" s="50">
        <f>SUM(F16:F30)</f>
        <v>0</v>
      </c>
    </row>
    <row r="32" spans="1:6" s="2" customFormat="1" ht="20.100000000000001" customHeight="1" x14ac:dyDescent="0.2">
      <c r="A32" s="47"/>
      <c r="B32" s="54"/>
      <c r="C32" s="63"/>
      <c r="D32" s="64"/>
      <c r="E32" s="47"/>
      <c r="F32" s="48"/>
    </row>
    <row r="33" spans="1:6" s="2" customFormat="1" ht="20.100000000000001" customHeight="1" x14ac:dyDescent="0.2">
      <c r="A33" s="47"/>
      <c r="B33" s="47"/>
      <c r="C33" s="55" t="s">
        <v>4</v>
      </c>
      <c r="D33" s="56">
        <v>7.4999999999999997E-2</v>
      </c>
      <c r="E33" s="55" t="s">
        <v>5</v>
      </c>
      <c r="F33" s="57">
        <f>F31*D33</f>
        <v>0</v>
      </c>
    </row>
    <row r="34" spans="1:6" s="2" customFormat="1" ht="20.100000000000001" customHeight="1" x14ac:dyDescent="0.2">
      <c r="A34" s="47"/>
      <c r="B34" s="58"/>
      <c r="C34" s="47"/>
      <c r="D34" s="47"/>
      <c r="E34" s="55" t="s">
        <v>6</v>
      </c>
      <c r="F34" s="59">
        <v>0</v>
      </c>
    </row>
    <row r="35" spans="1:6" s="2" customFormat="1" ht="20.100000000000001" customHeight="1" x14ac:dyDescent="0.2">
      <c r="A35" s="47"/>
      <c r="B35" s="58"/>
      <c r="C35" s="58"/>
      <c r="D35" s="47"/>
      <c r="E35" s="60" t="s">
        <v>7</v>
      </c>
      <c r="F35" s="50">
        <f>SUM(F31:F34)</f>
        <v>0</v>
      </c>
    </row>
    <row r="36" spans="1:6" s="2" customFormat="1" ht="20.100000000000001" customHeight="1" x14ac:dyDescent="0.2">
      <c r="B36" s="17"/>
      <c r="C36" s="17"/>
      <c r="D36" s="17"/>
    </row>
    <row r="37" spans="1:6" s="2" customFormat="1" ht="12.75" customHeight="1" x14ac:dyDescent="0.2">
      <c r="B37" s="15"/>
      <c r="C37" s="15"/>
      <c r="D37" s="15"/>
      <c r="E37" s="15"/>
      <c r="F37" s="15"/>
    </row>
    <row r="38" spans="1:6" s="2" customFormat="1" ht="12.75" customHeight="1" x14ac:dyDescent="0.2">
      <c r="B38" s="16"/>
      <c r="C38" s="16"/>
      <c r="D38" s="16"/>
      <c r="E38" s="16"/>
      <c r="F38" s="16"/>
    </row>
    <row r="39" spans="1:6" s="2" customFormat="1" ht="12.75" customHeight="1" x14ac:dyDescent="0.2">
      <c r="B39" s="14"/>
      <c r="C39" s="18"/>
      <c r="D39" s="14"/>
      <c r="E39" s="14"/>
      <c r="F39" s="14"/>
    </row>
    <row r="40" spans="1:6" ht="12.75" customHeight="1" x14ac:dyDescent="0.2"/>
    <row r="41" spans="1:6" s="2" customFormat="1" ht="12.75" customHeight="1" x14ac:dyDescent="0.2">
      <c r="B41" s="14"/>
      <c r="C41" s="18"/>
      <c r="D41" s="14"/>
      <c r="E41" s="14"/>
      <c r="F41" s="14"/>
    </row>
  </sheetData>
  <sheetProtection sheet="1" objects="1" scenarios="1" selectLockedCells="1"/>
  <mergeCells count="21">
    <mergeCell ref="D1:F3"/>
    <mergeCell ref="B15:C15"/>
    <mergeCell ref="B16:C16"/>
    <mergeCell ref="B17:C17"/>
    <mergeCell ref="E4:F4"/>
    <mergeCell ref="C31:D32"/>
    <mergeCell ref="B1:C3"/>
    <mergeCell ref="B4:C5"/>
    <mergeCell ref="B26:C26"/>
    <mergeCell ref="B27:C27"/>
    <mergeCell ref="B28:C28"/>
    <mergeCell ref="B29:C29"/>
    <mergeCell ref="B30:C30"/>
    <mergeCell ref="B18:C18"/>
    <mergeCell ref="B19:C19"/>
    <mergeCell ref="B20:C20"/>
    <mergeCell ref="B21:C21"/>
    <mergeCell ref="B22:C22"/>
    <mergeCell ref="B23:C23"/>
    <mergeCell ref="B24:C24"/>
    <mergeCell ref="B25:C25"/>
  </mergeCells>
  <phoneticPr fontId="1" type="noConversion"/>
  <dataValidations count="6">
    <dataValidation type="decimal" errorStyle="warning" operator="lessThanOrEqual" allowBlank="1" showInputMessage="1" showErrorMessage="1" errorTitle="Invalid Value" error="The hours you entered exceed the maximum recommended. " promptTitle="Hours" prompt="Enter the number of service hours." sqref="E15:E30" xr:uid="{7A0BC35F-D841-4D26-A9EC-BB6D41501DFE}">
      <formula1>2</formula1>
    </dataValidation>
    <dataValidation type="date" operator="lessThanOrEqual" allowBlank="1" showInputMessage="1" showErrorMessage="1" errorTitle="Error" error="Future dates are not allowed. " promptTitle="Invoice Date" prompt="Enter the date in the following format: MM/DD/YYYY." sqref="E6" xr:uid="{797B401C-0310-49BB-A7AC-05BD02850285}">
      <formula1>TODAY()</formula1>
    </dataValidation>
    <dataValidation type="time" allowBlank="1" showInputMessage="1" showErrorMessage="1" errorTitle="Invalid Time" error="The time must be between 8:30 AM and 5:00 PM. " promptTitle="Appointment Time" prompt="Enter the appointment time as HH:MM AM/PM." sqref="E8" xr:uid="{915D3BDA-72F4-40EF-9BF4-0D7E0E441FC5}">
      <formula1>0.354166666666667</formula1>
      <formula2>0.708333333333333</formula2>
    </dataValidation>
    <dataValidation type="textLength" operator="lessThanOrEqual" allowBlank="1" showInputMessage="1" showErrorMessage="1" errorTitle="Error" error="Must be 200 characters or less. " promptTitle="Comments" prompt="Comments may not be more than 200 characters. " sqref="C31:D32" xr:uid="{9D4FAEB4-E0F7-4CE9-BCAA-9999F9A59239}">
      <formula1>200</formula1>
    </dataValidation>
    <dataValidation allowBlank="1" showInputMessage="1" showErrorMessage="1" promptTitle="Tax Rate" prompt="All items and services require sales tax. " sqref="D33" xr:uid="{CE4C0793-A71F-4B07-B3CC-53044F4CA357}"/>
    <dataValidation type="custom" allowBlank="1" showInputMessage="1" showErrorMessage="1" errorTitle="Error" error="Invalid room number." promptTitle="Room Number" prompt="Enter the 4-digit room number." sqref="E12" xr:uid="{E9507791-2120-4E5B-AEF8-1964DBB649CB}">
      <formula1>AND(LEFT(E12,1) &lt;="5", LEFT(E12,1) &gt;="1", RIGHT(E12,3) &gt;="001", RIGHT(E12,3) &lt;="140", LEN(E12)=4)</formula1>
    </dataValidation>
  </dataValidations>
  <hyperlinks>
    <hyperlink ref="D14" location="Prices!F2" tooltip="Go to Prices worksheet" display="CHARGE/HOUR" xr:uid="{771F6196-5D86-446E-9EDB-3AC243AC2F97}"/>
  </hyperlinks>
  <pageMargins left="0.5" right="0.5" top="0.5" bottom="0.5" header="0.5" footer="0.5"/>
  <pageSetup scale="83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Button 9">
              <controlPr defaultSize="0" print="0" autoFill="0" autoPict="0" macro="[0]!ClearCells">
                <anchor moveWithCells="1" sizeWithCells="1">
                  <from>
                    <xdr:col>6</xdr:col>
                    <xdr:colOff>0</xdr:colOff>
                    <xdr:row>1</xdr:row>
                    <xdr:rowOff>0</xdr:rowOff>
                  </from>
                  <to>
                    <xdr:col>7</xdr:col>
                    <xdr:colOff>600075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ntry not valid." error="Please choose a valid service or prodcut from the list." promptTitle="Service or Product Sold" prompt="Select a service or product from the list." xr:uid="{00000000-0002-0000-0000-000000000000}">
          <x14:formula1>
            <xm:f>Prices!$A$2:$A$26</xm:f>
          </x14:formula1>
          <xm:sqref>B15:C30</xm:sqref>
        </x14:dataValidation>
        <x14:dataValidation type="list" allowBlank="1" showInputMessage="1" showErrorMessage="1" errorTitle="Invalid Name" error="The name you entered is not a valid name. Please select a name from the list. " promptTitle="Select a Therapist" prompt="Select the therapist who delivered the services listed." xr:uid="{A92CD306-1F06-4FC2-904D-DCB8DC5BB898}">
          <x14:formula1>
            <xm:f>Therapists!$A$2:$A$4</xm:f>
          </x14:formula1>
          <xm:sqref>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1"/>
  <sheetViews>
    <sheetView workbookViewId="0">
      <selection activeCell="F2" sqref="F2"/>
    </sheetView>
  </sheetViews>
  <sheetFormatPr defaultRowHeight="12.75" x14ac:dyDescent="0.2"/>
  <cols>
    <col min="1" max="1" width="29.85546875" bestFit="1" customWidth="1"/>
    <col min="2" max="2" width="10.28515625" bestFit="1" customWidth="1"/>
    <col min="3" max="3" width="7.5703125" bestFit="1" customWidth="1"/>
    <col min="4" max="4" width="6" bestFit="1" customWidth="1"/>
    <col min="6" max="6" width="20.28515625" bestFit="1" customWidth="1"/>
  </cols>
  <sheetData>
    <row r="1" spans="1:6" ht="15" x14ac:dyDescent="0.2">
      <c r="A1" s="21" t="s">
        <v>42</v>
      </c>
      <c r="B1" s="21" t="s">
        <v>43</v>
      </c>
      <c r="C1" s="21" t="s">
        <v>44</v>
      </c>
      <c r="D1" s="21" t="s">
        <v>45</v>
      </c>
    </row>
    <row r="2" spans="1:6" x14ac:dyDescent="0.2">
      <c r="A2" s="22" t="s">
        <v>46</v>
      </c>
      <c r="B2" s="4" t="s">
        <v>47</v>
      </c>
      <c r="C2" s="5">
        <v>100</v>
      </c>
      <c r="D2" s="6" t="s">
        <v>48</v>
      </c>
      <c r="F2" s="23" t="s">
        <v>61</v>
      </c>
    </row>
    <row r="3" spans="1:6" x14ac:dyDescent="0.2">
      <c r="A3" s="7" t="s">
        <v>49</v>
      </c>
      <c r="B3" s="4" t="s">
        <v>47</v>
      </c>
      <c r="C3" s="5">
        <v>75</v>
      </c>
      <c r="D3" s="6" t="s">
        <v>48</v>
      </c>
    </row>
    <row r="4" spans="1:6" x14ac:dyDescent="0.2">
      <c r="A4" s="7" t="s">
        <v>50</v>
      </c>
      <c r="B4" s="4" t="s">
        <v>47</v>
      </c>
      <c r="C4" s="5">
        <v>100</v>
      </c>
      <c r="D4" s="6" t="s">
        <v>48</v>
      </c>
    </row>
    <row r="5" spans="1:6" x14ac:dyDescent="0.2">
      <c r="A5" s="7" t="s">
        <v>51</v>
      </c>
      <c r="B5" s="4" t="s">
        <v>47</v>
      </c>
      <c r="C5" s="5">
        <v>35</v>
      </c>
      <c r="D5" s="6" t="s">
        <v>48</v>
      </c>
    </row>
    <row r="6" spans="1:6" x14ac:dyDescent="0.2">
      <c r="A6" s="7" t="s">
        <v>52</v>
      </c>
      <c r="B6" s="4" t="s">
        <v>47</v>
      </c>
      <c r="C6" s="5">
        <v>50</v>
      </c>
      <c r="D6" s="6" t="s">
        <v>48</v>
      </c>
    </row>
    <row r="7" spans="1:6" x14ac:dyDescent="0.2">
      <c r="A7" s="7" t="s">
        <v>53</v>
      </c>
      <c r="B7" s="4" t="s">
        <v>47</v>
      </c>
      <c r="C7" s="5">
        <v>110</v>
      </c>
      <c r="D7" s="6" t="s">
        <v>48</v>
      </c>
    </row>
    <row r="8" spans="1:6" x14ac:dyDescent="0.2">
      <c r="A8" s="7" t="s">
        <v>54</v>
      </c>
      <c r="B8" s="4" t="s">
        <v>47</v>
      </c>
      <c r="C8" s="5">
        <v>70</v>
      </c>
      <c r="D8" s="6" t="s">
        <v>48</v>
      </c>
    </row>
    <row r="9" spans="1:6" x14ac:dyDescent="0.2">
      <c r="A9" s="7" t="s">
        <v>55</v>
      </c>
      <c r="B9" s="4" t="s">
        <v>47</v>
      </c>
      <c r="C9" s="5">
        <v>45</v>
      </c>
      <c r="D9" s="6" t="s">
        <v>48</v>
      </c>
    </row>
    <row r="10" spans="1:6" x14ac:dyDescent="0.2">
      <c r="A10" s="7" t="s">
        <v>56</v>
      </c>
      <c r="B10" s="4" t="s">
        <v>47</v>
      </c>
      <c r="C10" s="5">
        <v>45</v>
      </c>
      <c r="D10" s="6" t="s">
        <v>48</v>
      </c>
    </row>
    <row r="11" spans="1:6" x14ac:dyDescent="0.2">
      <c r="A11" s="7" t="s">
        <v>57</v>
      </c>
      <c r="B11" s="4" t="s">
        <v>47</v>
      </c>
      <c r="C11" s="5">
        <v>75</v>
      </c>
      <c r="D11" s="6" t="s">
        <v>48</v>
      </c>
    </row>
    <row r="12" spans="1:6" x14ac:dyDescent="0.2">
      <c r="A12" s="7" t="s">
        <v>58</v>
      </c>
      <c r="B12" s="4" t="s">
        <v>47</v>
      </c>
      <c r="C12" s="5">
        <v>25</v>
      </c>
      <c r="D12" s="6" t="s">
        <v>48</v>
      </c>
    </row>
    <row r="13" spans="1:6" x14ac:dyDescent="0.2">
      <c r="A13" s="7" t="s">
        <v>22</v>
      </c>
      <c r="B13" s="4" t="s">
        <v>59</v>
      </c>
      <c r="C13" s="5">
        <v>100</v>
      </c>
      <c r="D13" s="6" t="s">
        <v>60</v>
      </c>
    </row>
    <row r="14" spans="1:6" x14ac:dyDescent="0.2">
      <c r="A14" s="8" t="s">
        <v>23</v>
      </c>
      <c r="B14" s="4" t="s">
        <v>59</v>
      </c>
      <c r="C14" s="5">
        <v>75</v>
      </c>
      <c r="D14" s="6" t="s">
        <v>60</v>
      </c>
    </row>
    <row r="15" spans="1:6" x14ac:dyDescent="0.2">
      <c r="A15" s="8" t="s">
        <v>24</v>
      </c>
      <c r="B15" s="4" t="s">
        <v>59</v>
      </c>
      <c r="C15" s="5">
        <v>150</v>
      </c>
      <c r="D15" s="6" t="s">
        <v>60</v>
      </c>
    </row>
    <row r="16" spans="1:6" x14ac:dyDescent="0.2">
      <c r="A16" s="8" t="s">
        <v>25</v>
      </c>
      <c r="B16" s="4" t="s">
        <v>59</v>
      </c>
      <c r="C16" s="5">
        <v>100</v>
      </c>
      <c r="D16" s="6" t="s">
        <v>60</v>
      </c>
    </row>
    <row r="17" spans="1:4" x14ac:dyDescent="0.2">
      <c r="A17" s="7" t="s">
        <v>26</v>
      </c>
      <c r="B17" s="4" t="s">
        <v>59</v>
      </c>
      <c r="C17" s="5">
        <v>125</v>
      </c>
      <c r="D17" s="6" t="s">
        <v>60</v>
      </c>
    </row>
    <row r="18" spans="1:4" x14ac:dyDescent="0.2">
      <c r="A18" s="7" t="s">
        <v>27</v>
      </c>
      <c r="B18" s="4" t="s">
        <v>59</v>
      </c>
      <c r="C18" s="5">
        <v>112.5</v>
      </c>
      <c r="D18" s="6" t="s">
        <v>60</v>
      </c>
    </row>
    <row r="19" spans="1:4" x14ac:dyDescent="0.2">
      <c r="A19" s="7" t="s">
        <v>28</v>
      </c>
      <c r="B19" s="4" t="s">
        <v>59</v>
      </c>
      <c r="C19" s="5">
        <v>150</v>
      </c>
      <c r="D19" s="6" t="s">
        <v>60</v>
      </c>
    </row>
    <row r="20" spans="1:4" x14ac:dyDescent="0.2">
      <c r="A20" s="9" t="s">
        <v>29</v>
      </c>
      <c r="B20" s="4" t="s">
        <v>59</v>
      </c>
      <c r="C20" s="5">
        <v>137.5</v>
      </c>
      <c r="D20" s="6" t="s">
        <v>60</v>
      </c>
    </row>
    <row r="21" spans="1:4" x14ac:dyDescent="0.2">
      <c r="A21" s="7" t="s">
        <v>30</v>
      </c>
      <c r="B21" s="4" t="s">
        <v>59</v>
      </c>
      <c r="C21" s="5">
        <v>150</v>
      </c>
      <c r="D21" s="6" t="s">
        <v>60</v>
      </c>
    </row>
    <row r="22" spans="1:4" x14ac:dyDescent="0.2">
      <c r="A22" s="7" t="s">
        <v>31</v>
      </c>
      <c r="B22" s="4" t="s">
        <v>59</v>
      </c>
      <c r="C22" s="5">
        <v>100</v>
      </c>
      <c r="D22" s="6" t="s">
        <v>60</v>
      </c>
    </row>
    <row r="23" spans="1:4" x14ac:dyDescent="0.2">
      <c r="A23" s="7" t="s">
        <v>32</v>
      </c>
      <c r="B23" s="4" t="s">
        <v>59</v>
      </c>
      <c r="C23" s="5">
        <v>150</v>
      </c>
      <c r="D23" s="6" t="s">
        <v>60</v>
      </c>
    </row>
    <row r="24" spans="1:4" x14ac:dyDescent="0.2">
      <c r="A24" s="7" t="s">
        <v>33</v>
      </c>
      <c r="B24" s="4" t="s">
        <v>59</v>
      </c>
      <c r="C24" s="5">
        <v>75</v>
      </c>
      <c r="D24" s="6" t="s">
        <v>60</v>
      </c>
    </row>
    <row r="25" spans="1:4" x14ac:dyDescent="0.2">
      <c r="A25" s="8" t="s">
        <v>34</v>
      </c>
      <c r="B25" s="4" t="s">
        <v>59</v>
      </c>
      <c r="C25" s="5">
        <v>65</v>
      </c>
      <c r="D25" s="6" t="s">
        <v>60</v>
      </c>
    </row>
    <row r="26" spans="1:4" x14ac:dyDescent="0.2">
      <c r="A26" s="8" t="s">
        <v>35</v>
      </c>
      <c r="B26" s="4" t="s">
        <v>59</v>
      </c>
      <c r="C26" s="5">
        <v>225</v>
      </c>
      <c r="D26" s="6" t="s">
        <v>60</v>
      </c>
    </row>
    <row r="27" spans="1:4" x14ac:dyDescent="0.2">
      <c r="B27" s="19"/>
      <c r="C27" s="19"/>
      <c r="D27" s="19"/>
    </row>
    <row r="28" spans="1:4" x14ac:dyDescent="0.2">
      <c r="B28" s="19"/>
      <c r="C28" s="19"/>
      <c r="D28" s="19"/>
    </row>
    <row r="29" spans="1:4" x14ac:dyDescent="0.2">
      <c r="B29" s="19"/>
      <c r="C29" s="19"/>
      <c r="D29" s="19"/>
    </row>
    <row r="30" spans="1:4" x14ac:dyDescent="0.2">
      <c r="B30" s="19"/>
      <c r="C30" s="19"/>
      <c r="D30" s="19"/>
    </row>
    <row r="31" spans="1:4" x14ac:dyDescent="0.2">
      <c r="B31" s="19"/>
      <c r="C31" s="19"/>
      <c r="D31" s="19"/>
    </row>
  </sheetData>
  <hyperlinks>
    <hyperlink ref="F2" location="Invoice!D14" tooltip="Return to Invoice worksheet" display="Return to invoice " xr:uid="{D37CA8D7-B621-43DC-9568-D64A7B0A4E3D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18"/>
  <sheetViews>
    <sheetView workbookViewId="0">
      <selection activeCell="A3" sqref="A3"/>
    </sheetView>
  </sheetViews>
  <sheetFormatPr defaultRowHeight="12.75" x14ac:dyDescent="0.2"/>
  <cols>
    <col min="1" max="1" width="29.85546875" bestFit="1" customWidth="1"/>
  </cols>
  <sheetData>
    <row r="1" spans="1:1" ht="15" x14ac:dyDescent="0.2">
      <c r="A1" s="10" t="s">
        <v>40</v>
      </c>
    </row>
    <row r="2" spans="1:1" x14ac:dyDescent="0.2">
      <c r="A2" s="11" t="s">
        <v>22</v>
      </c>
    </row>
    <row r="3" spans="1:1" x14ac:dyDescent="0.2">
      <c r="A3" s="11" t="s">
        <v>23</v>
      </c>
    </row>
    <row r="4" spans="1:1" x14ac:dyDescent="0.2">
      <c r="A4" s="14" t="s">
        <v>24</v>
      </c>
    </row>
    <row r="5" spans="1:1" x14ac:dyDescent="0.2">
      <c r="A5" s="14" t="s">
        <v>25</v>
      </c>
    </row>
    <row r="6" spans="1:1" x14ac:dyDescent="0.2">
      <c r="A6" s="14" t="s">
        <v>26</v>
      </c>
    </row>
    <row r="7" spans="1:1" x14ac:dyDescent="0.2">
      <c r="A7" s="14" t="s">
        <v>27</v>
      </c>
    </row>
    <row r="8" spans="1:1" x14ac:dyDescent="0.2">
      <c r="A8" s="14" t="s">
        <v>28</v>
      </c>
    </row>
    <row r="9" spans="1:1" x14ac:dyDescent="0.2">
      <c r="A9" s="14" t="s">
        <v>29</v>
      </c>
    </row>
    <row r="10" spans="1:1" x14ac:dyDescent="0.2">
      <c r="A10" s="14" t="s">
        <v>30</v>
      </c>
    </row>
    <row r="11" spans="1:1" x14ac:dyDescent="0.2">
      <c r="A11" s="14" t="s">
        <v>31</v>
      </c>
    </row>
    <row r="12" spans="1:1" x14ac:dyDescent="0.2">
      <c r="A12" s="14" t="s">
        <v>32</v>
      </c>
    </row>
    <row r="13" spans="1:1" x14ac:dyDescent="0.2">
      <c r="A13" s="14" t="s">
        <v>33</v>
      </c>
    </row>
    <row r="14" spans="1:1" x14ac:dyDescent="0.2">
      <c r="A14" s="14" t="s">
        <v>34</v>
      </c>
    </row>
    <row r="15" spans="1:1" x14ac:dyDescent="0.2">
      <c r="A15" s="14" t="s">
        <v>35</v>
      </c>
    </row>
    <row r="18" spans="1:1" x14ac:dyDescent="0.2">
      <c r="A18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"/>
  <sheetViews>
    <sheetView workbookViewId="0"/>
  </sheetViews>
  <sheetFormatPr defaultRowHeight="12.75" x14ac:dyDescent="0.2"/>
  <cols>
    <col min="1" max="1" width="14.5703125" bestFit="1" customWidth="1"/>
    <col min="2" max="2" width="24" bestFit="1" customWidth="1"/>
  </cols>
  <sheetData>
    <row r="1" spans="1:2" ht="15" x14ac:dyDescent="0.2">
      <c r="A1" s="10" t="s">
        <v>39</v>
      </c>
      <c r="B1" s="10" t="s">
        <v>41</v>
      </c>
    </row>
    <row r="2" spans="1:2" x14ac:dyDescent="0.2">
      <c r="A2" s="13" t="s">
        <v>36</v>
      </c>
      <c r="B2" s="11">
        <v>3054</v>
      </c>
    </row>
    <row r="3" spans="1:2" x14ac:dyDescent="0.2">
      <c r="A3" s="12" t="s">
        <v>37</v>
      </c>
      <c r="B3" s="11">
        <v>1477</v>
      </c>
    </row>
    <row r="4" spans="1:2" x14ac:dyDescent="0.2">
      <c r="A4" s="20" t="s">
        <v>38</v>
      </c>
      <c r="B4" s="19">
        <v>5901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27C-A3D3-440A-B3FB-BD1B6315A1BC}">
  <sheetPr codeName="Sheet5"/>
  <dimension ref="H1:M59"/>
  <sheetViews>
    <sheetView workbookViewId="0">
      <selection activeCell="L6" sqref="L6"/>
    </sheetView>
  </sheetViews>
  <sheetFormatPr defaultRowHeight="12.75" x14ac:dyDescent="0.2"/>
  <cols>
    <col min="8" max="8" width="34.7109375" bestFit="1" customWidth="1"/>
    <col min="13" max="13" width="39.7109375" bestFit="1" customWidth="1"/>
  </cols>
  <sheetData>
    <row r="1" spans="8:13" x14ac:dyDescent="0.2">
      <c r="H1" t="s">
        <v>62</v>
      </c>
      <c r="M1" t="s">
        <v>105</v>
      </c>
    </row>
    <row r="2" spans="8:13" x14ac:dyDescent="0.2">
      <c r="H2" t="s">
        <v>63</v>
      </c>
      <c r="M2" t="s">
        <v>63</v>
      </c>
    </row>
    <row r="3" spans="8:13" x14ac:dyDescent="0.2">
      <c r="H3" t="s">
        <v>64</v>
      </c>
      <c r="M3" t="s">
        <v>106</v>
      </c>
    </row>
    <row r="4" spans="8:13" x14ac:dyDescent="0.2">
      <c r="H4" t="s">
        <v>65</v>
      </c>
      <c r="M4" t="s">
        <v>107</v>
      </c>
    </row>
    <row r="5" spans="8:13" x14ac:dyDescent="0.2">
      <c r="H5" t="s">
        <v>63</v>
      </c>
      <c r="M5" t="s">
        <v>63</v>
      </c>
    </row>
    <row r="6" spans="8:13" x14ac:dyDescent="0.2">
      <c r="H6" t="s">
        <v>66</v>
      </c>
      <c r="M6" t="s">
        <v>108</v>
      </c>
    </row>
    <row r="7" spans="8:13" x14ac:dyDescent="0.2">
      <c r="H7" t="s">
        <v>63</v>
      </c>
      <c r="M7" t="s">
        <v>63</v>
      </c>
    </row>
    <row r="8" spans="8:13" x14ac:dyDescent="0.2">
      <c r="H8" t="s">
        <v>67</v>
      </c>
      <c r="M8" t="s">
        <v>76</v>
      </c>
    </row>
    <row r="9" spans="8:13" x14ac:dyDescent="0.2">
      <c r="H9" t="s">
        <v>68</v>
      </c>
      <c r="M9" t="s">
        <v>77</v>
      </c>
    </row>
    <row r="10" spans="8:13" x14ac:dyDescent="0.2">
      <c r="H10" t="s">
        <v>69</v>
      </c>
      <c r="M10" t="s">
        <v>78</v>
      </c>
    </row>
    <row r="11" spans="8:13" x14ac:dyDescent="0.2">
      <c r="H11" t="s">
        <v>68</v>
      </c>
      <c r="M11" t="s">
        <v>109</v>
      </c>
    </row>
    <row r="12" spans="8:13" x14ac:dyDescent="0.2">
      <c r="H12" t="s">
        <v>70</v>
      </c>
      <c r="M12" t="s">
        <v>90</v>
      </c>
    </row>
    <row r="13" spans="8:13" x14ac:dyDescent="0.2">
      <c r="H13" t="s">
        <v>68</v>
      </c>
      <c r="M13" t="s">
        <v>91</v>
      </c>
    </row>
    <row r="14" spans="8:13" x14ac:dyDescent="0.2">
      <c r="H14" t="s">
        <v>71</v>
      </c>
      <c r="M14" t="s">
        <v>92</v>
      </c>
    </row>
    <row r="15" spans="8:13" x14ac:dyDescent="0.2">
      <c r="H15" t="s">
        <v>68</v>
      </c>
      <c r="M15" t="s">
        <v>93</v>
      </c>
    </row>
    <row r="16" spans="8:13" x14ac:dyDescent="0.2">
      <c r="H16" t="s">
        <v>72</v>
      </c>
      <c r="M16" t="s">
        <v>94</v>
      </c>
    </row>
    <row r="17" spans="8:13" x14ac:dyDescent="0.2">
      <c r="H17" t="s">
        <v>73</v>
      </c>
      <c r="M17" t="s">
        <v>95</v>
      </c>
    </row>
    <row r="18" spans="8:13" x14ac:dyDescent="0.2">
      <c r="H18" t="s">
        <v>74</v>
      </c>
      <c r="M18" t="s">
        <v>96</v>
      </c>
    </row>
    <row r="19" spans="8:13" x14ac:dyDescent="0.2">
      <c r="H19" t="s">
        <v>75</v>
      </c>
      <c r="M19" t="s">
        <v>97</v>
      </c>
    </row>
    <row r="20" spans="8:13" x14ac:dyDescent="0.2">
      <c r="H20" t="s">
        <v>76</v>
      </c>
      <c r="M20" t="s">
        <v>98</v>
      </c>
    </row>
    <row r="21" spans="8:13" x14ac:dyDescent="0.2">
      <c r="H21" t="s">
        <v>77</v>
      </c>
      <c r="M21" t="s">
        <v>99</v>
      </c>
    </row>
    <row r="22" spans="8:13" x14ac:dyDescent="0.2">
      <c r="H22" t="s">
        <v>78</v>
      </c>
      <c r="M22" t="s">
        <v>100</v>
      </c>
    </row>
    <row r="23" spans="8:13" x14ac:dyDescent="0.2">
      <c r="H23" t="s">
        <v>79</v>
      </c>
      <c r="M23" t="s">
        <v>101</v>
      </c>
    </row>
    <row r="24" spans="8:13" x14ac:dyDescent="0.2">
      <c r="H24" t="s">
        <v>68</v>
      </c>
      <c r="M24" t="s">
        <v>102</v>
      </c>
    </row>
    <row r="25" spans="8:13" x14ac:dyDescent="0.2">
      <c r="H25" t="s">
        <v>80</v>
      </c>
      <c r="M25" t="s">
        <v>103</v>
      </c>
    </row>
    <row r="26" spans="8:13" x14ac:dyDescent="0.2">
      <c r="H26" t="s">
        <v>68</v>
      </c>
      <c r="M26" t="s">
        <v>104</v>
      </c>
    </row>
    <row r="27" spans="8:13" x14ac:dyDescent="0.2">
      <c r="H27" t="s">
        <v>81</v>
      </c>
    </row>
    <row r="28" spans="8:13" x14ac:dyDescent="0.2">
      <c r="H28" t="s">
        <v>68</v>
      </c>
    </row>
    <row r="29" spans="8:13" x14ac:dyDescent="0.2">
      <c r="H29" t="s">
        <v>82</v>
      </c>
    </row>
    <row r="30" spans="8:13" x14ac:dyDescent="0.2">
      <c r="H30" t="s">
        <v>83</v>
      </c>
    </row>
    <row r="31" spans="8:13" x14ac:dyDescent="0.2">
      <c r="H31" t="s">
        <v>84</v>
      </c>
    </row>
    <row r="32" spans="8:13" x14ac:dyDescent="0.2">
      <c r="H32" t="s">
        <v>85</v>
      </c>
    </row>
    <row r="33" spans="8:8" x14ac:dyDescent="0.2">
      <c r="H33" t="s">
        <v>86</v>
      </c>
    </row>
    <row r="34" spans="8:8" x14ac:dyDescent="0.2">
      <c r="H34" t="s">
        <v>87</v>
      </c>
    </row>
    <row r="35" spans="8:8" x14ac:dyDescent="0.2">
      <c r="H35" t="s">
        <v>78</v>
      </c>
    </row>
    <row r="36" spans="8:8" x14ac:dyDescent="0.2">
      <c r="H36" t="s">
        <v>77</v>
      </c>
    </row>
    <row r="37" spans="8:8" x14ac:dyDescent="0.2">
      <c r="H37" t="s">
        <v>76</v>
      </c>
    </row>
    <row r="38" spans="8:8" x14ac:dyDescent="0.2">
      <c r="H38" t="s">
        <v>75</v>
      </c>
    </row>
    <row r="39" spans="8:8" x14ac:dyDescent="0.2">
      <c r="H39" t="s">
        <v>74</v>
      </c>
    </row>
    <row r="40" spans="8:8" x14ac:dyDescent="0.2">
      <c r="H40" t="s">
        <v>73</v>
      </c>
    </row>
    <row r="41" spans="8:8" x14ac:dyDescent="0.2">
      <c r="H41" t="s">
        <v>72</v>
      </c>
    </row>
    <row r="42" spans="8:8" x14ac:dyDescent="0.2">
      <c r="H42" t="s">
        <v>88</v>
      </c>
    </row>
    <row r="43" spans="8:8" x14ac:dyDescent="0.2">
      <c r="H43" t="s">
        <v>67</v>
      </c>
    </row>
    <row r="44" spans="8:8" x14ac:dyDescent="0.2">
      <c r="H44" t="s">
        <v>89</v>
      </c>
    </row>
    <row r="45" spans="8:8" x14ac:dyDescent="0.2">
      <c r="H45" t="s">
        <v>90</v>
      </c>
    </row>
    <row r="46" spans="8:8" x14ac:dyDescent="0.2">
      <c r="H46" t="s">
        <v>91</v>
      </c>
    </row>
    <row r="47" spans="8:8" x14ac:dyDescent="0.2">
      <c r="H47" t="s">
        <v>92</v>
      </c>
    </row>
    <row r="48" spans="8:8" x14ac:dyDescent="0.2">
      <c r="H48" t="s">
        <v>93</v>
      </c>
    </row>
    <row r="49" spans="8:8" x14ac:dyDescent="0.2">
      <c r="H49" t="s">
        <v>94</v>
      </c>
    </row>
    <row r="50" spans="8:8" x14ac:dyDescent="0.2">
      <c r="H50" t="s">
        <v>95</v>
      </c>
    </row>
    <row r="51" spans="8:8" x14ac:dyDescent="0.2">
      <c r="H51" t="s">
        <v>96</v>
      </c>
    </row>
    <row r="52" spans="8:8" x14ac:dyDescent="0.2">
      <c r="H52" t="s">
        <v>97</v>
      </c>
    </row>
    <row r="53" spans="8:8" x14ac:dyDescent="0.2">
      <c r="H53" t="s">
        <v>98</v>
      </c>
    </row>
    <row r="54" spans="8:8" x14ac:dyDescent="0.2">
      <c r="H54" t="s">
        <v>99</v>
      </c>
    </row>
    <row r="55" spans="8:8" x14ac:dyDescent="0.2">
      <c r="H55" t="s">
        <v>100</v>
      </c>
    </row>
    <row r="56" spans="8:8" x14ac:dyDescent="0.2">
      <c r="H56" t="s">
        <v>101</v>
      </c>
    </row>
    <row r="57" spans="8:8" x14ac:dyDescent="0.2">
      <c r="H57" t="s">
        <v>102</v>
      </c>
    </row>
    <row r="58" spans="8:8" x14ac:dyDescent="0.2">
      <c r="H58" t="s">
        <v>103</v>
      </c>
    </row>
    <row r="59" spans="8:8" x14ac:dyDescent="0.2">
      <c r="H59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roject>
  <id>ylYft5OYIBoZbFLkCu+xx29pfVbcizmtA/RJ8HDsmPY=-~TTraE9h/UkLsoRd3ftqLeA==</id>
</project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FD82BC669F241BF3C5A2EC3112089" ma:contentTypeVersion="7" ma:contentTypeDescription="Create a new document." ma:contentTypeScope="" ma:versionID="eec4f894d957ff2f7651330f72c8e3dc">
  <xsd:schema xmlns:xsd="http://www.w3.org/2001/XMLSchema" xmlns:xs="http://www.w3.org/2001/XMLSchema" xmlns:p="http://schemas.microsoft.com/office/2006/metadata/properties" xmlns:ns3="a3ecc3f4-7034-455f-8a6f-41301a8524cd" xmlns:ns4="102319c3-2f93-41f4-b732-3cc12fdf6c91" targetNamespace="http://schemas.microsoft.com/office/2006/metadata/properties" ma:root="true" ma:fieldsID="f952f19ab4364ee5226be40f40f4a753" ns3:_="" ns4:_="">
    <xsd:import namespace="a3ecc3f4-7034-455f-8a6f-41301a8524cd"/>
    <xsd:import namespace="102319c3-2f93-41f4-b732-3cc12fdf6c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cc3f4-7034-455f-8a6f-41301a852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319c3-2f93-41f4-b732-3cc12fdf6c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41796-2741-48A4-AB8F-CA1648C31573}">
  <ds:schemaRefs/>
</ds:datastoreItem>
</file>

<file path=customXml/itemProps2.xml><?xml version="1.0" encoding="utf-8"?>
<ds:datastoreItem xmlns:ds="http://schemas.openxmlformats.org/officeDocument/2006/customXml" ds:itemID="{737177F1-C5CB-4638-BA64-924F71D11416}">
  <ds:schemaRefs>
    <ds:schemaRef ds:uri="http://schemas.microsoft.com/office/2006/documentManagement/types"/>
    <ds:schemaRef ds:uri="http://purl.org/dc/elements/1.1/"/>
    <ds:schemaRef ds:uri="http://www.w3.org/XML/1998/namespace"/>
    <ds:schemaRef ds:uri="102319c3-2f93-41f4-b732-3cc12fdf6c91"/>
    <ds:schemaRef ds:uri="a3ecc3f4-7034-455f-8a6f-41301a8524c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6D0F03-16FC-41CF-B1E5-5A54DD546C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4A8D71-2049-491F-9E70-E2FAA5FB4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ecc3f4-7034-455f-8a6f-41301a8524cd"/>
    <ds:schemaRef ds:uri="102319c3-2f93-41f4-b732-3cc12fdf6c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Invoice</vt:lpstr>
      <vt:lpstr>Prices</vt:lpstr>
      <vt:lpstr>Products</vt:lpstr>
      <vt:lpstr>Therapists</vt:lpstr>
      <vt:lpstr>Macro</vt:lpstr>
      <vt:lpstr>Prices</vt:lpstr>
      <vt:lpstr>Products</vt:lpstr>
      <vt:lpstr>Therapists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REBECA ADEYEMI</cp:lastModifiedBy>
  <dcterms:created xsi:type="dcterms:W3CDTF">2019-07-01T22:45:16Z</dcterms:created>
  <dcterms:modified xsi:type="dcterms:W3CDTF">2022-05-29T02:28:45Z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0x010100AF9FD82BC669F241BF3C5A2EC3112089</vt:lpwstr>
  </property>
  <property fmtid="{D5CDD505-2E9C-101B-9397-08002B2CF9AE}" pid="3" name="_MarkAsFinal">
    <vt:bool>true</vt:bool>
  </property>
</Properties>
</file>