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 Cavalcante\Desktop\"/>
    </mc:Choice>
  </mc:AlternateContent>
  <xr:revisionPtr revIDLastSave="0" documentId="13_ncr:1_{D25C4A79-3F9B-44CE-88F5-3F64FC964A0C}" xr6:coauthVersionLast="47" xr6:coauthVersionMax="47" xr10:uidLastSave="{00000000-0000-0000-0000-000000000000}"/>
  <bookViews>
    <workbookView xWindow="780" yWindow="780" windowWidth="21600" windowHeight="11385" xr2:uid="{8C32198F-B7C0-4169-BCA2-C182DAFDF5CD}"/>
  </bookViews>
  <sheets>
    <sheet name="Masculino" sheetId="1" r:id="rId1"/>
    <sheet name="Feminin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E14" i="2"/>
  <c r="E10" i="2"/>
  <c r="E6" i="2"/>
  <c r="E2" i="2"/>
  <c r="F3" i="2" s="1"/>
  <c r="G2" i="2" s="1"/>
  <c r="E20" i="2"/>
  <c r="E19" i="2"/>
  <c r="E17" i="2"/>
  <c r="E16" i="2"/>
  <c r="E15" i="2"/>
  <c r="E13" i="2"/>
  <c r="E12" i="2"/>
  <c r="E11" i="2"/>
  <c r="E9" i="2"/>
  <c r="E8" i="2"/>
  <c r="E7" i="2"/>
  <c r="E5" i="2"/>
  <c r="E4" i="2"/>
  <c r="E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21" i="1"/>
  <c r="H20" i="1"/>
  <c r="H12" i="1"/>
  <c r="H13" i="1"/>
  <c r="H14" i="1"/>
  <c r="H15" i="1"/>
  <c r="H16" i="1"/>
  <c r="H17" i="1"/>
  <c r="H18" i="1"/>
  <c r="H19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H2" i="2" l="1"/>
  <c r="I2" i="2" s="1"/>
  <c r="J2" i="2" s="1"/>
  <c r="F4" i="2"/>
  <c r="F5" i="2" l="1"/>
  <c r="G3" i="2"/>
  <c r="H3" i="2" s="1"/>
  <c r="I3" i="2" s="1"/>
  <c r="J3" i="2" s="1"/>
  <c r="F6" i="2" l="1"/>
  <c r="G5" i="2" s="1"/>
  <c r="G4" i="2"/>
  <c r="H4" i="2" s="1"/>
  <c r="I4" i="2" s="1"/>
  <c r="J4" i="2" s="1"/>
  <c r="F7" i="2" l="1"/>
  <c r="H5" i="2"/>
  <c r="I5" i="2" s="1"/>
  <c r="J5" i="2" s="1"/>
  <c r="F8" i="2" l="1"/>
  <c r="G7" i="2" s="1"/>
  <c r="G6" i="2"/>
  <c r="H6" i="2" s="1"/>
  <c r="I6" i="2" s="1"/>
  <c r="J6" i="2" s="1"/>
  <c r="H7" i="2" l="1"/>
  <c r="I7" i="2" s="1"/>
  <c r="J7" i="2" s="1"/>
  <c r="F9" i="2"/>
  <c r="F10" i="2" l="1"/>
  <c r="G9" i="2" s="1"/>
  <c r="G8" i="2"/>
  <c r="H8" i="2" s="1"/>
  <c r="I8" i="2" s="1"/>
  <c r="J8" i="2" s="1"/>
  <c r="F11" i="2" l="1"/>
  <c r="H9" i="2"/>
  <c r="I9" i="2" s="1"/>
  <c r="J9" i="2" s="1"/>
  <c r="F12" i="2" l="1"/>
  <c r="G11" i="2" s="1"/>
  <c r="G10" i="2"/>
  <c r="H10" i="2" s="1"/>
  <c r="I10" i="2" s="1"/>
  <c r="J10" i="2" s="1"/>
  <c r="F13" i="2" l="1"/>
  <c r="H11" i="2"/>
  <c r="I11" i="2" s="1"/>
  <c r="J11" i="2" s="1"/>
  <c r="F14" i="2" l="1"/>
  <c r="G13" i="2" s="1"/>
  <c r="G12" i="2"/>
  <c r="H12" i="2" s="1"/>
  <c r="I12" i="2" s="1"/>
  <c r="J12" i="2" s="1"/>
  <c r="H13" i="2" l="1"/>
  <c r="I13" i="2" s="1"/>
  <c r="J13" i="2" s="1"/>
  <c r="F15" i="2"/>
  <c r="F16" i="2" l="1"/>
  <c r="G15" i="2"/>
  <c r="G14" i="2"/>
  <c r="H14" i="2" s="1"/>
  <c r="I14" i="2" s="1"/>
  <c r="J14" i="2" s="1"/>
  <c r="F17" i="2" l="1"/>
  <c r="H15" i="2"/>
  <c r="I15" i="2" s="1"/>
  <c r="J15" i="2" s="1"/>
  <c r="F18" i="2" l="1"/>
  <c r="G17" i="2" s="1"/>
  <c r="G16" i="2"/>
  <c r="H16" i="2" s="1"/>
  <c r="I16" i="2" s="1"/>
  <c r="J16" i="2" s="1"/>
  <c r="H17" i="2" l="1"/>
  <c r="I17" i="2" s="1"/>
  <c r="J17" i="2" s="1"/>
  <c r="F19" i="2"/>
  <c r="F20" i="2" l="1"/>
  <c r="G19" i="2" s="1"/>
  <c r="G18" i="2"/>
  <c r="H18" i="2" s="1"/>
  <c r="I18" i="2" s="1"/>
  <c r="J18" i="2" s="1"/>
  <c r="F21" i="2" l="1"/>
  <c r="G20" i="2"/>
  <c r="H19" i="2"/>
  <c r="I19" i="2" s="1"/>
  <c r="J19" i="2" s="1"/>
  <c r="H20" i="2" l="1"/>
  <c r="I20" i="2" s="1"/>
  <c r="J20" i="2" s="1"/>
  <c r="G21" i="2"/>
  <c r="H21" i="2" s="1"/>
  <c r="I21" i="2" s="1"/>
  <c r="J21" i="2" s="1"/>
</calcChain>
</file>

<file path=xl/sharedStrings.xml><?xml version="1.0" encoding="utf-8"?>
<sst xmlns="http://schemas.openxmlformats.org/spreadsheetml/2006/main" count="22" uniqueCount="11">
  <si>
    <t>x</t>
  </si>
  <si>
    <t>N</t>
  </si>
  <si>
    <t>nmx</t>
  </si>
  <si>
    <t>nkx</t>
  </si>
  <si>
    <t>nqx</t>
  </si>
  <si>
    <t>lx</t>
  </si>
  <si>
    <t>ndx</t>
  </si>
  <si>
    <t>nLx</t>
  </si>
  <si>
    <t>Tx</t>
  </si>
  <si>
    <t>ex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</si>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</sst>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0CAF-F0F4-4586-B2F3-395B49A7309C}">
  <dimension ref="A1:J21"/>
  <sheetViews>
    <sheetView tabSelected="1" workbookViewId="0">
      <selection activeCell="K4" sqref="K4"/>
    </sheetView>
  </sheetViews>
  <sheetFormatPr defaultRowHeight="12.75" x14ac:dyDescent="0.2"/>
  <cols>
    <col min="1" max="3" width="9.140625" style="2"/>
    <col min="4" max="4" width="17.85546875" style="2" bestFit="1" customWidth="1"/>
    <col min="5" max="16384" width="9.140625" style="2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0</v>
      </c>
      <c r="B2" s="2">
        <v>1</v>
      </c>
      <c r="C2" s="2">
        <v>1.9903632054871019E-3</v>
      </c>
      <c r="D2" s="2">
        <v>0.51390099419437796</v>
      </c>
      <c r="E2" s="4">
        <f>(B2*C2)/(1+(B2-D2)*C2)</f>
        <v>1.988439363409185E-3</v>
      </c>
      <c r="F2" s="2">
        <v>100000</v>
      </c>
      <c r="G2" s="2">
        <f>F2-F3</f>
        <v>198.84393634092703</v>
      </c>
      <c r="H2" s="2">
        <f>F3*B2+G2*D2</f>
        <v>99903.342160234199</v>
      </c>
      <c r="I2" s="2">
        <f t="shared" ref="I2:I20" si="0">H2</f>
        <v>99903.342160234199</v>
      </c>
      <c r="J2" s="2">
        <f>I2/F2</f>
        <v>0.99903342160234199</v>
      </c>
    </row>
    <row r="3" spans="1:10" x14ac:dyDescent="0.2">
      <c r="A3" s="2">
        <v>1</v>
      </c>
      <c r="B3" s="2">
        <v>4</v>
      </c>
      <c r="C3" s="2">
        <v>5.1905028790512871E-3</v>
      </c>
      <c r="D3" s="2">
        <v>1.8913885566863</v>
      </c>
      <c r="E3" s="4">
        <f t="shared" ref="E3:E20" si="1">(B3*C3)/(1+(B3-D3)*C3)</f>
        <v>2.0537236519438676E-2</v>
      </c>
      <c r="F3" s="2">
        <f>F2*(1-E2)</f>
        <v>99801.156063659073</v>
      </c>
      <c r="G3" s="2">
        <f t="shared" ref="G3:G21" si="2">F3-F4</f>
        <v>2049.6399469927856</v>
      </c>
      <c r="H3" s="2">
        <f t="shared" ref="H3:H19" si="3">F4*B3+G3*D3</f>
        <v>394882.73000773444</v>
      </c>
      <c r="I3" s="2">
        <f t="shared" si="0"/>
        <v>394882.73000773444</v>
      </c>
      <c r="J3" s="2">
        <f t="shared" ref="J3:J21" si="4">I3/F3</f>
        <v>3.9566949480610716</v>
      </c>
    </row>
    <row r="4" spans="1:10" x14ac:dyDescent="0.2">
      <c r="A4" s="2">
        <v>5</v>
      </c>
      <c r="B4" s="2">
        <v>5</v>
      </c>
      <c r="C4" s="2">
        <v>1.4734324316074843E-3</v>
      </c>
      <c r="D4" s="2">
        <v>2.3535738730810598</v>
      </c>
      <c r="E4" s="4">
        <f t="shared" si="1"/>
        <v>7.3385467419591222E-3</v>
      </c>
      <c r="F4" s="2">
        <f t="shared" ref="F4:F21" si="5">F3*(1-E3)</f>
        <v>97751.516116666287</v>
      </c>
      <c r="G4" s="2">
        <f t="shared" si="2"/>
        <v>717.35407011953066</v>
      </c>
      <c r="H4" s="2">
        <f t="shared" si="3"/>
        <v>486859.1560299155</v>
      </c>
      <c r="I4" s="2">
        <f t="shared" si="0"/>
        <v>486859.1560299155</v>
      </c>
      <c r="J4" s="2">
        <f t="shared" si="4"/>
        <v>4.9805790781684633</v>
      </c>
    </row>
    <row r="5" spans="1:10" x14ac:dyDescent="0.2">
      <c r="A5" s="2">
        <v>10</v>
      </c>
      <c r="B5" s="2">
        <v>5</v>
      </c>
      <c r="C5" s="2">
        <v>9.2568853144777146E-4</v>
      </c>
      <c r="D5" s="2">
        <v>2.5703713210129999</v>
      </c>
      <c r="E5" s="4">
        <f t="shared" si="1"/>
        <v>4.6180562819694224E-3</v>
      </c>
      <c r="F5" s="2">
        <f t="shared" si="5"/>
        <v>97034.162046546757</v>
      </c>
      <c r="G5" s="2">
        <f t="shared" si="2"/>
        <v>448.10922160469636</v>
      </c>
      <c r="H5" s="2">
        <f t="shared" si="3"/>
        <v>484082.07121660444</v>
      </c>
      <c r="I5" s="2">
        <f t="shared" si="0"/>
        <v>484082.07121660444</v>
      </c>
      <c r="J5" s="2">
        <f t="shared" si="4"/>
        <v>4.9887798380161508</v>
      </c>
    </row>
    <row r="6" spans="1:10" x14ac:dyDescent="0.2">
      <c r="A6" s="2">
        <v>15</v>
      </c>
      <c r="B6" s="2">
        <v>5</v>
      </c>
      <c r="C6" s="2">
        <v>4.1752959100264664E-3</v>
      </c>
      <c r="D6" s="2">
        <v>2.4866520023946399</v>
      </c>
      <c r="E6" s="4">
        <f t="shared" si="1"/>
        <v>2.0659677481073477E-2</v>
      </c>
      <c r="F6" s="2">
        <f t="shared" si="5"/>
        <v>96586.05282494206</v>
      </c>
      <c r="G6" s="2">
        <f t="shared" si="2"/>
        <v>1995.4367005332315</v>
      </c>
      <c r="H6" s="2">
        <f t="shared" si="3"/>
        <v>477915.03728907689</v>
      </c>
      <c r="I6" s="2">
        <f t="shared" si="0"/>
        <v>477915.03728907689</v>
      </c>
      <c r="J6" s="2">
        <f t="shared" si="4"/>
        <v>4.948075040971772</v>
      </c>
    </row>
    <row r="7" spans="1:10" x14ac:dyDescent="0.2">
      <c r="A7" s="2">
        <v>20</v>
      </c>
      <c r="B7" s="2">
        <v>5</v>
      </c>
      <c r="C7" s="2">
        <v>6.1312198150874847E-3</v>
      </c>
      <c r="D7" s="2">
        <v>2.4535543170040102</v>
      </c>
      <c r="E7" s="4">
        <f t="shared" si="1"/>
        <v>3.0184828829627978E-2</v>
      </c>
      <c r="F7" s="2">
        <f t="shared" si="5"/>
        <v>94590.616124408829</v>
      </c>
      <c r="G7" s="2">
        <f t="shared" si="2"/>
        <v>2855.2015566043265</v>
      </c>
      <c r="H7" s="2">
        <f t="shared" si="3"/>
        <v>465682.46494414558</v>
      </c>
      <c r="I7" s="2">
        <f t="shared" si="0"/>
        <v>465682.46494414558</v>
      </c>
      <c r="J7" s="2">
        <f t="shared" si="4"/>
        <v>4.923135972934821</v>
      </c>
    </row>
    <row r="8" spans="1:10" x14ac:dyDescent="0.2">
      <c r="A8" s="2">
        <v>25</v>
      </c>
      <c r="B8" s="2">
        <v>5</v>
      </c>
      <c r="C8" s="2">
        <v>6.227153327577656E-3</v>
      </c>
      <c r="D8" s="2">
        <v>2.5112368268641898</v>
      </c>
      <c r="E8" s="4">
        <f t="shared" si="1"/>
        <v>3.0660591553276949E-2</v>
      </c>
      <c r="F8" s="2">
        <f t="shared" si="5"/>
        <v>91735.414567804502</v>
      </c>
      <c r="G8" s="2">
        <f t="shared" si="2"/>
        <v>2812.6620770339796</v>
      </c>
      <c r="H8" s="2">
        <f t="shared" si="3"/>
        <v>451677.0230432247</v>
      </c>
      <c r="I8" s="2">
        <f t="shared" si="0"/>
        <v>451677.0230432247</v>
      </c>
      <c r="J8" s="2">
        <f t="shared" si="4"/>
        <v>4.9236930488756459</v>
      </c>
    </row>
    <row r="9" spans="1:10" x14ac:dyDescent="0.2">
      <c r="A9" s="2">
        <v>30</v>
      </c>
      <c r="B9" s="2">
        <v>5</v>
      </c>
      <c r="C9" s="2">
        <v>6.7979183714947395E-3</v>
      </c>
      <c r="D9" s="2">
        <v>2.3991918536930998</v>
      </c>
      <c r="E9" s="4">
        <f t="shared" si="1"/>
        <v>3.3399093168938424E-2</v>
      </c>
      <c r="F9" s="2">
        <f t="shared" si="5"/>
        <v>88922.752490770523</v>
      </c>
      <c r="G9" s="2">
        <f t="shared" si="2"/>
        <v>2969.939295277698</v>
      </c>
      <c r="H9" s="2">
        <f t="shared" si="3"/>
        <v>436889.52014065743</v>
      </c>
      <c r="I9" s="2">
        <f t="shared" si="0"/>
        <v>436889.52014065743</v>
      </c>
      <c r="J9" s="2">
        <f t="shared" si="4"/>
        <v>4.9131353664069621</v>
      </c>
    </row>
    <row r="10" spans="1:10" x14ac:dyDescent="0.2">
      <c r="A10" s="2">
        <v>35</v>
      </c>
      <c r="B10" s="2">
        <v>5</v>
      </c>
      <c r="C10" s="2">
        <v>8.1146748450620729E-3</v>
      </c>
      <c r="D10" s="2">
        <v>2.3787403978469199</v>
      </c>
      <c r="E10" s="4">
        <f t="shared" si="1"/>
        <v>3.9728326136005292E-2</v>
      </c>
      <c r="F10" s="2">
        <f t="shared" si="5"/>
        <v>85952.813195492825</v>
      </c>
      <c r="G10" s="2">
        <f t="shared" si="2"/>
        <v>3414.7613949376828</v>
      </c>
      <c r="H10" s="2">
        <f t="shared" si="3"/>
        <v>420813.08988192206</v>
      </c>
      <c r="I10" s="2">
        <f t="shared" si="0"/>
        <v>420813.08988192206</v>
      </c>
      <c r="J10" s="2">
        <f t="shared" si="4"/>
        <v>4.8958617436385268</v>
      </c>
    </row>
    <row r="11" spans="1:10" x14ac:dyDescent="0.2">
      <c r="A11" s="2">
        <v>40</v>
      </c>
      <c r="B11" s="2">
        <v>5</v>
      </c>
      <c r="C11" s="2">
        <v>1.0689542988304471E-2</v>
      </c>
      <c r="D11" s="2">
        <v>2.4305142204007901</v>
      </c>
      <c r="E11" s="4">
        <f t="shared" si="1"/>
        <v>5.2018930297722782E-2</v>
      </c>
      <c r="F11" s="2">
        <f t="shared" si="5"/>
        <v>82538.051800555142</v>
      </c>
      <c r="G11" s="2">
        <f t="shared" si="2"/>
        <v>4293.5411635229102</v>
      </c>
      <c r="H11" s="2">
        <f t="shared" si="3"/>
        <v>401658.06603897974</v>
      </c>
      <c r="I11" s="2">
        <f t="shared" si="0"/>
        <v>401658.06603897974</v>
      </c>
      <c r="J11" s="2">
        <f t="shared" si="4"/>
        <v>4.8663380983300391</v>
      </c>
    </row>
    <row r="12" spans="1:10" x14ac:dyDescent="0.2">
      <c r="A12" s="2">
        <v>45</v>
      </c>
      <c r="B12" s="2">
        <v>5</v>
      </c>
      <c r="C12" s="2">
        <v>1.3740628461994281E-2</v>
      </c>
      <c r="D12" s="2">
        <v>2.4075638600328499</v>
      </c>
      <c r="E12" s="4">
        <f t="shared" si="1"/>
        <v>6.6339998659594751E-2</v>
      </c>
      <c r="F12" s="2">
        <f t="shared" si="5"/>
        <v>78244.510637032232</v>
      </c>
      <c r="G12" s="2">
        <f t="shared" si="2"/>
        <v>5190.7407307813701</v>
      </c>
      <c r="H12" s="2">
        <f>F13*B12+G12*D12</f>
        <v>377765.88932148408</v>
      </c>
      <c r="I12" s="2">
        <f t="shared" si="0"/>
        <v>377765.88932148408</v>
      </c>
      <c r="J12" s="2">
        <f t="shared" si="4"/>
        <v>4.8280177899494943</v>
      </c>
    </row>
    <row r="13" spans="1:10" x14ac:dyDescent="0.2">
      <c r="A13" s="2">
        <v>50</v>
      </c>
      <c r="B13" s="2">
        <v>5</v>
      </c>
      <c r="C13" s="2">
        <v>2.075403069729264E-2</v>
      </c>
      <c r="D13" s="2">
        <v>2.3664681663238198</v>
      </c>
      <c r="E13" s="4">
        <f t="shared" si="1"/>
        <v>9.8392380149075406E-2</v>
      </c>
      <c r="F13" s="2">
        <f t="shared" si="5"/>
        <v>73053.769906250862</v>
      </c>
      <c r="G13" s="2">
        <f t="shared" si="2"/>
        <v>7187.9342999389191</v>
      </c>
      <c r="H13" s="2">
        <f t="shared" si="3"/>
        <v>346339.19573399221</v>
      </c>
      <c r="I13" s="2">
        <f t="shared" si="0"/>
        <v>346339.19573399221</v>
      </c>
      <c r="J13" s="2">
        <f t="shared" si="4"/>
        <v>4.7408805346862408</v>
      </c>
    </row>
    <row r="14" spans="1:10" x14ac:dyDescent="0.2">
      <c r="A14" s="2">
        <v>55</v>
      </c>
      <c r="B14" s="2">
        <v>5</v>
      </c>
      <c r="C14" s="2">
        <v>2.9120497500080493E-2</v>
      </c>
      <c r="D14" s="2">
        <v>2.4068725598691598</v>
      </c>
      <c r="E14" s="4">
        <f t="shared" si="1"/>
        <v>0.13537954974570318</v>
      </c>
      <c r="F14" s="2">
        <f t="shared" si="5"/>
        <v>65865.835606311943</v>
      </c>
      <c r="G14" s="2">
        <f t="shared" si="2"/>
        <v>8916.8871680070151</v>
      </c>
      <c r="H14" s="2">
        <f t="shared" si="3"/>
        <v>306206.55323565018</v>
      </c>
      <c r="I14" s="2">
        <f t="shared" si="0"/>
        <v>306206.55323565018</v>
      </c>
      <c r="J14" s="2">
        <f t="shared" si="4"/>
        <v>4.6489435747218595</v>
      </c>
    </row>
    <row r="15" spans="1:10" x14ac:dyDescent="0.2">
      <c r="A15" s="2">
        <v>60</v>
      </c>
      <c r="B15" s="2">
        <v>5</v>
      </c>
      <c r="C15" s="2">
        <v>4.2484049587977968E-2</v>
      </c>
      <c r="D15" s="2">
        <v>2.4058317801652702</v>
      </c>
      <c r="E15" s="4">
        <f t="shared" si="1"/>
        <v>0.19133326160479933</v>
      </c>
      <c r="F15" s="2">
        <f t="shared" si="5"/>
        <v>56948.948438304928</v>
      </c>
      <c r="G15" s="2">
        <f t="shared" si="2"/>
        <v>10896.228049664423</v>
      </c>
      <c r="H15" s="2">
        <f t="shared" si="3"/>
        <v>256478.09366901344</v>
      </c>
      <c r="I15" s="2">
        <f t="shared" si="0"/>
        <v>256478.09366901344</v>
      </c>
      <c r="J15" s="2">
        <f t="shared" si="4"/>
        <v>4.5036493333475054</v>
      </c>
    </row>
    <row r="16" spans="1:10" x14ac:dyDescent="0.2">
      <c r="A16" s="2">
        <v>65</v>
      </c>
      <c r="B16" s="2">
        <v>5</v>
      </c>
      <c r="C16" s="2">
        <v>6.2527017847217939E-2</v>
      </c>
      <c r="D16" s="2">
        <v>2.4693352209199002</v>
      </c>
      <c r="E16" s="4">
        <f t="shared" si="1"/>
        <v>0.26992372907248674</v>
      </c>
      <c r="F16" s="2">
        <f t="shared" si="5"/>
        <v>46052.720388640504</v>
      </c>
      <c r="G16" s="2">
        <f t="shared" si="2"/>
        <v>12430.722021234389</v>
      </c>
      <c r="H16" s="2">
        <f t="shared" si="3"/>
        <v>198805.61154552925</v>
      </c>
      <c r="I16" s="2">
        <f t="shared" si="0"/>
        <v>198805.61154552925</v>
      </c>
      <c r="J16" s="2">
        <f t="shared" si="4"/>
        <v>4.3169135257982978</v>
      </c>
    </row>
    <row r="17" spans="1:10" x14ac:dyDescent="0.2">
      <c r="A17" s="2">
        <v>70</v>
      </c>
      <c r="B17" s="2">
        <v>5</v>
      </c>
      <c r="C17" s="2">
        <v>8.9791836095550318E-2</v>
      </c>
      <c r="D17" s="2">
        <v>2.4371969908933302</v>
      </c>
      <c r="E17" s="4">
        <f t="shared" si="1"/>
        <v>0.364972216466179</v>
      </c>
      <c r="F17" s="2">
        <f t="shared" si="5"/>
        <v>33621.998367406115</v>
      </c>
      <c r="G17" s="2">
        <f t="shared" si="2"/>
        <v>12271.095266174463</v>
      </c>
      <c r="H17" s="2">
        <f t="shared" si="3"/>
        <v>136661.59196384405</v>
      </c>
      <c r="I17" s="2">
        <f t="shared" si="0"/>
        <v>136661.59196384405</v>
      </c>
      <c r="J17" s="2">
        <f t="shared" si="4"/>
        <v>4.0646481054001455</v>
      </c>
    </row>
    <row r="18" spans="1:10" x14ac:dyDescent="0.2">
      <c r="A18" s="2">
        <v>75</v>
      </c>
      <c r="B18" s="2">
        <v>5</v>
      </c>
      <c r="C18" s="2">
        <v>0.13287209093954763</v>
      </c>
      <c r="D18" s="2">
        <v>2.4446399861989301</v>
      </c>
      <c r="E18" s="4">
        <f t="shared" si="1"/>
        <v>0.49596311016859174</v>
      </c>
      <c r="F18" s="2">
        <f t="shared" si="5"/>
        <v>21350.903101231652</v>
      </c>
      <c r="G18" s="2">
        <f t="shared" si="2"/>
        <v>10589.26030699508</v>
      </c>
      <c r="H18" s="2">
        <f t="shared" si="3"/>
        <v>79695.143141932189</v>
      </c>
      <c r="I18" s="2">
        <f t="shared" si="0"/>
        <v>79695.143141932189</v>
      </c>
      <c r="J18" s="2">
        <f t="shared" si="4"/>
        <v>3.7326356999547659</v>
      </c>
    </row>
    <row r="19" spans="1:10" x14ac:dyDescent="0.2">
      <c r="A19" s="2">
        <v>80</v>
      </c>
      <c r="B19" s="2">
        <v>5</v>
      </c>
      <c r="C19" s="2">
        <v>0.19568381430363865</v>
      </c>
      <c r="D19" s="2">
        <v>2.4077941179098699</v>
      </c>
      <c r="E19" s="4">
        <f t="shared" si="1"/>
        <v>0.64914068433500949</v>
      </c>
      <c r="F19" s="2">
        <f t="shared" si="5"/>
        <v>10761.642794236572</v>
      </c>
      <c r="G19" s="2">
        <f t="shared" si="2"/>
        <v>6985.8201680196516</v>
      </c>
      <c r="H19" s="2">
        <f t="shared" si="3"/>
        <v>35699.529840418458</v>
      </c>
      <c r="I19" s="2">
        <f t="shared" si="0"/>
        <v>35699.529840418458</v>
      </c>
      <c r="J19" s="2">
        <f t="shared" si="4"/>
        <v>3.317293699762776</v>
      </c>
    </row>
    <row r="20" spans="1:10" x14ac:dyDescent="0.2">
      <c r="A20" s="2">
        <v>85</v>
      </c>
      <c r="B20" s="2">
        <v>5</v>
      </c>
      <c r="C20" s="2">
        <v>0.29018122802272112</v>
      </c>
      <c r="D20" s="2">
        <v>2.4867470183215001</v>
      </c>
      <c r="E20" s="4">
        <f t="shared" si="1"/>
        <v>0.83901411915815205</v>
      </c>
      <c r="F20" s="2">
        <f t="shared" si="5"/>
        <v>3775.8226262169201</v>
      </c>
      <c r="G20" s="2">
        <f t="shared" si="2"/>
        <v>3167.9684948328095</v>
      </c>
      <c r="H20" s="2">
        <f>F21*B20+G20*D20</f>
        <v>10917.206865582491</v>
      </c>
      <c r="I20" s="2">
        <f t="shared" si="0"/>
        <v>10917.206865582491</v>
      </c>
      <c r="J20" s="2">
        <f t="shared" si="4"/>
        <v>2.8913452633554138</v>
      </c>
    </row>
    <row r="21" spans="1:10" x14ac:dyDescent="0.2">
      <c r="A21" s="2">
        <v>90</v>
      </c>
      <c r="B21" s="3" t="s">
        <v>10</v>
      </c>
      <c r="C21" s="2">
        <v>0.56769746104179819</v>
      </c>
      <c r="D21" s="2">
        <v>4.9680961189268098</v>
      </c>
      <c r="E21" s="4">
        <v>1</v>
      </c>
      <c r="F21" s="2">
        <f t="shared" si="5"/>
        <v>607.85413138411047</v>
      </c>
      <c r="G21" s="2">
        <f t="shared" si="2"/>
        <v>607.85413138411047</v>
      </c>
      <c r="H21" s="2">
        <f>0+G21*D21</f>
        <v>3019.8777510030263</v>
      </c>
      <c r="I21" s="2">
        <f>H21</f>
        <v>3019.8777510030263</v>
      </c>
      <c r="J21" s="2">
        <f t="shared" si="4"/>
        <v>4.9680961189268098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97E6-93E0-4335-B37D-D5A63B970B25}">
  <dimension ref="A1:J21"/>
  <sheetViews>
    <sheetView workbookViewId="0">
      <selection activeCell="O18" sqref="O1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2">
        <v>1</v>
      </c>
      <c r="C2" s="4">
        <v>3.9769188633515667E-3</v>
      </c>
      <c r="D2" s="2">
        <v>0.50593287099815298</v>
      </c>
      <c r="E2" s="4">
        <f>(B2*C2)/(1+(B2-D2)*C2)</f>
        <v>3.9691200786842566E-3</v>
      </c>
      <c r="F2" s="2">
        <v>100000</v>
      </c>
      <c r="G2" s="2">
        <f>F2-F3</f>
        <v>396.91200786842091</v>
      </c>
      <c r="H2" s="2">
        <f>F3*B2+G2*D2</f>
        <v>99803.898823806085</v>
      </c>
      <c r="I2" s="2">
        <f t="shared" ref="I2:I20" si="0">H2</f>
        <v>99803.898823806085</v>
      </c>
      <c r="J2" s="2">
        <f>I2/F2</f>
        <v>0.99803898823806081</v>
      </c>
    </row>
    <row r="3" spans="1:10" x14ac:dyDescent="0.25">
      <c r="A3" s="2">
        <v>1</v>
      </c>
      <c r="B3" s="2">
        <v>4</v>
      </c>
      <c r="C3" s="4">
        <v>5.6301672215779428E-3</v>
      </c>
      <c r="D3" s="2">
        <v>1.92646595310964</v>
      </c>
      <c r="E3" s="4">
        <f t="shared" ref="E3:E20" si="1">(B3*C3)/(1+(B3-D3)*C3)</f>
        <v>2.2260788793060732E-2</v>
      </c>
      <c r="F3" s="2">
        <f>F2*(1-E2)</f>
        <v>99603.087992131579</v>
      </c>
      <c r="G3" s="2">
        <f t="shared" ref="G3:G21" si="2">F3-F4</f>
        <v>2217.2433049294777</v>
      </c>
      <c r="H3" s="2">
        <f t="shared" ref="H3:H19" si="3">F4*B3+G3*D3</f>
        <v>393814.82248551532</v>
      </c>
      <c r="I3" s="2">
        <f t="shared" si="0"/>
        <v>393814.82248551532</v>
      </c>
      <c r="J3" s="2">
        <f t="shared" ref="J3:J21" si="4">I3/F3</f>
        <v>3.953841496526953</v>
      </c>
    </row>
    <row r="4" spans="1:10" x14ac:dyDescent="0.25">
      <c r="A4" s="2">
        <v>5</v>
      </c>
      <c r="B4" s="2">
        <v>5</v>
      </c>
      <c r="C4" s="4">
        <v>1.5948059870585416E-3</v>
      </c>
      <c r="D4" s="2">
        <v>2.4912050223370401</v>
      </c>
      <c r="E4" s="4">
        <f t="shared" si="1"/>
        <v>7.9422526547975464E-3</v>
      </c>
      <c r="F4" s="2">
        <f t="shared" ref="F4:F21" si="5">F3*(1-E3)</f>
        <v>97385.844687202101</v>
      </c>
      <c r="G4" s="2">
        <f t="shared" si="2"/>
        <v>773.46298350662983</v>
      </c>
      <c r="H4" s="2">
        <f t="shared" si="3"/>
        <v>484988.76338758087</v>
      </c>
      <c r="I4" s="2">
        <f t="shared" si="0"/>
        <v>484988.76338758087</v>
      </c>
      <c r="J4" s="2">
        <f t="shared" si="4"/>
        <v>4.9800745164283136</v>
      </c>
    </row>
    <row r="5" spans="1:10" x14ac:dyDescent="0.25">
      <c r="A5" s="2">
        <v>10</v>
      </c>
      <c r="B5" s="2">
        <v>5</v>
      </c>
      <c r="C5" s="4">
        <v>1.0889491359455919E-3</v>
      </c>
      <c r="D5" s="2">
        <v>2.1006700529557998</v>
      </c>
      <c r="E5" s="4">
        <f t="shared" si="1"/>
        <v>5.4276095070222331E-3</v>
      </c>
      <c r="F5" s="2">
        <f t="shared" si="5"/>
        <v>96612.381703695472</v>
      </c>
      <c r="G5" s="2">
        <f t="shared" si="2"/>
        <v>524.37428143103898</v>
      </c>
      <c r="H5" s="2">
        <f t="shared" si="3"/>
        <v>481541.57446086459</v>
      </c>
      <c r="I5" s="2">
        <f t="shared" si="0"/>
        <v>481541.57446086459</v>
      </c>
      <c r="J5" s="2">
        <f t="shared" si="4"/>
        <v>4.9842635692154289</v>
      </c>
    </row>
    <row r="6" spans="1:10" x14ac:dyDescent="0.25">
      <c r="A6" s="2">
        <v>15</v>
      </c>
      <c r="B6" s="2">
        <v>5</v>
      </c>
      <c r="C6" s="4">
        <v>1.194686414595745E-3</v>
      </c>
      <c r="D6" s="2">
        <v>2.48406003539474</v>
      </c>
      <c r="E6" s="4">
        <f t="shared" si="1"/>
        <v>5.9555311797745694E-3</v>
      </c>
      <c r="F6" s="2">
        <f t="shared" si="5"/>
        <v>96088.007422264433</v>
      </c>
      <c r="G6" s="2">
        <f t="shared" si="2"/>
        <v>572.25512420570885</v>
      </c>
      <c r="H6" s="2">
        <f t="shared" si="3"/>
        <v>479000.27757438284</v>
      </c>
      <c r="I6" s="2">
        <f t="shared" si="0"/>
        <v>479000.27757438284</v>
      </c>
      <c r="J6" s="2">
        <f t="shared" si="4"/>
        <v>4.9850162410943524</v>
      </c>
    </row>
    <row r="7" spans="1:10" x14ac:dyDescent="0.25">
      <c r="A7" s="2">
        <v>20</v>
      </c>
      <c r="B7" s="2">
        <v>5</v>
      </c>
      <c r="C7" s="4">
        <v>1.2689917552496835E-3</v>
      </c>
      <c r="D7" s="2">
        <v>2.3357615462338299</v>
      </c>
      <c r="E7" s="4">
        <f t="shared" si="1"/>
        <v>6.3235794079269311E-3</v>
      </c>
      <c r="F7" s="2">
        <f t="shared" si="5"/>
        <v>95515.752298058724</v>
      </c>
      <c r="G7" s="2">
        <f t="shared" si="2"/>
        <v>604.00144436465052</v>
      </c>
      <c r="H7" s="2">
        <f t="shared" si="3"/>
        <v>475969.55761608697</v>
      </c>
      <c r="I7" s="2">
        <f t="shared" si="0"/>
        <v>475969.55761608697</v>
      </c>
      <c r="J7" s="2">
        <f t="shared" si="4"/>
        <v>4.9831524765759569</v>
      </c>
    </row>
    <row r="8" spans="1:10" x14ac:dyDescent="0.25">
      <c r="A8" s="2">
        <v>25</v>
      </c>
      <c r="B8" s="2">
        <v>5</v>
      </c>
      <c r="C8" s="4">
        <v>1.6321681818585649E-3</v>
      </c>
      <c r="D8" s="2">
        <v>2.4142248731571101</v>
      </c>
      <c r="E8" s="4">
        <f t="shared" si="1"/>
        <v>8.1265434835583895E-3</v>
      </c>
      <c r="F8" s="2">
        <f t="shared" si="5"/>
        <v>94911.750853694073</v>
      </c>
      <c r="G8" s="2">
        <f t="shared" si="2"/>
        <v>771.3044704132044</v>
      </c>
      <c r="H8" s="2">
        <f t="shared" si="3"/>
        <v>472564.33435365313</v>
      </c>
      <c r="I8" s="2">
        <f t="shared" si="0"/>
        <v>472564.33435365313</v>
      </c>
      <c r="J8" s="2">
        <f t="shared" si="4"/>
        <v>4.9789865859930069</v>
      </c>
    </row>
    <row r="9" spans="1:10" x14ac:dyDescent="0.25">
      <c r="A9" s="2">
        <v>30</v>
      </c>
      <c r="B9" s="2">
        <v>5</v>
      </c>
      <c r="C9" s="4">
        <v>2.2211803098459476E-3</v>
      </c>
      <c r="D9" s="2">
        <v>2.4312426109140701</v>
      </c>
      <c r="E9" s="4">
        <f t="shared" si="1"/>
        <v>1.1042894401121607E-2</v>
      </c>
      <c r="F9" s="2">
        <f t="shared" si="5"/>
        <v>94140.446383280869</v>
      </c>
      <c r="G9" s="2">
        <f t="shared" si="2"/>
        <v>1039.5830082850152</v>
      </c>
      <c r="H9" s="2">
        <f t="shared" si="3"/>
        <v>468031.79538230406</v>
      </c>
      <c r="I9" s="2">
        <f t="shared" si="0"/>
        <v>468031.79538230406</v>
      </c>
      <c r="J9" s="2">
        <f t="shared" si="4"/>
        <v>4.9716334834102236</v>
      </c>
    </row>
    <row r="10" spans="1:10" x14ac:dyDescent="0.25">
      <c r="A10" s="2">
        <v>35</v>
      </c>
      <c r="B10" s="2">
        <v>5</v>
      </c>
      <c r="C10" s="4">
        <v>3.1589149000961574E-3</v>
      </c>
      <c r="D10" s="2">
        <v>2.40430302668836</v>
      </c>
      <c r="E10" s="4">
        <f t="shared" si="1"/>
        <v>1.5666118814402111E-2</v>
      </c>
      <c r="F10" s="2">
        <f t="shared" si="5"/>
        <v>93100.863374995854</v>
      </c>
      <c r="G10" s="2">
        <f t="shared" si="2"/>
        <v>1458.5291873561073</v>
      </c>
      <c r="H10" s="2">
        <f t="shared" si="3"/>
        <v>461718.41707787232</v>
      </c>
      <c r="I10" s="2">
        <f t="shared" si="0"/>
        <v>461718.41707787232</v>
      </c>
      <c r="J10" s="2">
        <f t="shared" si="4"/>
        <v>4.9593355028099158</v>
      </c>
    </row>
    <row r="11" spans="1:10" x14ac:dyDescent="0.25">
      <c r="A11" s="2">
        <v>40</v>
      </c>
      <c r="B11" s="2">
        <v>5</v>
      </c>
      <c r="C11" s="4">
        <v>5.0212764811755984E-3</v>
      </c>
      <c r="D11" s="2">
        <v>2.5246654821560899</v>
      </c>
      <c r="E11" s="4">
        <f t="shared" si="1"/>
        <v>2.479815769734444E-2</v>
      </c>
      <c r="F11" s="2">
        <f t="shared" si="5"/>
        <v>91642.334187639746</v>
      </c>
      <c r="G11" s="2">
        <f t="shared" si="2"/>
        <v>2272.5610549378325</v>
      </c>
      <c r="H11" s="2">
        <f t="shared" si="3"/>
        <v>452586.32211500336</v>
      </c>
      <c r="I11" s="2">
        <f t="shared" si="0"/>
        <v>452586.32211500336</v>
      </c>
      <c r="J11" s="2">
        <f t="shared" si="4"/>
        <v>4.9386162642728264</v>
      </c>
    </row>
    <row r="12" spans="1:10" x14ac:dyDescent="0.25">
      <c r="A12" s="2">
        <v>45</v>
      </c>
      <c r="B12" s="2">
        <v>5</v>
      </c>
      <c r="C12" s="4">
        <v>7.2414675639462236E-3</v>
      </c>
      <c r="D12" s="2">
        <v>2.4141459261996401</v>
      </c>
      <c r="E12" s="4">
        <f t="shared" si="1"/>
        <v>3.5541804089124981E-2</v>
      </c>
      <c r="F12" s="2">
        <f t="shared" si="5"/>
        <v>89369.773132701914</v>
      </c>
      <c r="G12" s="2">
        <f t="shared" si="2"/>
        <v>3176.362968172034</v>
      </c>
      <c r="H12" s="2">
        <f>F13*B12+G12*D12</f>
        <v>438635.25454239332</v>
      </c>
      <c r="I12" s="2">
        <f t="shared" si="0"/>
        <v>438635.25454239332</v>
      </c>
      <c r="J12" s="2">
        <f t="shared" si="4"/>
        <v>4.9080940811059222</v>
      </c>
    </row>
    <row r="13" spans="1:10" x14ac:dyDescent="0.25">
      <c r="A13" s="2">
        <v>50</v>
      </c>
      <c r="B13" s="2">
        <v>5</v>
      </c>
      <c r="C13" s="4">
        <v>1.1171273488648572E-2</v>
      </c>
      <c r="D13" s="2">
        <v>2.4125974401699999</v>
      </c>
      <c r="E13" s="4">
        <f t="shared" si="1"/>
        <v>5.4287218116220635E-2</v>
      </c>
      <c r="F13" s="2">
        <f t="shared" si="5"/>
        <v>86193.41016452988</v>
      </c>
      <c r="G13" s="2">
        <f t="shared" si="2"/>
        <v>4679.2004577827029</v>
      </c>
      <c r="H13" s="2">
        <f t="shared" si="3"/>
        <v>418860.07558022474</v>
      </c>
      <c r="I13" s="2">
        <f t="shared" si="0"/>
        <v>418860.07558022474</v>
      </c>
      <c r="J13" s="2">
        <f t="shared" si="4"/>
        <v>4.8595371128800418</v>
      </c>
    </row>
    <row r="14" spans="1:10" x14ac:dyDescent="0.25">
      <c r="A14" s="2">
        <v>55</v>
      </c>
      <c r="B14" s="2">
        <v>5</v>
      </c>
      <c r="C14" s="4">
        <v>1.6889341859743365E-2</v>
      </c>
      <c r="D14" s="2">
        <v>2.3422512666181401</v>
      </c>
      <c r="E14" s="4">
        <f t="shared" si="1"/>
        <v>8.0818938919198099E-2</v>
      </c>
      <c r="F14" s="2">
        <f t="shared" si="5"/>
        <v>81514.209706747177</v>
      </c>
      <c r="G14" s="2">
        <f t="shared" si="2"/>
        <v>6587.8919353363017</v>
      </c>
      <c r="H14" s="2">
        <f t="shared" si="3"/>
        <v>390062.08708693925</v>
      </c>
      <c r="I14" s="2">
        <f t="shared" si="0"/>
        <v>390062.08708693925</v>
      </c>
      <c r="J14" s="2">
        <f t="shared" si="4"/>
        <v>4.7852035674542357</v>
      </c>
    </row>
    <row r="15" spans="1:10" x14ac:dyDescent="0.25">
      <c r="A15" s="2">
        <v>60</v>
      </c>
      <c r="B15" s="2">
        <v>5</v>
      </c>
      <c r="C15" s="4">
        <v>2.5017204577000688E-2</v>
      </c>
      <c r="D15" s="2">
        <v>2.40337891149764</v>
      </c>
      <c r="E15" s="4">
        <f t="shared" si="1"/>
        <v>0.11745605401018221</v>
      </c>
      <c r="F15" s="2">
        <f t="shared" si="5"/>
        <v>74926.317771410875</v>
      </c>
      <c r="G15" s="2">
        <f t="shared" si="2"/>
        <v>8800.5496269429132</v>
      </c>
      <c r="H15" s="2">
        <f t="shared" si="3"/>
        <v>351779.89610532281</v>
      </c>
      <c r="I15" s="2">
        <f t="shared" si="0"/>
        <v>351779.89610532281</v>
      </c>
      <c r="J15" s="2">
        <f t="shared" si="4"/>
        <v>4.6950111331848881</v>
      </c>
    </row>
    <row r="16" spans="1:10" x14ac:dyDescent="0.25">
      <c r="A16" s="2">
        <v>65</v>
      </c>
      <c r="B16" s="2">
        <v>5</v>
      </c>
      <c r="C16" s="4">
        <v>3.7188541627519056E-2</v>
      </c>
      <c r="D16" s="2">
        <v>2.3765648804398198</v>
      </c>
      <c r="E16" s="4">
        <f t="shared" si="1"/>
        <v>0.16941435156425777</v>
      </c>
      <c r="F16" s="2">
        <f t="shared" si="5"/>
        <v>66125.768144467962</v>
      </c>
      <c r="G16" s="2">
        <f t="shared" si="2"/>
        <v>11202.654131883493</v>
      </c>
      <c r="H16" s="2">
        <f t="shared" si="3"/>
        <v>301239.40444047068</v>
      </c>
      <c r="I16" s="2">
        <f t="shared" si="0"/>
        <v>301239.40444047068</v>
      </c>
      <c r="J16" s="2">
        <f t="shared" si="4"/>
        <v>4.5555524403488112</v>
      </c>
    </row>
    <row r="17" spans="1:10" x14ac:dyDescent="0.25">
      <c r="A17" s="2">
        <v>70</v>
      </c>
      <c r="B17" s="2">
        <v>5</v>
      </c>
      <c r="C17" s="4">
        <v>5.5637892610523772E-2</v>
      </c>
      <c r="D17" s="2">
        <v>2.4045894172533702</v>
      </c>
      <c r="E17" s="4">
        <f t="shared" si="1"/>
        <v>0.24308693741941717</v>
      </c>
      <c r="F17" s="2">
        <f t="shared" si="5"/>
        <v>54923.114012584469</v>
      </c>
      <c r="G17" s="2">
        <f t="shared" si="2"/>
        <v>13351.091578856634</v>
      </c>
      <c r="H17" s="2">
        <f t="shared" si="3"/>
        <v>239964.00568793842</v>
      </c>
      <c r="I17" s="2">
        <f t="shared" si="0"/>
        <v>239964.00568793842</v>
      </c>
      <c r="J17" s="2">
        <f t="shared" si="4"/>
        <v>4.3690895900941769</v>
      </c>
    </row>
    <row r="18" spans="1:10" x14ac:dyDescent="0.25">
      <c r="A18" s="2">
        <v>75</v>
      </c>
      <c r="B18" s="2">
        <v>5</v>
      </c>
      <c r="C18" s="4">
        <v>8.7897750105683972E-2</v>
      </c>
      <c r="D18" s="2">
        <v>2.41728688731355</v>
      </c>
      <c r="E18" s="4">
        <f t="shared" si="1"/>
        <v>0.35817725789143284</v>
      </c>
      <c r="F18" s="2">
        <f t="shared" si="5"/>
        <v>41572.022433727834</v>
      </c>
      <c r="G18" s="2">
        <f t="shared" si="2"/>
        <v>14890.153000313767</v>
      </c>
      <c r="H18" s="2">
        <f t="shared" si="3"/>
        <v>169403.11876482132</v>
      </c>
      <c r="I18" s="2">
        <f t="shared" si="0"/>
        <v>169403.11876482132</v>
      </c>
      <c r="J18" s="2">
        <f t="shared" si="4"/>
        <v>4.07493089937772</v>
      </c>
    </row>
    <row r="19" spans="1:10" x14ac:dyDescent="0.25">
      <c r="A19" s="2">
        <v>80</v>
      </c>
      <c r="B19" s="2">
        <v>5</v>
      </c>
      <c r="C19" s="4">
        <v>0.14006097560975611</v>
      </c>
      <c r="D19" s="2">
        <v>2.4460897992919199</v>
      </c>
      <c r="E19" s="4">
        <f t="shared" si="1"/>
        <v>0.51580117186507723</v>
      </c>
      <c r="F19" s="2">
        <f t="shared" si="5"/>
        <v>26681.869433414067</v>
      </c>
      <c r="G19" s="2">
        <f t="shared" si="2"/>
        <v>13762.53952130596</v>
      </c>
      <c r="H19" s="2">
        <f t="shared" si="3"/>
        <v>98261.057095958939</v>
      </c>
      <c r="I19" s="2">
        <f t="shared" si="0"/>
        <v>98261.057095958939</v>
      </c>
      <c r="J19" s="2">
        <f t="shared" si="4"/>
        <v>3.6826901256365976</v>
      </c>
    </row>
    <row r="20" spans="1:10" x14ac:dyDescent="0.25">
      <c r="A20" s="2">
        <v>85</v>
      </c>
      <c r="B20" s="2">
        <v>5</v>
      </c>
      <c r="C20" s="4">
        <v>0.22085017545418203</v>
      </c>
      <c r="D20" s="2">
        <v>2.46850242021091</v>
      </c>
      <c r="E20" s="4">
        <f t="shared" si="1"/>
        <v>0.70827005931569009</v>
      </c>
      <c r="F20" s="2">
        <f t="shared" si="5"/>
        <v>12919.329912108107</v>
      </c>
      <c r="G20" s="2">
        <f t="shared" si="2"/>
        <v>9150.3745631677775</v>
      </c>
      <c r="H20" s="2">
        <f>F21*B20+G20*D20</f>
        <v>41432.498499717651</v>
      </c>
      <c r="I20" s="2">
        <f t="shared" si="0"/>
        <v>41432.498499717651</v>
      </c>
      <c r="J20" s="2">
        <f t="shared" si="4"/>
        <v>3.2070160590052552</v>
      </c>
    </row>
    <row r="21" spans="1:10" x14ac:dyDescent="0.25">
      <c r="A21" s="2">
        <v>90</v>
      </c>
      <c r="B21" s="3" t="s">
        <v>10</v>
      </c>
      <c r="C21" s="4">
        <v>0.40938166311300639</v>
      </c>
      <c r="D21" s="2">
        <v>4.9774213950909303</v>
      </c>
      <c r="E21" s="4">
        <v>1</v>
      </c>
      <c r="F21" s="2">
        <f t="shared" si="5"/>
        <v>3768.9553489403288</v>
      </c>
      <c r="G21" s="2">
        <f t="shared" si="2"/>
        <v>3768.9553489403288</v>
      </c>
      <c r="H21" s="2">
        <f>0+G21*D21</f>
        <v>18759.678990957997</v>
      </c>
      <c r="I21" s="2">
        <f>H21</f>
        <v>18759.678990957997</v>
      </c>
      <c r="J21" s="2">
        <f t="shared" si="4"/>
        <v>4.9774213950909303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Masculino</vt:lpstr>
      <vt:lpstr>Feminino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Cavalcante</dc:creator>
  <cp:lastModifiedBy>Caio Cavalcante</cp:lastModifiedBy>
  <dcterms:created xsi:type="dcterms:W3CDTF">2022-04-29T02:35:39Z</dcterms:created>
  <dcterms:modified xsi:type="dcterms:W3CDTF">2022-04-29T03:06:44Z</dcterms:modified>
</cp:coreProperties>
</file>