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cez\source\repos\MLBApp\"/>
    </mc:Choice>
  </mc:AlternateContent>
  <bookViews>
    <workbookView xWindow="0" yWindow="0" windowWidth="12557" windowHeight="2906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D1" i="2"/>
  <c r="F1" i="1"/>
  <c r="D1" i="1"/>
  <c r="F1" i="4"/>
  <c r="D1" i="4"/>
  <c r="N36" i="4"/>
  <c r="M36" i="4"/>
  <c r="M31" i="4"/>
  <c r="F1" i="3" l="1"/>
  <c r="D1" i="3"/>
  <c r="P14" i="2" l="1"/>
  <c r="M14" i="2"/>
  <c r="O14" i="2" s="1"/>
  <c r="P10" i="2"/>
  <c r="P6" i="2"/>
  <c r="M10" i="2"/>
  <c r="O10" i="2" s="1"/>
  <c r="M6" i="2"/>
  <c r="O6" i="2" s="1"/>
</calcChain>
</file>

<file path=xl/sharedStrings.xml><?xml version="1.0" encoding="utf-8"?>
<sst xmlns="http://schemas.openxmlformats.org/spreadsheetml/2006/main" count="1162" uniqueCount="65">
  <si>
    <t>Cano</t>
  </si>
  <si>
    <t>Segura</t>
  </si>
  <si>
    <t>Dee</t>
  </si>
  <si>
    <t>Y</t>
  </si>
  <si>
    <t>N</t>
  </si>
  <si>
    <t>Mauer</t>
  </si>
  <si>
    <t>Kendrick</t>
  </si>
  <si>
    <t>Altuve</t>
  </si>
  <si>
    <t>Martinez</t>
  </si>
  <si>
    <t>Judge</t>
  </si>
  <si>
    <t>Pham</t>
  </si>
  <si>
    <t>Bryant</t>
  </si>
  <si>
    <t>Lowrie</t>
  </si>
  <si>
    <t>Dickerson</t>
  </si>
  <si>
    <t>Peralta</t>
  </si>
  <si>
    <t>Arenado</t>
  </si>
  <si>
    <t>Sat</t>
  </si>
  <si>
    <t>Fri</t>
  </si>
  <si>
    <t>Tue</t>
  </si>
  <si>
    <t>Wed</t>
  </si>
  <si>
    <t>Thu</t>
  </si>
  <si>
    <t>Sun</t>
  </si>
  <si>
    <t>Mon</t>
  </si>
  <si>
    <t>Freeman</t>
  </si>
  <si>
    <t>Almora</t>
  </si>
  <si>
    <t>Ramirez</t>
  </si>
  <si>
    <t>JD</t>
  </si>
  <si>
    <t>NOTES</t>
  </si>
  <si>
    <t>Harper</t>
  </si>
  <si>
    <t>Betts</t>
  </si>
  <si>
    <t>Trout</t>
  </si>
  <si>
    <t>Gordon</t>
  </si>
  <si>
    <t>Hanley</t>
  </si>
  <si>
    <t>Probably would not make a pick but algorithm said Hanley</t>
  </si>
  <si>
    <t>No at bats</t>
  </si>
  <si>
    <t>Betts could have been picked but TOUGH matchup with pitcher swayed to Cano</t>
  </si>
  <si>
    <t>Cant go with Cano 3 days in a row; Betts is too good to get no hits 2 days in a row</t>
  </si>
  <si>
    <t>Machado</t>
  </si>
  <si>
    <t>Herrera</t>
  </si>
  <si>
    <t>Bogaerts</t>
  </si>
  <si>
    <t>Conditions not met; no pick made</t>
  </si>
  <si>
    <t>Mallex</t>
  </si>
  <si>
    <t>Should skip since probability is low</t>
  </si>
  <si>
    <t>Asdrubal</t>
  </si>
  <si>
    <t>Freddie</t>
  </si>
  <si>
    <t>Brantley</t>
  </si>
  <si>
    <t>Kemp</t>
  </si>
  <si>
    <t>Simmons</t>
  </si>
  <si>
    <t>Odubel</t>
  </si>
  <si>
    <t>Ford</t>
  </si>
  <si>
    <t>Prius</t>
  </si>
  <si>
    <t>Lexus</t>
  </si>
  <si>
    <t>Tundra</t>
  </si>
  <si>
    <t>Markakis</t>
  </si>
  <si>
    <t>Gennet</t>
  </si>
  <si>
    <t>Castellanos</t>
  </si>
  <si>
    <t>Should not have made a pick since prob was low</t>
  </si>
  <si>
    <t>Segura had a lot of red so prob not great</t>
  </si>
  <si>
    <t>Rosario</t>
  </si>
  <si>
    <t>Gennett</t>
  </si>
  <si>
    <t>Betts was a better play since Cano had been used often</t>
  </si>
  <si>
    <t>Cain</t>
  </si>
  <si>
    <t>Andujar</t>
  </si>
  <si>
    <t>Merrifield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</si>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</sst>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151" workbookViewId="0">
      <selection sqref="A1:G175"/>
    </sheetView>
  </sheetViews>
  <sheetFormatPr defaultRowHeight="14.6" x14ac:dyDescent="0.4"/>
  <cols>
    <col min="5" max="5" width="10.07421875" bestFit="1" customWidth="1"/>
  </cols>
  <sheetData>
    <row r="1" spans="1:10" x14ac:dyDescent="0.4">
      <c r="D1" s="2">
        <f>1-(COUNTIF(D2:D175,"N")/COUNTA(D2:D175))</f>
        <v>0.81632653061224492</v>
      </c>
      <c r="E1" s="2"/>
      <c r="F1" s="2">
        <f>1-(COUNTIF(F2:F175,"N")/COUNTA(F2:F175))</f>
        <v>0.79487179487179493</v>
      </c>
      <c r="G1" s="2" t="s">
        <v>27</v>
      </c>
      <c r="H1" s="2"/>
      <c r="I1" s="2"/>
      <c r="J1" s="2"/>
    </row>
    <row r="2" spans="1:10" x14ac:dyDescent="0.4">
      <c r="A2" t="s">
        <v>18</v>
      </c>
      <c r="B2" s="1">
        <v>43200</v>
      </c>
      <c r="C2" t="s">
        <v>28</v>
      </c>
      <c r="D2" t="s">
        <v>3</v>
      </c>
    </row>
    <row r="3" spans="1:10" x14ac:dyDescent="0.4">
      <c r="A3" t="s">
        <v>19</v>
      </c>
      <c r="B3" s="1">
        <v>43201</v>
      </c>
    </row>
    <row r="4" spans="1:10" x14ac:dyDescent="0.4">
      <c r="A4" t="s">
        <v>20</v>
      </c>
      <c r="B4" s="1">
        <v>43202</v>
      </c>
    </row>
    <row r="5" spans="1:10" x14ac:dyDescent="0.4">
      <c r="A5" t="s">
        <v>17</v>
      </c>
      <c r="B5" s="1">
        <v>43203</v>
      </c>
      <c r="C5" t="s">
        <v>7</v>
      </c>
      <c r="D5" t="s">
        <v>3</v>
      </c>
    </row>
    <row r="6" spans="1:10" x14ac:dyDescent="0.4">
      <c r="A6" t="s">
        <v>16</v>
      </c>
      <c r="B6" s="1">
        <v>43204</v>
      </c>
      <c r="C6" t="s">
        <v>7</v>
      </c>
      <c r="D6" t="s">
        <v>3</v>
      </c>
    </row>
    <row r="7" spans="1:10" x14ac:dyDescent="0.4">
      <c r="A7" t="s">
        <v>21</v>
      </c>
      <c r="B7" s="1">
        <v>43205</v>
      </c>
      <c r="C7" t="s">
        <v>7</v>
      </c>
      <c r="D7" t="s">
        <v>3</v>
      </c>
    </row>
    <row r="8" spans="1:10" x14ac:dyDescent="0.4">
      <c r="A8" t="s">
        <v>22</v>
      </c>
      <c r="B8" s="1">
        <v>43206</v>
      </c>
    </row>
    <row r="9" spans="1:10" x14ac:dyDescent="0.4">
      <c r="A9" t="s">
        <v>18</v>
      </c>
      <c r="B9" s="1">
        <v>43207</v>
      </c>
    </row>
    <row r="10" spans="1:10" x14ac:dyDescent="0.4">
      <c r="A10" t="s">
        <v>19</v>
      </c>
      <c r="B10" s="1">
        <v>43208</v>
      </c>
      <c r="C10" t="s">
        <v>0</v>
      </c>
      <c r="D10" t="s">
        <v>3</v>
      </c>
    </row>
    <row r="11" spans="1:10" x14ac:dyDescent="0.4">
      <c r="A11" t="s">
        <v>20</v>
      </c>
      <c r="B11" s="1">
        <v>43209</v>
      </c>
    </row>
    <row r="12" spans="1:10" x14ac:dyDescent="0.4">
      <c r="A12" t="s">
        <v>17</v>
      </c>
      <c r="B12" s="1">
        <v>43210</v>
      </c>
      <c r="C12" t="s">
        <v>8</v>
      </c>
      <c r="D12" t="s">
        <v>3</v>
      </c>
    </row>
    <row r="13" spans="1:10" x14ac:dyDescent="0.4">
      <c r="A13" t="s">
        <v>16</v>
      </c>
      <c r="B13" s="1">
        <v>43211</v>
      </c>
    </row>
    <row r="14" spans="1:10" x14ac:dyDescent="0.4">
      <c r="A14" t="s">
        <v>21</v>
      </c>
      <c r="B14" s="1">
        <v>43212</v>
      </c>
      <c r="C14" t="s">
        <v>0</v>
      </c>
      <c r="D14" t="s">
        <v>3</v>
      </c>
    </row>
    <row r="15" spans="1:10" x14ac:dyDescent="0.4">
      <c r="A15" t="s">
        <v>22</v>
      </c>
      <c r="B15" s="1">
        <v>43213</v>
      </c>
    </row>
    <row r="16" spans="1:10" x14ac:dyDescent="0.4">
      <c r="A16" t="s">
        <v>18</v>
      </c>
      <c r="B16" s="1">
        <v>43214</v>
      </c>
      <c r="C16" t="s">
        <v>11</v>
      </c>
    </row>
    <row r="17" spans="1:7" x14ac:dyDescent="0.4">
      <c r="A17" t="s">
        <v>19</v>
      </c>
      <c r="B17" s="1">
        <v>43215</v>
      </c>
      <c r="C17" t="s">
        <v>0</v>
      </c>
      <c r="D17" t="s">
        <v>4</v>
      </c>
      <c r="G17" t="s">
        <v>60</v>
      </c>
    </row>
    <row r="18" spans="1:7" x14ac:dyDescent="0.4">
      <c r="A18" t="s">
        <v>20</v>
      </c>
      <c r="B18" s="1">
        <v>43216</v>
      </c>
    </row>
    <row r="19" spans="1:7" x14ac:dyDescent="0.4">
      <c r="A19" t="s">
        <v>17</v>
      </c>
      <c r="B19" s="1">
        <v>43217</v>
      </c>
    </row>
    <row r="20" spans="1:7" x14ac:dyDescent="0.4">
      <c r="A20" t="s">
        <v>16</v>
      </c>
      <c r="B20" s="1">
        <v>43218</v>
      </c>
    </row>
    <row r="21" spans="1:7" x14ac:dyDescent="0.4">
      <c r="A21" t="s">
        <v>21</v>
      </c>
      <c r="B21" s="1">
        <v>43219</v>
      </c>
      <c r="C21" t="s">
        <v>15</v>
      </c>
      <c r="D21" t="s">
        <v>3</v>
      </c>
      <c r="E21" t="s">
        <v>29</v>
      </c>
      <c r="F21" t="s">
        <v>3</v>
      </c>
    </row>
    <row r="22" spans="1:7" x14ac:dyDescent="0.4">
      <c r="A22" t="s">
        <v>22</v>
      </c>
      <c r="B22" s="1">
        <v>43220</v>
      </c>
    </row>
    <row r="23" spans="1:7" x14ac:dyDescent="0.4">
      <c r="A23" t="s">
        <v>18</v>
      </c>
      <c r="B23" s="1">
        <v>43221</v>
      </c>
      <c r="C23" t="s">
        <v>7</v>
      </c>
      <c r="D23" t="s">
        <v>3</v>
      </c>
      <c r="E23" t="s">
        <v>0</v>
      </c>
      <c r="F23" t="s">
        <v>4</v>
      </c>
    </row>
    <row r="24" spans="1:7" x14ac:dyDescent="0.4">
      <c r="A24" t="s">
        <v>19</v>
      </c>
      <c r="B24" s="1">
        <v>43222</v>
      </c>
      <c r="C24" t="s">
        <v>29</v>
      </c>
      <c r="D24" t="s">
        <v>3</v>
      </c>
    </row>
    <row r="25" spans="1:7" x14ac:dyDescent="0.4">
      <c r="A25" t="s">
        <v>20</v>
      </c>
      <c r="B25" s="1">
        <v>43223</v>
      </c>
    </row>
    <row r="26" spans="1:7" x14ac:dyDescent="0.4">
      <c r="A26" t="s">
        <v>17</v>
      </c>
      <c r="B26" s="1">
        <v>43224</v>
      </c>
    </row>
    <row r="27" spans="1:7" x14ac:dyDescent="0.4">
      <c r="A27" t="s">
        <v>16</v>
      </c>
      <c r="B27" s="1">
        <v>43225</v>
      </c>
    </row>
    <row r="28" spans="1:7" x14ac:dyDescent="0.4">
      <c r="A28" t="s">
        <v>21</v>
      </c>
      <c r="B28" s="1">
        <v>43226</v>
      </c>
    </row>
    <row r="29" spans="1:7" x14ac:dyDescent="0.4">
      <c r="A29" t="s">
        <v>22</v>
      </c>
      <c r="B29" s="1">
        <v>43227</v>
      </c>
    </row>
    <row r="30" spans="1:7" x14ac:dyDescent="0.4">
      <c r="A30" t="s">
        <v>18</v>
      </c>
      <c r="B30" s="1">
        <v>43228</v>
      </c>
    </row>
    <row r="31" spans="1:7" x14ac:dyDescent="0.4">
      <c r="A31" t="s">
        <v>19</v>
      </c>
      <c r="B31" s="1">
        <v>43229</v>
      </c>
      <c r="C31" t="s">
        <v>7</v>
      </c>
      <c r="D31" t="s">
        <v>3</v>
      </c>
    </row>
    <row r="32" spans="1:7" x14ac:dyDescent="0.4">
      <c r="A32" t="s">
        <v>20</v>
      </c>
      <c r="B32" s="1">
        <v>43230</v>
      </c>
    </row>
    <row r="33" spans="1:6" x14ac:dyDescent="0.4">
      <c r="A33" t="s">
        <v>17</v>
      </c>
      <c r="B33" s="1">
        <v>43231</v>
      </c>
      <c r="C33" t="s">
        <v>7</v>
      </c>
      <c r="D33" t="s">
        <v>4</v>
      </c>
    </row>
    <row r="34" spans="1:6" x14ac:dyDescent="0.4">
      <c r="A34" t="s">
        <v>16</v>
      </c>
      <c r="B34" s="1">
        <v>43232</v>
      </c>
      <c r="C34" t="s">
        <v>7</v>
      </c>
      <c r="D34" t="s">
        <v>4</v>
      </c>
    </row>
    <row r="35" spans="1:6" x14ac:dyDescent="0.4">
      <c r="A35" t="s">
        <v>21</v>
      </c>
      <c r="B35" s="1">
        <v>43233</v>
      </c>
      <c r="C35" t="s">
        <v>30</v>
      </c>
      <c r="D35" t="s">
        <v>4</v>
      </c>
    </row>
    <row r="36" spans="1:6" x14ac:dyDescent="0.4">
      <c r="A36" t="s">
        <v>22</v>
      </c>
      <c r="B36" s="1">
        <v>43234</v>
      </c>
    </row>
    <row r="37" spans="1:6" x14ac:dyDescent="0.4">
      <c r="A37" t="s">
        <v>18</v>
      </c>
      <c r="B37" s="1">
        <v>43235</v>
      </c>
      <c r="C37" t="s">
        <v>31</v>
      </c>
      <c r="D37" t="s">
        <v>4</v>
      </c>
      <c r="E37" t="s">
        <v>10</v>
      </c>
      <c r="F37" t="s">
        <v>4</v>
      </c>
    </row>
    <row r="38" spans="1:6" x14ac:dyDescent="0.4">
      <c r="A38" t="s">
        <v>19</v>
      </c>
      <c r="B38" s="1">
        <v>43236</v>
      </c>
      <c r="C38" t="s">
        <v>23</v>
      </c>
      <c r="D38" t="s">
        <v>3</v>
      </c>
    </row>
    <row r="39" spans="1:6" x14ac:dyDescent="0.4">
      <c r="A39" t="s">
        <v>20</v>
      </c>
      <c r="B39" s="1">
        <v>43237</v>
      </c>
      <c r="C39" t="s">
        <v>31</v>
      </c>
      <c r="D39" t="s">
        <v>4</v>
      </c>
      <c r="E39" t="s">
        <v>26</v>
      </c>
      <c r="F39" t="s">
        <v>3</v>
      </c>
    </row>
    <row r="40" spans="1:6" x14ac:dyDescent="0.4">
      <c r="A40" t="s">
        <v>17</v>
      </c>
      <c r="B40" s="1">
        <v>43238</v>
      </c>
      <c r="C40" t="s">
        <v>7</v>
      </c>
      <c r="D40" t="s">
        <v>3</v>
      </c>
      <c r="E40" t="s">
        <v>23</v>
      </c>
      <c r="F40" t="s">
        <v>4</v>
      </c>
    </row>
    <row r="41" spans="1:6" x14ac:dyDescent="0.4">
      <c r="A41" t="s">
        <v>16</v>
      </c>
      <c r="B41" s="1">
        <v>43239</v>
      </c>
    </row>
    <row r="42" spans="1:6" x14ac:dyDescent="0.4">
      <c r="A42" t="s">
        <v>21</v>
      </c>
      <c r="B42" s="1">
        <v>43240</v>
      </c>
      <c r="C42" t="s">
        <v>26</v>
      </c>
      <c r="D42" t="s">
        <v>3</v>
      </c>
      <c r="E42" t="s">
        <v>23</v>
      </c>
      <c r="F42" t="s">
        <v>3</v>
      </c>
    </row>
    <row r="43" spans="1:6" x14ac:dyDescent="0.4">
      <c r="A43" t="s">
        <v>22</v>
      </c>
      <c r="B43" s="1">
        <v>43241</v>
      </c>
    </row>
    <row r="44" spans="1:6" x14ac:dyDescent="0.4">
      <c r="A44" t="s">
        <v>18</v>
      </c>
      <c r="B44" s="1">
        <v>43242</v>
      </c>
      <c r="C44" t="s">
        <v>26</v>
      </c>
      <c r="D44" t="s">
        <v>3</v>
      </c>
    </row>
    <row r="45" spans="1:6" x14ac:dyDescent="0.4">
      <c r="A45" t="s">
        <v>19</v>
      </c>
      <c r="B45" s="1">
        <v>43243</v>
      </c>
    </row>
    <row r="46" spans="1:6" x14ac:dyDescent="0.4">
      <c r="A46" t="s">
        <v>20</v>
      </c>
      <c r="B46" s="1">
        <v>43244</v>
      </c>
    </row>
    <row r="47" spans="1:6" x14ac:dyDescent="0.4">
      <c r="A47" t="s">
        <v>17</v>
      </c>
      <c r="B47" s="1">
        <v>43245</v>
      </c>
      <c r="C47" t="s">
        <v>26</v>
      </c>
      <c r="D47" t="s">
        <v>3</v>
      </c>
      <c r="E47" t="s">
        <v>59</v>
      </c>
      <c r="F47" t="s">
        <v>3</v>
      </c>
    </row>
    <row r="48" spans="1:6" x14ac:dyDescent="0.4">
      <c r="A48" t="s">
        <v>16</v>
      </c>
      <c r="B48" s="1">
        <v>43246</v>
      </c>
    </row>
    <row r="49" spans="1:6" x14ac:dyDescent="0.4">
      <c r="A49" t="s">
        <v>21</v>
      </c>
      <c r="B49" s="1">
        <v>43247</v>
      </c>
    </row>
    <row r="50" spans="1:6" x14ac:dyDescent="0.4">
      <c r="A50" t="s">
        <v>22</v>
      </c>
      <c r="B50" s="1">
        <v>43248</v>
      </c>
    </row>
    <row r="51" spans="1:6" x14ac:dyDescent="0.4">
      <c r="A51" t="s">
        <v>18</v>
      </c>
      <c r="B51" s="1">
        <v>43249</v>
      </c>
    </row>
    <row r="52" spans="1:6" x14ac:dyDescent="0.4">
      <c r="A52" t="s">
        <v>19</v>
      </c>
      <c r="B52" s="1">
        <v>43250</v>
      </c>
      <c r="C52" t="s">
        <v>29</v>
      </c>
    </row>
    <row r="53" spans="1:6" x14ac:dyDescent="0.4">
      <c r="A53" t="s">
        <v>20</v>
      </c>
      <c r="B53" s="1">
        <v>43251</v>
      </c>
    </row>
    <row r="54" spans="1:6" x14ac:dyDescent="0.4">
      <c r="A54" t="s">
        <v>17</v>
      </c>
      <c r="B54" s="1">
        <v>43252</v>
      </c>
      <c r="C54" t="s">
        <v>15</v>
      </c>
      <c r="D54" t="s">
        <v>3</v>
      </c>
    </row>
    <row r="55" spans="1:6" x14ac:dyDescent="0.4">
      <c r="A55" t="s">
        <v>16</v>
      </c>
      <c r="B55" s="1">
        <v>43253</v>
      </c>
      <c r="C55" t="s">
        <v>45</v>
      </c>
      <c r="D55" t="s">
        <v>4</v>
      </c>
    </row>
    <row r="56" spans="1:6" x14ac:dyDescent="0.4">
      <c r="A56" t="s">
        <v>21</v>
      </c>
      <c r="B56" s="1">
        <v>43254</v>
      </c>
      <c r="C56" t="s">
        <v>15</v>
      </c>
      <c r="D56" t="s">
        <v>3</v>
      </c>
    </row>
    <row r="57" spans="1:6" x14ac:dyDescent="0.4">
      <c r="A57" t="s">
        <v>22</v>
      </c>
      <c r="B57" s="1">
        <v>43255</v>
      </c>
      <c r="C57" t="s">
        <v>30</v>
      </c>
      <c r="D57" t="s">
        <v>3</v>
      </c>
    </row>
    <row r="58" spans="1:6" x14ac:dyDescent="0.4">
      <c r="A58" t="s">
        <v>18</v>
      </c>
      <c r="B58" s="1">
        <v>43256</v>
      </c>
      <c r="C58" t="s">
        <v>26</v>
      </c>
      <c r="D58" t="s">
        <v>3</v>
      </c>
    </row>
    <row r="59" spans="1:6" x14ac:dyDescent="0.4">
      <c r="A59" t="s">
        <v>19</v>
      </c>
      <c r="B59" s="1">
        <v>43257</v>
      </c>
      <c r="C59" t="s">
        <v>26</v>
      </c>
      <c r="D59" t="s">
        <v>3</v>
      </c>
    </row>
    <row r="60" spans="1:6" x14ac:dyDescent="0.4">
      <c r="A60" t="s">
        <v>20</v>
      </c>
      <c r="B60" s="1">
        <v>43258</v>
      </c>
      <c r="C60" t="s">
        <v>7</v>
      </c>
      <c r="D60" t="s">
        <v>3</v>
      </c>
    </row>
    <row r="61" spans="1:6" x14ac:dyDescent="0.4">
      <c r="A61" t="s">
        <v>17</v>
      </c>
      <c r="B61" s="1">
        <v>43259</v>
      </c>
      <c r="C61" t="s">
        <v>59</v>
      </c>
      <c r="D61" t="s">
        <v>3</v>
      </c>
      <c r="E61" t="s">
        <v>26</v>
      </c>
    </row>
    <row r="62" spans="1:6" x14ac:dyDescent="0.4">
      <c r="A62" t="s">
        <v>16</v>
      </c>
      <c r="B62" s="1">
        <v>43260</v>
      </c>
      <c r="C62" t="s">
        <v>26</v>
      </c>
      <c r="D62" t="s">
        <v>3</v>
      </c>
      <c r="E62" t="s">
        <v>53</v>
      </c>
      <c r="F62" t="s">
        <v>3</v>
      </c>
    </row>
    <row r="63" spans="1:6" x14ac:dyDescent="0.4">
      <c r="A63" t="s">
        <v>21</v>
      </c>
      <c r="B63" s="1">
        <v>43261</v>
      </c>
      <c r="C63" t="s">
        <v>26</v>
      </c>
      <c r="D63" t="s">
        <v>3</v>
      </c>
    </row>
    <row r="64" spans="1:6" x14ac:dyDescent="0.4">
      <c r="A64" t="s">
        <v>22</v>
      </c>
      <c r="B64" s="1">
        <v>43262</v>
      </c>
    </row>
    <row r="65" spans="1:6" x14ac:dyDescent="0.4">
      <c r="A65" t="s">
        <v>18</v>
      </c>
      <c r="B65" s="1">
        <v>43263</v>
      </c>
      <c r="C65" t="s">
        <v>26</v>
      </c>
      <c r="D65" t="s">
        <v>3</v>
      </c>
      <c r="E65" t="s">
        <v>45</v>
      </c>
      <c r="F65" t="s">
        <v>3</v>
      </c>
    </row>
    <row r="66" spans="1:6" x14ac:dyDescent="0.4">
      <c r="A66" t="s">
        <v>19</v>
      </c>
      <c r="B66" s="1">
        <v>43264</v>
      </c>
      <c r="C66" t="s">
        <v>23</v>
      </c>
      <c r="D66" t="s">
        <v>3</v>
      </c>
    </row>
    <row r="67" spans="1:6" x14ac:dyDescent="0.4">
      <c r="A67" t="s">
        <v>20</v>
      </c>
      <c r="B67" s="1">
        <v>43265</v>
      </c>
      <c r="C67" t="s">
        <v>7</v>
      </c>
      <c r="D67" t="s">
        <v>3</v>
      </c>
      <c r="E67" t="s">
        <v>30</v>
      </c>
      <c r="F67" t="s">
        <v>3</v>
      </c>
    </row>
    <row r="68" spans="1:6" x14ac:dyDescent="0.4">
      <c r="A68" t="s">
        <v>17</v>
      </c>
      <c r="B68" s="1">
        <v>43266</v>
      </c>
      <c r="C68" t="s">
        <v>7</v>
      </c>
      <c r="D68" t="s">
        <v>3</v>
      </c>
      <c r="E68" t="s">
        <v>59</v>
      </c>
      <c r="F68" t="s">
        <v>3</v>
      </c>
    </row>
    <row r="69" spans="1:6" x14ac:dyDescent="0.4">
      <c r="A69" t="s">
        <v>16</v>
      </c>
      <c r="B69" s="1">
        <v>43267</v>
      </c>
      <c r="C69" t="s">
        <v>45</v>
      </c>
      <c r="D69" t="s">
        <v>3</v>
      </c>
      <c r="E69" t="s">
        <v>7</v>
      </c>
      <c r="F69" t="s">
        <v>3</v>
      </c>
    </row>
    <row r="70" spans="1:6" x14ac:dyDescent="0.4">
      <c r="A70" t="s">
        <v>21</v>
      </c>
      <c r="B70" s="1">
        <v>43268</v>
      </c>
      <c r="C70" t="s">
        <v>7</v>
      </c>
      <c r="D70" t="s">
        <v>3</v>
      </c>
      <c r="E70" t="s">
        <v>45</v>
      </c>
      <c r="F70" t="s">
        <v>3</v>
      </c>
    </row>
    <row r="71" spans="1:6" x14ac:dyDescent="0.4">
      <c r="A71" t="s">
        <v>22</v>
      </c>
      <c r="B71" s="1">
        <v>43269</v>
      </c>
      <c r="C71" t="s">
        <v>7</v>
      </c>
      <c r="D71" t="s">
        <v>3</v>
      </c>
    </row>
    <row r="72" spans="1:6" x14ac:dyDescent="0.4">
      <c r="A72" t="s">
        <v>18</v>
      </c>
      <c r="B72" s="1">
        <v>43270</v>
      </c>
      <c r="C72" t="s">
        <v>15</v>
      </c>
      <c r="D72" t="s">
        <v>3</v>
      </c>
      <c r="E72" t="s">
        <v>23</v>
      </c>
      <c r="F72" t="s">
        <v>3</v>
      </c>
    </row>
    <row r="73" spans="1:6" x14ac:dyDescent="0.4">
      <c r="A73" t="s">
        <v>19</v>
      </c>
      <c r="B73" s="1">
        <v>43271</v>
      </c>
      <c r="C73" t="s">
        <v>29</v>
      </c>
      <c r="D73" t="s">
        <v>3</v>
      </c>
      <c r="E73" t="s">
        <v>7</v>
      </c>
      <c r="F73" t="s">
        <v>3</v>
      </c>
    </row>
    <row r="74" spans="1:6" x14ac:dyDescent="0.4">
      <c r="A74" t="s">
        <v>20</v>
      </c>
      <c r="B74" s="1">
        <v>43272</v>
      </c>
    </row>
    <row r="75" spans="1:6" x14ac:dyDescent="0.4">
      <c r="A75" t="s">
        <v>17</v>
      </c>
      <c r="B75" s="1">
        <v>43273</v>
      </c>
      <c r="C75" t="s">
        <v>45</v>
      </c>
      <c r="D75" t="s">
        <v>3</v>
      </c>
      <c r="E75" t="s">
        <v>15</v>
      </c>
      <c r="F75" t="s">
        <v>3</v>
      </c>
    </row>
    <row r="76" spans="1:6" x14ac:dyDescent="0.4">
      <c r="A76" t="s">
        <v>16</v>
      </c>
      <c r="B76" s="1">
        <v>43274</v>
      </c>
      <c r="C76" t="s">
        <v>58</v>
      </c>
      <c r="D76" t="s">
        <v>3</v>
      </c>
    </row>
    <row r="77" spans="1:6" x14ac:dyDescent="0.4">
      <c r="A77" t="s">
        <v>21</v>
      </c>
      <c r="B77" s="1">
        <v>43275</v>
      </c>
      <c r="C77" t="s">
        <v>23</v>
      </c>
      <c r="D77" t="s">
        <v>3</v>
      </c>
    </row>
    <row r="78" spans="1:6" x14ac:dyDescent="0.4">
      <c r="A78" t="s">
        <v>22</v>
      </c>
      <c r="B78" s="1">
        <v>43276</v>
      </c>
    </row>
    <row r="79" spans="1:6" x14ac:dyDescent="0.4">
      <c r="A79" t="s">
        <v>18</v>
      </c>
      <c r="B79" s="1">
        <v>43277</v>
      </c>
      <c r="C79" t="s">
        <v>7</v>
      </c>
      <c r="D79" t="s">
        <v>3</v>
      </c>
    </row>
    <row r="80" spans="1:6" x14ac:dyDescent="0.4">
      <c r="A80" t="s">
        <v>19</v>
      </c>
      <c r="B80" s="1">
        <v>43278</v>
      </c>
    </row>
    <row r="81" spans="1:6" x14ac:dyDescent="0.4">
      <c r="A81" t="s">
        <v>20</v>
      </c>
      <c r="B81" s="1">
        <v>43279</v>
      </c>
    </row>
    <row r="82" spans="1:6" x14ac:dyDescent="0.4">
      <c r="A82" t="s">
        <v>17</v>
      </c>
      <c r="B82" s="1">
        <v>43280</v>
      </c>
      <c r="C82" t="s">
        <v>30</v>
      </c>
      <c r="D82" t="s">
        <v>3</v>
      </c>
    </row>
    <row r="83" spans="1:6" x14ac:dyDescent="0.4">
      <c r="A83" t="s">
        <v>16</v>
      </c>
      <c r="B83" s="1">
        <v>43281</v>
      </c>
      <c r="C83" t="s">
        <v>30</v>
      </c>
      <c r="D83" t="s">
        <v>4</v>
      </c>
    </row>
    <row r="84" spans="1:6" x14ac:dyDescent="0.4">
      <c r="A84" t="s">
        <v>21</v>
      </c>
      <c r="B84" s="1">
        <v>43282</v>
      </c>
      <c r="C84" t="s">
        <v>23</v>
      </c>
      <c r="D84" t="s">
        <v>3</v>
      </c>
    </row>
    <row r="85" spans="1:6" x14ac:dyDescent="0.4">
      <c r="A85" t="s">
        <v>22</v>
      </c>
      <c r="B85" s="1">
        <v>43283</v>
      </c>
    </row>
    <row r="86" spans="1:6" x14ac:dyDescent="0.4">
      <c r="A86" t="s">
        <v>18</v>
      </c>
      <c r="B86" s="1">
        <v>43284</v>
      </c>
      <c r="C86" t="s">
        <v>7</v>
      </c>
      <c r="D86" t="s">
        <v>4</v>
      </c>
    </row>
    <row r="87" spans="1:6" x14ac:dyDescent="0.4">
      <c r="A87" t="s">
        <v>19</v>
      </c>
      <c r="B87" s="1">
        <v>43285</v>
      </c>
      <c r="C87" t="s">
        <v>7</v>
      </c>
      <c r="D87" t="s">
        <v>3</v>
      </c>
      <c r="E87" t="s">
        <v>59</v>
      </c>
      <c r="F87" t="s">
        <v>3</v>
      </c>
    </row>
    <row r="88" spans="1:6" x14ac:dyDescent="0.4">
      <c r="A88" t="s">
        <v>20</v>
      </c>
      <c r="B88" s="1">
        <v>43286</v>
      </c>
      <c r="C88" t="s">
        <v>7</v>
      </c>
      <c r="D88" t="s">
        <v>3</v>
      </c>
    </row>
    <row r="89" spans="1:6" x14ac:dyDescent="0.4">
      <c r="A89" t="s">
        <v>17</v>
      </c>
      <c r="B89" s="1">
        <v>43287</v>
      </c>
      <c r="C89" t="s">
        <v>45</v>
      </c>
      <c r="D89" t="s">
        <v>3</v>
      </c>
    </row>
    <row r="90" spans="1:6" x14ac:dyDescent="0.4">
      <c r="A90" t="s">
        <v>16</v>
      </c>
      <c r="B90" s="1">
        <v>43288</v>
      </c>
      <c r="C90" t="s">
        <v>7</v>
      </c>
      <c r="D90" t="s">
        <v>3</v>
      </c>
    </row>
    <row r="91" spans="1:6" x14ac:dyDescent="0.4">
      <c r="A91" t="s">
        <v>21</v>
      </c>
      <c r="B91" s="1">
        <v>43289</v>
      </c>
      <c r="C91" t="s">
        <v>7</v>
      </c>
      <c r="D91" t="s">
        <v>3</v>
      </c>
    </row>
    <row r="92" spans="1:6" x14ac:dyDescent="0.4">
      <c r="A92" t="s">
        <v>22</v>
      </c>
      <c r="B92" s="1">
        <v>43290</v>
      </c>
      <c r="C92" t="s">
        <v>7</v>
      </c>
      <c r="D92" t="s">
        <v>3</v>
      </c>
    </row>
    <row r="93" spans="1:6" x14ac:dyDescent="0.4">
      <c r="A93" t="s">
        <v>18</v>
      </c>
      <c r="B93" s="1">
        <v>43291</v>
      </c>
      <c r="C93" t="s">
        <v>26</v>
      </c>
      <c r="D93" t="s">
        <v>3</v>
      </c>
    </row>
    <row r="94" spans="1:6" x14ac:dyDescent="0.4">
      <c r="A94" t="s">
        <v>19</v>
      </c>
      <c r="B94" s="1">
        <v>43292</v>
      </c>
      <c r="C94" t="s">
        <v>7</v>
      </c>
      <c r="D94" t="s">
        <v>3</v>
      </c>
    </row>
    <row r="95" spans="1:6" x14ac:dyDescent="0.4">
      <c r="A95" t="s">
        <v>20</v>
      </c>
      <c r="B95" s="1">
        <v>43293</v>
      </c>
    </row>
    <row r="96" spans="1:6" x14ac:dyDescent="0.4">
      <c r="A96" t="s">
        <v>17</v>
      </c>
      <c r="B96" s="1">
        <v>43294</v>
      </c>
    </row>
    <row r="97" spans="1:5" x14ac:dyDescent="0.4">
      <c r="A97" t="s">
        <v>16</v>
      </c>
      <c r="B97" s="1">
        <v>43295</v>
      </c>
      <c r="C97" t="s">
        <v>15</v>
      </c>
      <c r="D97" t="s">
        <v>3</v>
      </c>
    </row>
    <row r="98" spans="1:5" x14ac:dyDescent="0.4">
      <c r="A98" t="s">
        <v>21</v>
      </c>
      <c r="B98" s="1">
        <v>43296</v>
      </c>
      <c r="C98" t="s">
        <v>7</v>
      </c>
      <c r="D98" t="s">
        <v>4</v>
      </c>
    </row>
    <row r="99" spans="1:5" x14ac:dyDescent="0.4">
      <c r="A99" t="s">
        <v>22</v>
      </c>
      <c r="B99" s="1">
        <v>43297</v>
      </c>
    </row>
    <row r="100" spans="1:5" x14ac:dyDescent="0.4">
      <c r="A100" t="s">
        <v>18</v>
      </c>
      <c r="B100" s="1">
        <v>43298</v>
      </c>
    </row>
    <row r="101" spans="1:5" x14ac:dyDescent="0.4">
      <c r="A101" t="s">
        <v>19</v>
      </c>
      <c r="B101" s="1">
        <v>43299</v>
      </c>
    </row>
    <row r="102" spans="1:5" x14ac:dyDescent="0.4">
      <c r="A102" t="s">
        <v>20</v>
      </c>
      <c r="B102" s="1">
        <v>43300</v>
      </c>
    </row>
    <row r="103" spans="1:5" x14ac:dyDescent="0.4">
      <c r="A103" t="s">
        <v>17</v>
      </c>
      <c r="B103" s="1">
        <v>43301</v>
      </c>
    </row>
    <row r="104" spans="1:5" x14ac:dyDescent="0.4">
      <c r="A104" t="s">
        <v>16</v>
      </c>
      <c r="B104" s="1">
        <v>43302</v>
      </c>
      <c r="C104" t="s">
        <v>7</v>
      </c>
      <c r="D104" t="s">
        <v>4</v>
      </c>
    </row>
    <row r="105" spans="1:5" x14ac:dyDescent="0.4">
      <c r="A105" t="s">
        <v>21</v>
      </c>
      <c r="B105" s="1">
        <v>43303</v>
      </c>
      <c r="C105" t="s">
        <v>7</v>
      </c>
      <c r="D105" t="s">
        <v>3</v>
      </c>
    </row>
    <row r="106" spans="1:5" x14ac:dyDescent="0.4">
      <c r="A106" t="s">
        <v>22</v>
      </c>
      <c r="B106" s="1">
        <v>43304</v>
      </c>
      <c r="C106" t="s">
        <v>59</v>
      </c>
      <c r="D106" t="s">
        <v>4</v>
      </c>
      <c r="E106" t="s">
        <v>30</v>
      </c>
    </row>
    <row r="107" spans="1:5" x14ac:dyDescent="0.4">
      <c r="A107" t="s">
        <v>18</v>
      </c>
      <c r="B107" s="1">
        <v>43305</v>
      </c>
      <c r="C107" t="s">
        <v>23</v>
      </c>
      <c r="D107" t="s">
        <v>3</v>
      </c>
    </row>
    <row r="108" spans="1:5" x14ac:dyDescent="0.4">
      <c r="A108" t="s">
        <v>19</v>
      </c>
      <c r="B108" s="1">
        <v>43306</v>
      </c>
      <c r="C108" t="s">
        <v>7</v>
      </c>
      <c r="D108" t="s">
        <v>3</v>
      </c>
    </row>
    <row r="109" spans="1:5" x14ac:dyDescent="0.4">
      <c r="A109" t="s">
        <v>20</v>
      </c>
      <c r="B109" s="1">
        <v>43307</v>
      </c>
    </row>
    <row r="110" spans="1:5" x14ac:dyDescent="0.4">
      <c r="A110" t="s">
        <v>17</v>
      </c>
      <c r="B110" s="1">
        <v>43308</v>
      </c>
      <c r="C110" t="s">
        <v>7</v>
      </c>
    </row>
    <row r="111" spans="1:5" x14ac:dyDescent="0.4">
      <c r="A111" t="s">
        <v>16</v>
      </c>
      <c r="B111" s="1">
        <v>43309</v>
      </c>
      <c r="C111" t="s">
        <v>7</v>
      </c>
      <c r="D111" t="s">
        <v>4</v>
      </c>
    </row>
    <row r="112" spans="1:5" x14ac:dyDescent="0.4">
      <c r="A112" t="s">
        <v>21</v>
      </c>
      <c r="B112" s="1">
        <v>43310</v>
      </c>
      <c r="C112" t="s">
        <v>23</v>
      </c>
      <c r="D112" t="s">
        <v>3</v>
      </c>
    </row>
    <row r="113" spans="1:6" x14ac:dyDescent="0.4">
      <c r="A113" t="s">
        <v>22</v>
      </c>
      <c r="B113" s="1">
        <v>43311</v>
      </c>
      <c r="C113" t="s">
        <v>23</v>
      </c>
      <c r="D113" t="s">
        <v>3</v>
      </c>
    </row>
    <row r="114" spans="1:6" x14ac:dyDescent="0.4">
      <c r="A114" t="s">
        <v>18</v>
      </c>
      <c r="B114" s="1">
        <v>43312</v>
      </c>
      <c r="C114" t="s">
        <v>23</v>
      </c>
      <c r="D114" t="s">
        <v>3</v>
      </c>
    </row>
    <row r="115" spans="1:6" x14ac:dyDescent="0.4">
      <c r="A115" t="s">
        <v>19</v>
      </c>
      <c r="B115" s="1">
        <v>43313</v>
      </c>
    </row>
    <row r="116" spans="1:6" x14ac:dyDescent="0.4">
      <c r="A116" t="s">
        <v>20</v>
      </c>
      <c r="B116" s="1">
        <v>43314</v>
      </c>
      <c r="C116" t="s">
        <v>53</v>
      </c>
      <c r="D116" t="s">
        <v>4</v>
      </c>
      <c r="E116" t="s">
        <v>1</v>
      </c>
      <c r="F116" t="s">
        <v>4</v>
      </c>
    </row>
    <row r="117" spans="1:6" x14ac:dyDescent="0.4">
      <c r="A117" t="s">
        <v>17</v>
      </c>
      <c r="B117" s="1">
        <v>43315</v>
      </c>
      <c r="C117" t="s">
        <v>30</v>
      </c>
      <c r="D117" t="s">
        <v>3</v>
      </c>
      <c r="E117" t="s">
        <v>1</v>
      </c>
      <c r="F117" t="s">
        <v>3</v>
      </c>
    </row>
    <row r="118" spans="1:6" x14ac:dyDescent="0.4">
      <c r="A118" t="s">
        <v>16</v>
      </c>
      <c r="B118" s="1">
        <v>43316</v>
      </c>
      <c r="C118" t="s">
        <v>53</v>
      </c>
      <c r="D118" t="s">
        <v>4</v>
      </c>
      <c r="E118" t="s">
        <v>23</v>
      </c>
      <c r="F118" t="s">
        <v>3</v>
      </c>
    </row>
    <row r="119" spans="1:6" x14ac:dyDescent="0.4">
      <c r="A119" t="s">
        <v>21</v>
      </c>
      <c r="B119" s="1">
        <v>43317</v>
      </c>
      <c r="C119" t="s">
        <v>25</v>
      </c>
      <c r="D119" t="s">
        <v>3</v>
      </c>
      <c r="E119" t="s">
        <v>23</v>
      </c>
      <c r="F119" t="s">
        <v>3</v>
      </c>
    </row>
    <row r="120" spans="1:6" x14ac:dyDescent="0.4">
      <c r="A120" t="s">
        <v>22</v>
      </c>
      <c r="B120" s="1">
        <v>43318</v>
      </c>
      <c r="C120" t="s">
        <v>30</v>
      </c>
      <c r="E120" t="s">
        <v>59</v>
      </c>
      <c r="F120" t="s">
        <v>3</v>
      </c>
    </row>
    <row r="121" spans="1:6" x14ac:dyDescent="0.4">
      <c r="A121" t="s">
        <v>18</v>
      </c>
      <c r="B121" s="1">
        <v>43319</v>
      </c>
      <c r="C121" t="s">
        <v>30</v>
      </c>
      <c r="D121" t="s">
        <v>3</v>
      </c>
      <c r="E121" t="s">
        <v>59</v>
      </c>
      <c r="F121" t="s">
        <v>3</v>
      </c>
    </row>
    <row r="122" spans="1:6" x14ac:dyDescent="0.4">
      <c r="A122" t="s">
        <v>19</v>
      </c>
      <c r="B122" s="1">
        <v>43320</v>
      </c>
    </row>
    <row r="123" spans="1:6" x14ac:dyDescent="0.4">
      <c r="A123" t="s">
        <v>20</v>
      </c>
      <c r="B123" s="1">
        <v>43321</v>
      </c>
      <c r="C123" t="s">
        <v>15</v>
      </c>
      <c r="D123" t="s">
        <v>3</v>
      </c>
    </row>
    <row r="124" spans="1:6" x14ac:dyDescent="0.4">
      <c r="A124" t="s">
        <v>17</v>
      </c>
      <c r="B124" s="1">
        <v>43322</v>
      </c>
    </row>
    <row r="125" spans="1:6" x14ac:dyDescent="0.4">
      <c r="A125" t="s">
        <v>16</v>
      </c>
      <c r="B125" s="1">
        <v>43323</v>
      </c>
    </row>
    <row r="126" spans="1:6" x14ac:dyDescent="0.4">
      <c r="A126" t="s">
        <v>21</v>
      </c>
      <c r="B126" s="1">
        <v>43324</v>
      </c>
    </row>
    <row r="127" spans="1:6" x14ac:dyDescent="0.4">
      <c r="A127" t="s">
        <v>22</v>
      </c>
      <c r="B127" s="1">
        <v>43325</v>
      </c>
      <c r="C127" t="s">
        <v>30</v>
      </c>
      <c r="D127" t="s">
        <v>3</v>
      </c>
    </row>
    <row r="128" spans="1:6" x14ac:dyDescent="0.4">
      <c r="A128" t="s">
        <v>18</v>
      </c>
      <c r="B128" s="1">
        <v>43326</v>
      </c>
    </row>
    <row r="129" spans="1:6" x14ac:dyDescent="0.4">
      <c r="A129" t="s">
        <v>19</v>
      </c>
      <c r="B129" s="1">
        <v>43327</v>
      </c>
    </row>
    <row r="130" spans="1:6" x14ac:dyDescent="0.4">
      <c r="A130" t="s">
        <v>20</v>
      </c>
      <c r="B130" s="1">
        <v>43328</v>
      </c>
    </row>
    <row r="131" spans="1:6" x14ac:dyDescent="0.4">
      <c r="A131" t="s">
        <v>17</v>
      </c>
      <c r="B131" s="1">
        <v>43329</v>
      </c>
    </row>
    <row r="132" spans="1:6" x14ac:dyDescent="0.4">
      <c r="A132" t="s">
        <v>16</v>
      </c>
      <c r="B132" s="1">
        <v>43330</v>
      </c>
    </row>
    <row r="133" spans="1:6" x14ac:dyDescent="0.4">
      <c r="A133" t="s">
        <v>21</v>
      </c>
      <c r="B133" s="1">
        <v>43331</v>
      </c>
      <c r="C133" t="s">
        <v>25</v>
      </c>
      <c r="D133" t="s">
        <v>3</v>
      </c>
    </row>
    <row r="134" spans="1:6" x14ac:dyDescent="0.4">
      <c r="A134" t="s">
        <v>22</v>
      </c>
      <c r="B134" s="1">
        <v>43332</v>
      </c>
    </row>
    <row r="135" spans="1:6" x14ac:dyDescent="0.4">
      <c r="A135" t="s">
        <v>18</v>
      </c>
      <c r="B135" s="1">
        <v>43333</v>
      </c>
    </row>
    <row r="136" spans="1:6" x14ac:dyDescent="0.4">
      <c r="A136" t="s">
        <v>19</v>
      </c>
      <c r="B136" s="1">
        <v>43334</v>
      </c>
      <c r="C136" t="s">
        <v>61</v>
      </c>
      <c r="D136" t="s">
        <v>3</v>
      </c>
    </row>
    <row r="137" spans="1:6" x14ac:dyDescent="0.4">
      <c r="A137" t="s">
        <v>20</v>
      </c>
      <c r="B137" s="1">
        <v>43335</v>
      </c>
    </row>
    <row r="138" spans="1:6" x14ac:dyDescent="0.4">
      <c r="A138" t="s">
        <v>17</v>
      </c>
      <c r="B138" s="1">
        <v>43336</v>
      </c>
      <c r="C138" t="s">
        <v>7</v>
      </c>
      <c r="D138" t="s">
        <v>3</v>
      </c>
      <c r="E138" t="s">
        <v>23</v>
      </c>
      <c r="F138" t="s">
        <v>3</v>
      </c>
    </row>
    <row r="139" spans="1:6" x14ac:dyDescent="0.4">
      <c r="A139" t="s">
        <v>16</v>
      </c>
      <c r="B139" s="1">
        <v>43337</v>
      </c>
      <c r="C139" t="s">
        <v>53</v>
      </c>
      <c r="D139" t="s">
        <v>3</v>
      </c>
      <c r="E139" t="s">
        <v>23</v>
      </c>
      <c r="F139" t="s">
        <v>3</v>
      </c>
    </row>
    <row r="140" spans="1:6" x14ac:dyDescent="0.4">
      <c r="A140" t="s">
        <v>21</v>
      </c>
      <c r="B140" s="1">
        <v>43338</v>
      </c>
      <c r="C140" t="s">
        <v>62</v>
      </c>
      <c r="D140" t="s">
        <v>3</v>
      </c>
    </row>
    <row r="141" spans="1:6" x14ac:dyDescent="0.4">
      <c r="A141" t="s">
        <v>22</v>
      </c>
      <c r="B141" s="1">
        <v>43339</v>
      </c>
    </row>
    <row r="142" spans="1:6" x14ac:dyDescent="0.4">
      <c r="A142" t="s">
        <v>18</v>
      </c>
      <c r="B142" s="1">
        <v>43340</v>
      </c>
    </row>
    <row r="143" spans="1:6" x14ac:dyDescent="0.4">
      <c r="A143" t="s">
        <v>19</v>
      </c>
      <c r="B143" s="1">
        <v>43341</v>
      </c>
    </row>
    <row r="144" spans="1:6" x14ac:dyDescent="0.4">
      <c r="A144" t="s">
        <v>20</v>
      </c>
      <c r="B144" s="1">
        <v>43342</v>
      </c>
      <c r="C144" t="s">
        <v>15</v>
      </c>
      <c r="D144" t="s">
        <v>3</v>
      </c>
    </row>
    <row r="145" spans="1:6" x14ac:dyDescent="0.4">
      <c r="A145" t="s">
        <v>17</v>
      </c>
      <c r="B145" s="1">
        <v>43343</v>
      </c>
    </row>
    <row r="146" spans="1:6" x14ac:dyDescent="0.4">
      <c r="A146" t="s">
        <v>16</v>
      </c>
      <c r="B146" s="1">
        <v>43344</v>
      </c>
      <c r="C146" t="s">
        <v>15</v>
      </c>
      <c r="D146" t="s">
        <v>3</v>
      </c>
      <c r="E146" t="s">
        <v>23</v>
      </c>
      <c r="F146" t="s">
        <v>3</v>
      </c>
    </row>
    <row r="147" spans="1:6" x14ac:dyDescent="0.4">
      <c r="A147" t="s">
        <v>21</v>
      </c>
      <c r="B147" s="1">
        <v>43345</v>
      </c>
      <c r="C147" t="s">
        <v>7</v>
      </c>
      <c r="D147" t="s">
        <v>4</v>
      </c>
      <c r="E147" t="s">
        <v>23</v>
      </c>
      <c r="F147" t="s">
        <v>4</v>
      </c>
    </row>
    <row r="148" spans="1:6" x14ac:dyDescent="0.4">
      <c r="A148" t="s">
        <v>22</v>
      </c>
      <c r="B148" s="1">
        <v>43346</v>
      </c>
      <c r="C148" t="s">
        <v>7</v>
      </c>
      <c r="E148" t="s">
        <v>23</v>
      </c>
      <c r="F148" t="s">
        <v>3</v>
      </c>
    </row>
    <row r="149" spans="1:6" x14ac:dyDescent="0.4">
      <c r="A149" t="s">
        <v>18</v>
      </c>
      <c r="B149" s="1">
        <v>43347</v>
      </c>
      <c r="C149" t="s">
        <v>7</v>
      </c>
      <c r="D149" t="s">
        <v>4</v>
      </c>
      <c r="E149" t="s">
        <v>62</v>
      </c>
      <c r="F149" t="s">
        <v>4</v>
      </c>
    </row>
    <row r="150" spans="1:6" x14ac:dyDescent="0.4">
      <c r="A150" t="s">
        <v>19</v>
      </c>
      <c r="B150" s="1">
        <v>43348</v>
      </c>
      <c r="C150" t="s">
        <v>30</v>
      </c>
      <c r="E150" t="s">
        <v>23</v>
      </c>
      <c r="F150" t="s">
        <v>3</v>
      </c>
    </row>
    <row r="151" spans="1:6" x14ac:dyDescent="0.4">
      <c r="A151" t="s">
        <v>20</v>
      </c>
      <c r="B151" s="1">
        <v>43349</v>
      </c>
      <c r="C151" t="s">
        <v>23</v>
      </c>
      <c r="D151" t="s">
        <v>3</v>
      </c>
      <c r="E151" t="s">
        <v>53</v>
      </c>
      <c r="F151" t="s">
        <v>3</v>
      </c>
    </row>
    <row r="152" spans="1:6" x14ac:dyDescent="0.4">
      <c r="A152" t="s">
        <v>17</v>
      </c>
      <c r="B152" s="1">
        <v>43350</v>
      </c>
    </row>
    <row r="153" spans="1:6" x14ac:dyDescent="0.4">
      <c r="A153" t="s">
        <v>16</v>
      </c>
      <c r="B153" s="1">
        <v>43351</v>
      </c>
      <c r="C153" t="s">
        <v>30</v>
      </c>
      <c r="D153" t="s">
        <v>3</v>
      </c>
    </row>
    <row r="154" spans="1:6" x14ac:dyDescent="0.4">
      <c r="A154" t="s">
        <v>21</v>
      </c>
      <c r="B154" s="1">
        <v>43352</v>
      </c>
      <c r="C154" t="s">
        <v>8</v>
      </c>
      <c r="D154" t="s">
        <v>3</v>
      </c>
    </row>
    <row r="155" spans="1:6" x14ac:dyDescent="0.4">
      <c r="A155" t="s">
        <v>22</v>
      </c>
      <c r="B155" s="1">
        <v>43353</v>
      </c>
      <c r="C155" t="s">
        <v>7</v>
      </c>
      <c r="D155" t="s">
        <v>3</v>
      </c>
    </row>
    <row r="156" spans="1:6" x14ac:dyDescent="0.4">
      <c r="A156" t="s">
        <v>18</v>
      </c>
      <c r="B156" s="1">
        <v>43354</v>
      </c>
      <c r="C156" t="s">
        <v>62</v>
      </c>
      <c r="D156" t="s">
        <v>3</v>
      </c>
      <c r="E156" t="s">
        <v>7</v>
      </c>
      <c r="F156" t="s">
        <v>3</v>
      </c>
    </row>
    <row r="157" spans="1:6" x14ac:dyDescent="0.4">
      <c r="A157" t="s">
        <v>19</v>
      </c>
      <c r="B157" s="1">
        <v>43355</v>
      </c>
      <c r="C157" t="s">
        <v>7</v>
      </c>
      <c r="E157" t="s">
        <v>23</v>
      </c>
      <c r="F157" t="s">
        <v>3</v>
      </c>
    </row>
    <row r="158" spans="1:6" x14ac:dyDescent="0.4">
      <c r="A158" t="s">
        <v>20</v>
      </c>
      <c r="B158" s="1">
        <v>43356</v>
      </c>
    </row>
    <row r="159" spans="1:6" x14ac:dyDescent="0.4">
      <c r="A159" t="s">
        <v>17</v>
      </c>
      <c r="B159" s="1">
        <v>43357</v>
      </c>
      <c r="C159" t="s">
        <v>7</v>
      </c>
      <c r="D159" t="s">
        <v>4</v>
      </c>
    </row>
    <row r="160" spans="1:6" x14ac:dyDescent="0.4">
      <c r="A160" t="s">
        <v>16</v>
      </c>
      <c r="B160" s="1">
        <v>43358</v>
      </c>
      <c r="C160" t="s">
        <v>63</v>
      </c>
      <c r="D160" t="s">
        <v>3</v>
      </c>
      <c r="E160" t="s">
        <v>7</v>
      </c>
      <c r="F160" t="s">
        <v>3</v>
      </c>
    </row>
    <row r="161" spans="1:6" x14ac:dyDescent="0.4">
      <c r="A161" t="s">
        <v>21</v>
      </c>
      <c r="B161" s="1">
        <v>43359</v>
      </c>
      <c r="C161" t="s">
        <v>23</v>
      </c>
      <c r="D161" t="s">
        <v>3</v>
      </c>
      <c r="E161" t="s">
        <v>7</v>
      </c>
      <c r="F161" t="s">
        <v>3</v>
      </c>
    </row>
    <row r="162" spans="1:6" x14ac:dyDescent="0.4">
      <c r="A162" t="s">
        <v>22</v>
      </c>
      <c r="B162" s="1">
        <v>43360</v>
      </c>
    </row>
    <row r="163" spans="1:6" x14ac:dyDescent="0.4">
      <c r="A163" t="s">
        <v>18</v>
      </c>
      <c r="B163" s="1">
        <v>43361</v>
      </c>
      <c r="C163" t="s">
        <v>23</v>
      </c>
      <c r="D163" t="s">
        <v>3</v>
      </c>
    </row>
    <row r="164" spans="1:6" x14ac:dyDescent="0.4">
      <c r="A164" t="s">
        <v>19</v>
      </c>
      <c r="B164" s="1">
        <v>43362</v>
      </c>
      <c r="C164" t="s">
        <v>61</v>
      </c>
    </row>
    <row r="165" spans="1:6" x14ac:dyDescent="0.4">
      <c r="A165" t="s">
        <v>20</v>
      </c>
      <c r="B165" s="1">
        <v>43363</v>
      </c>
      <c r="C165" t="s">
        <v>59</v>
      </c>
      <c r="D165" t="s">
        <v>3</v>
      </c>
      <c r="E165" t="s">
        <v>41</v>
      </c>
      <c r="F165" t="s">
        <v>3</v>
      </c>
    </row>
    <row r="166" spans="1:6" x14ac:dyDescent="0.4">
      <c r="A166" t="s">
        <v>17</v>
      </c>
      <c r="B166" s="1">
        <v>43364</v>
      </c>
      <c r="C166" t="s">
        <v>7</v>
      </c>
      <c r="D166" t="s">
        <v>3</v>
      </c>
      <c r="E166" t="s">
        <v>59</v>
      </c>
      <c r="F166" t="s">
        <v>4</v>
      </c>
    </row>
    <row r="167" spans="1:6" x14ac:dyDescent="0.4">
      <c r="A167" t="s">
        <v>16</v>
      </c>
      <c r="B167" s="1">
        <v>43365</v>
      </c>
      <c r="C167" t="s">
        <v>7</v>
      </c>
      <c r="D167" t="s">
        <v>3</v>
      </c>
      <c r="E167" t="s">
        <v>59</v>
      </c>
      <c r="F167" t="s">
        <v>3</v>
      </c>
    </row>
    <row r="168" spans="1:6" x14ac:dyDescent="0.4">
      <c r="A168" t="s">
        <v>21</v>
      </c>
      <c r="B168" s="1">
        <v>43366</v>
      </c>
      <c r="C168" t="s">
        <v>7</v>
      </c>
      <c r="D168" t="s">
        <v>3</v>
      </c>
    </row>
    <row r="169" spans="1:6" x14ac:dyDescent="0.4">
      <c r="A169" t="s">
        <v>22</v>
      </c>
      <c r="B169" s="1">
        <v>43367</v>
      </c>
      <c r="C169" t="s">
        <v>7</v>
      </c>
      <c r="D169" t="s">
        <v>3</v>
      </c>
      <c r="E169" t="s">
        <v>30</v>
      </c>
      <c r="F169" t="s">
        <v>4</v>
      </c>
    </row>
    <row r="170" spans="1:6" x14ac:dyDescent="0.4">
      <c r="A170" t="s">
        <v>18</v>
      </c>
      <c r="B170" s="1">
        <v>43368</v>
      </c>
    </row>
    <row r="171" spans="1:6" x14ac:dyDescent="0.4">
      <c r="A171" t="s">
        <v>19</v>
      </c>
      <c r="B171" s="1">
        <v>43369</v>
      </c>
    </row>
    <row r="172" spans="1:6" x14ac:dyDescent="0.4">
      <c r="A172" t="s">
        <v>20</v>
      </c>
      <c r="B172" s="1">
        <v>43370</v>
      </c>
    </row>
    <row r="173" spans="1:6" x14ac:dyDescent="0.4">
      <c r="A173" t="s">
        <v>17</v>
      </c>
      <c r="B173" s="1">
        <v>43371</v>
      </c>
    </row>
    <row r="174" spans="1:6" x14ac:dyDescent="0.4">
      <c r="A174" t="s">
        <v>16</v>
      </c>
      <c r="B174" s="1">
        <v>43372</v>
      </c>
    </row>
    <row r="175" spans="1:6" x14ac:dyDescent="0.4">
      <c r="A175" t="s">
        <v>21</v>
      </c>
      <c r="B175" s="1">
        <v>43373</v>
      </c>
    </row>
  </sheetData>
  <conditionalFormatting sqref="D2:D6 D8:D10 D12:D13 D15:D22 E21 D25:D30 D32 D36:D38 E37 D41 D43 D45:D46 D48:D83 D129:D133 C151 F151">
    <cfRule type="cellIs" dxfId="179" priority="70" operator="equal">
      <formula>"N"</formula>
    </cfRule>
  </conditionalFormatting>
  <conditionalFormatting sqref="F2:F22 F24:F41 F43:F83">
    <cfRule type="cellIs" dxfId="178" priority="69" operator="equal">
      <formula>"N"</formula>
    </cfRule>
  </conditionalFormatting>
  <conditionalFormatting sqref="D7">
    <cfRule type="cellIs" dxfId="177" priority="68" operator="equal">
      <formula>"N"</formula>
    </cfRule>
  </conditionalFormatting>
  <conditionalFormatting sqref="D14">
    <cfRule type="cellIs" dxfId="176" priority="67" operator="equal">
      <formula>"N"</formula>
    </cfRule>
  </conditionalFormatting>
  <conditionalFormatting sqref="D23">
    <cfRule type="cellIs" dxfId="175" priority="66" operator="equal">
      <formula>"N"</formula>
    </cfRule>
  </conditionalFormatting>
  <conditionalFormatting sqref="F23">
    <cfRule type="cellIs" dxfId="174" priority="65" operator="equal">
      <formula>"N"</formula>
    </cfRule>
  </conditionalFormatting>
  <conditionalFormatting sqref="C24">
    <cfRule type="cellIs" dxfId="173" priority="64" operator="equal">
      <formula>"N"</formula>
    </cfRule>
  </conditionalFormatting>
  <conditionalFormatting sqref="D24">
    <cfRule type="cellIs" dxfId="172" priority="63" operator="equal">
      <formula>"N"</formula>
    </cfRule>
  </conditionalFormatting>
  <conditionalFormatting sqref="D31">
    <cfRule type="cellIs" dxfId="171" priority="62" operator="equal">
      <formula>"N"</formula>
    </cfRule>
  </conditionalFormatting>
  <conditionalFormatting sqref="D33">
    <cfRule type="cellIs" dxfId="170" priority="61" operator="equal">
      <formula>"N"</formula>
    </cfRule>
  </conditionalFormatting>
  <conditionalFormatting sqref="D34">
    <cfRule type="cellIs" dxfId="169" priority="60" operator="equal">
      <formula>"N"</formula>
    </cfRule>
  </conditionalFormatting>
  <conditionalFormatting sqref="D35">
    <cfRule type="cellIs" dxfId="168" priority="59" operator="equal">
      <formula>"N"</formula>
    </cfRule>
  </conditionalFormatting>
  <conditionalFormatting sqref="D39:E39">
    <cfRule type="cellIs" dxfId="167" priority="58" operator="equal">
      <formula>"N"</formula>
    </cfRule>
  </conditionalFormatting>
  <conditionalFormatting sqref="D40">
    <cfRule type="cellIs" dxfId="166" priority="57" operator="equal">
      <formula>"N"</formula>
    </cfRule>
  </conditionalFormatting>
  <conditionalFormatting sqref="D42">
    <cfRule type="cellIs" dxfId="165" priority="56" operator="equal">
      <formula>"N"</formula>
    </cfRule>
  </conditionalFormatting>
  <conditionalFormatting sqref="C42">
    <cfRule type="cellIs" dxfId="164" priority="55" operator="equal">
      <formula>"N"</formula>
    </cfRule>
  </conditionalFormatting>
  <conditionalFormatting sqref="F42">
    <cfRule type="cellIs" dxfId="163" priority="54" operator="equal">
      <formula>"N"</formula>
    </cfRule>
  </conditionalFormatting>
  <conditionalFormatting sqref="D44">
    <cfRule type="cellIs" dxfId="162" priority="53" operator="equal">
      <formula>"N"</formula>
    </cfRule>
  </conditionalFormatting>
  <conditionalFormatting sqref="C44">
    <cfRule type="cellIs" dxfId="161" priority="52" operator="equal">
      <formula>"N"</formula>
    </cfRule>
  </conditionalFormatting>
  <conditionalFormatting sqref="D47">
    <cfRule type="cellIs" dxfId="160" priority="51" operator="equal">
      <formula>"N"</formula>
    </cfRule>
  </conditionalFormatting>
  <conditionalFormatting sqref="C47">
    <cfRule type="cellIs" dxfId="159" priority="50" operator="equal">
      <formula>"N"</formula>
    </cfRule>
  </conditionalFormatting>
  <conditionalFormatting sqref="D84">
    <cfRule type="cellIs" dxfId="158" priority="49" operator="equal">
      <formula>"N"</formula>
    </cfRule>
  </conditionalFormatting>
  <conditionalFormatting sqref="D86">
    <cfRule type="cellIs" dxfId="157" priority="48" operator="equal">
      <formula>"N"</formula>
    </cfRule>
  </conditionalFormatting>
  <conditionalFormatting sqref="D87:F87">
    <cfRule type="cellIs" dxfId="156" priority="47" operator="equal">
      <formula>"N"</formula>
    </cfRule>
  </conditionalFormatting>
  <conditionalFormatting sqref="D88">
    <cfRule type="cellIs" dxfId="155" priority="46" operator="equal">
      <formula>"N"</formula>
    </cfRule>
  </conditionalFormatting>
  <conditionalFormatting sqref="D89">
    <cfRule type="cellIs" dxfId="154" priority="45" operator="equal">
      <formula>"N"</formula>
    </cfRule>
  </conditionalFormatting>
  <conditionalFormatting sqref="D92">
    <cfRule type="cellIs" dxfId="153" priority="44" operator="equal">
      <formula>"N"</formula>
    </cfRule>
  </conditionalFormatting>
  <conditionalFormatting sqref="D90">
    <cfRule type="cellIs" dxfId="152" priority="43" operator="equal">
      <formula>"N"</formula>
    </cfRule>
  </conditionalFormatting>
  <conditionalFormatting sqref="D94">
    <cfRule type="cellIs" dxfId="151" priority="42" operator="equal">
      <formula>"N"</formula>
    </cfRule>
  </conditionalFormatting>
  <conditionalFormatting sqref="D91">
    <cfRule type="cellIs" dxfId="150" priority="41" operator="equal">
      <formula>"N"</formula>
    </cfRule>
  </conditionalFormatting>
  <conditionalFormatting sqref="D97">
    <cfRule type="cellIs" dxfId="149" priority="40" operator="equal">
      <formula>"N"</formula>
    </cfRule>
  </conditionalFormatting>
  <conditionalFormatting sqref="D98">
    <cfRule type="cellIs" dxfId="148" priority="39" operator="equal">
      <formula>"N"</formula>
    </cfRule>
  </conditionalFormatting>
  <conditionalFormatting sqref="D104:D107 D109:D110 D115:D117 E116 D119:D120 D122:D126 D134:D145 E138:E139 D149:D150 D153:D158 D160 D162 D164:D165 D170:D175">
    <cfRule type="cellIs" dxfId="147" priority="38" operator="equal">
      <formula>"N"</formula>
    </cfRule>
  </conditionalFormatting>
  <conditionalFormatting sqref="D127">
    <cfRule type="cellIs" dxfId="146" priority="24" operator="equal">
      <formula>"N"</formula>
    </cfRule>
  </conditionalFormatting>
  <conditionalFormatting sqref="F104:F118 F120 F122:F145 F147:F150 F152:F155 F158:F159 F162:F165 F167:F175">
    <cfRule type="cellIs" dxfId="145" priority="36" operator="equal">
      <formula>"N"</formula>
    </cfRule>
  </conditionalFormatting>
  <conditionalFormatting sqref="D108">
    <cfRule type="cellIs" dxfId="144" priority="35" operator="equal">
      <formula>"N"</formula>
    </cfRule>
  </conditionalFormatting>
  <conditionalFormatting sqref="D111">
    <cfRule type="cellIs" dxfId="143" priority="34" operator="equal">
      <formula>"N"</formula>
    </cfRule>
  </conditionalFormatting>
  <conditionalFormatting sqref="D112">
    <cfRule type="cellIs" dxfId="142" priority="33" operator="equal">
      <formula>"N"</formula>
    </cfRule>
  </conditionalFormatting>
  <conditionalFormatting sqref="D113">
    <cfRule type="cellIs" dxfId="141" priority="32" operator="equal">
      <formula>"N"</formula>
    </cfRule>
  </conditionalFormatting>
  <conditionalFormatting sqref="D114">
    <cfRule type="cellIs" dxfId="140" priority="31" operator="equal">
      <formula>"N"</formula>
    </cfRule>
  </conditionalFormatting>
  <conditionalFormatting sqref="E117">
    <cfRule type="cellIs" dxfId="139" priority="30" operator="equal">
      <formula>"N"</formula>
    </cfRule>
  </conditionalFormatting>
  <conditionalFormatting sqref="D118:E118">
    <cfRule type="cellIs" dxfId="138" priority="29" operator="equal">
      <formula>"N"</formula>
    </cfRule>
  </conditionalFormatting>
  <conditionalFormatting sqref="F119">
    <cfRule type="cellIs" dxfId="137" priority="28" operator="equal">
      <formula>"N"</formula>
    </cfRule>
  </conditionalFormatting>
  <conditionalFormatting sqref="E119">
    <cfRule type="cellIs" dxfId="136" priority="27" operator="equal">
      <formula>"N"</formula>
    </cfRule>
  </conditionalFormatting>
  <conditionalFormatting sqref="D121">
    <cfRule type="cellIs" dxfId="135" priority="26" operator="equal">
      <formula>"N"</formula>
    </cfRule>
  </conditionalFormatting>
  <conditionalFormatting sqref="F121">
    <cfRule type="cellIs" dxfId="134" priority="25" operator="equal">
      <formula>"N"</formula>
    </cfRule>
  </conditionalFormatting>
  <conditionalFormatting sqref="D146">
    <cfRule type="cellIs" dxfId="133" priority="23" operator="equal">
      <formula>"N"</formula>
    </cfRule>
  </conditionalFormatting>
  <conditionalFormatting sqref="E146">
    <cfRule type="cellIs" dxfId="132" priority="22" operator="equal">
      <formula>"N"</formula>
    </cfRule>
  </conditionalFormatting>
  <conditionalFormatting sqref="F146">
    <cfRule type="cellIs" dxfId="131" priority="21" operator="equal">
      <formula>"N"</formula>
    </cfRule>
  </conditionalFormatting>
  <conditionalFormatting sqref="D151">
    <cfRule type="cellIs" dxfId="130" priority="17" operator="equal">
      <formula>"N"</formula>
    </cfRule>
  </conditionalFormatting>
  <conditionalFormatting sqref="D147:E147">
    <cfRule type="cellIs" dxfId="129" priority="20" operator="equal">
      <formula>"N"</formula>
    </cfRule>
  </conditionalFormatting>
  <conditionalFormatting sqref="D148:E148">
    <cfRule type="cellIs" dxfId="128" priority="19" operator="equal">
      <formula>"N"</formula>
    </cfRule>
  </conditionalFormatting>
  <conditionalFormatting sqref="F156">
    <cfRule type="cellIs" dxfId="127" priority="16" operator="equal">
      <formula>"N"</formula>
    </cfRule>
  </conditionalFormatting>
  <conditionalFormatting sqref="F157">
    <cfRule type="cellIs" dxfId="126" priority="15" operator="equal">
      <formula>"N"</formula>
    </cfRule>
  </conditionalFormatting>
  <conditionalFormatting sqref="D159">
    <cfRule type="cellIs" dxfId="125" priority="14" operator="equal">
      <formula>"N"</formula>
    </cfRule>
  </conditionalFormatting>
  <conditionalFormatting sqref="F160">
    <cfRule type="cellIs" dxfId="124" priority="13" operator="equal">
      <formula>"N"</formula>
    </cfRule>
  </conditionalFormatting>
  <conditionalFormatting sqref="D161">
    <cfRule type="cellIs" dxfId="123" priority="12" operator="equal">
      <formula>"N"</formula>
    </cfRule>
  </conditionalFormatting>
  <conditionalFormatting sqref="C161">
    <cfRule type="cellIs" dxfId="122" priority="11" operator="equal">
      <formula>"N"</formula>
    </cfRule>
  </conditionalFormatting>
  <conditionalFormatting sqref="F161">
    <cfRule type="cellIs" dxfId="121" priority="10" operator="equal">
      <formula>"N"</formula>
    </cfRule>
  </conditionalFormatting>
  <conditionalFormatting sqref="D163">
    <cfRule type="cellIs" dxfId="120" priority="9" operator="equal">
      <formula>"N"</formula>
    </cfRule>
  </conditionalFormatting>
  <conditionalFormatting sqref="C163:C165">
    <cfRule type="cellIs" dxfId="119" priority="8" operator="equal">
      <formula>"N"</formula>
    </cfRule>
  </conditionalFormatting>
  <conditionalFormatting sqref="F166">
    <cfRule type="cellIs" dxfId="118" priority="7" operator="equal">
      <formula>"N"</formula>
    </cfRule>
  </conditionalFormatting>
  <conditionalFormatting sqref="E166">
    <cfRule type="cellIs" dxfId="117" priority="6" operator="equal">
      <formula>"N"</formula>
    </cfRule>
  </conditionalFormatting>
  <conditionalFormatting sqref="D166">
    <cfRule type="cellIs" dxfId="116" priority="5" operator="equal">
      <formula>"N"</formula>
    </cfRule>
  </conditionalFormatting>
  <conditionalFormatting sqref="E167">
    <cfRule type="cellIs" dxfId="115" priority="4" operator="equal">
      <formula>"N"</formula>
    </cfRule>
  </conditionalFormatting>
  <conditionalFormatting sqref="D167">
    <cfRule type="cellIs" dxfId="114" priority="3" operator="equal">
      <formula>"N"</formula>
    </cfRule>
  </conditionalFormatting>
  <conditionalFormatting sqref="D168">
    <cfRule type="cellIs" dxfId="113" priority="2" operator="equal">
      <formula>"N"</formula>
    </cfRule>
  </conditionalFormatting>
  <conditionalFormatting sqref="D169:E169">
    <cfRule type="cellIs" dxfId="112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topLeftCell="A40" workbookViewId="0">
      <selection activeCell="C55" sqref="C55"/>
    </sheetView>
  </sheetViews>
  <sheetFormatPr defaultRowHeight="14.6" x14ac:dyDescent="0.4"/>
  <cols>
    <col min="1" max="1" width="4.69140625" bestFit="1" customWidth="1"/>
    <col min="3" max="3" width="9.69140625" bestFit="1" customWidth="1"/>
    <col min="9" max="9" width="42.3046875" customWidth="1"/>
  </cols>
  <sheetData>
    <row r="1" spans="1:16" x14ac:dyDescent="0.4">
      <c r="D1" s="2">
        <f>1-(COUNTIF(D2:D175,"N")/COUNTA(D2:D175))</f>
        <v>0.86956521739130432</v>
      </c>
      <c r="E1" s="2"/>
      <c r="F1" s="2">
        <f>1-(COUNTIF(F2:F175,"N")/COUNTA(F2:F175))</f>
        <v>0.5</v>
      </c>
      <c r="G1" t="s">
        <v>64</v>
      </c>
      <c r="H1" s="2" t="s">
        <v>27</v>
      </c>
    </row>
    <row r="2" spans="1:16" x14ac:dyDescent="0.4">
      <c r="A2" t="s">
        <v>18</v>
      </c>
      <c r="B2" s="1">
        <v>43200</v>
      </c>
      <c r="C2" t="s">
        <v>28</v>
      </c>
      <c r="D2" t="s">
        <v>3</v>
      </c>
      <c r="E2" t="s">
        <v>7</v>
      </c>
      <c r="F2" t="s">
        <v>3</v>
      </c>
    </row>
    <row r="3" spans="1:16" x14ac:dyDescent="0.4">
      <c r="A3" t="s">
        <v>19</v>
      </c>
      <c r="B3" s="1">
        <v>43201</v>
      </c>
      <c r="C3" t="s">
        <v>6</v>
      </c>
      <c r="D3" t="s">
        <v>3</v>
      </c>
    </row>
    <row r="4" spans="1:16" x14ac:dyDescent="0.4">
      <c r="A4" t="s">
        <v>20</v>
      </c>
      <c r="B4" s="1">
        <v>43202</v>
      </c>
    </row>
    <row r="5" spans="1:16" x14ac:dyDescent="0.4">
      <c r="A5" t="s">
        <v>17</v>
      </c>
      <c r="B5" s="1">
        <v>43203</v>
      </c>
      <c r="C5" t="s">
        <v>7</v>
      </c>
      <c r="D5" t="s">
        <v>3</v>
      </c>
      <c r="E5" t="s">
        <v>6</v>
      </c>
      <c r="F5" t="s">
        <v>4</v>
      </c>
      <c r="M5">
        <v>0.35</v>
      </c>
    </row>
    <row r="6" spans="1:16" x14ac:dyDescent="0.4">
      <c r="A6" t="s">
        <v>16</v>
      </c>
      <c r="B6" s="1">
        <v>43204</v>
      </c>
      <c r="C6" t="s">
        <v>7</v>
      </c>
      <c r="D6" t="s">
        <v>3</v>
      </c>
      <c r="L6">
        <v>0.33500000000000002</v>
      </c>
      <c r="M6">
        <f>L6/M5</f>
        <v>0.9571428571428573</v>
      </c>
      <c r="N6">
        <v>0.3</v>
      </c>
      <c r="O6">
        <f>M6*N6</f>
        <v>0.2871428571428572</v>
      </c>
      <c r="P6">
        <f>L6*N6</f>
        <v>0.10050000000000001</v>
      </c>
    </row>
    <row r="7" spans="1:16" x14ac:dyDescent="0.4">
      <c r="A7" t="s">
        <v>21</v>
      </c>
      <c r="B7" s="1">
        <v>43205</v>
      </c>
      <c r="C7" t="s">
        <v>7</v>
      </c>
      <c r="D7" t="s">
        <v>3</v>
      </c>
    </row>
    <row r="8" spans="1:16" x14ac:dyDescent="0.4">
      <c r="A8" t="s">
        <v>22</v>
      </c>
      <c r="B8" s="1">
        <v>43206</v>
      </c>
      <c r="C8" t="s">
        <v>1</v>
      </c>
      <c r="D8" t="s">
        <v>4</v>
      </c>
      <c r="G8">
        <v>5</v>
      </c>
    </row>
    <row r="9" spans="1:16" x14ac:dyDescent="0.4">
      <c r="A9" t="s">
        <v>18</v>
      </c>
      <c r="B9" s="1">
        <v>43207</v>
      </c>
      <c r="M9">
        <v>0.33</v>
      </c>
    </row>
    <row r="10" spans="1:16" x14ac:dyDescent="0.4">
      <c r="A10" t="s">
        <v>19</v>
      </c>
      <c r="B10" s="1">
        <v>43208</v>
      </c>
      <c r="L10">
        <v>0.315</v>
      </c>
      <c r="M10">
        <f>L10/M9</f>
        <v>0.95454545454545447</v>
      </c>
      <c r="N10">
        <v>0.2</v>
      </c>
      <c r="O10">
        <f>M10*N10</f>
        <v>0.19090909090909092</v>
      </c>
      <c r="P10">
        <f>L10*N10</f>
        <v>6.3E-2</v>
      </c>
    </row>
    <row r="11" spans="1:16" x14ac:dyDescent="0.4">
      <c r="A11" t="s">
        <v>20</v>
      </c>
      <c r="B11" s="1">
        <v>43209</v>
      </c>
    </row>
    <row r="12" spans="1:16" x14ac:dyDescent="0.4">
      <c r="A12" t="s">
        <v>17</v>
      </c>
      <c r="B12" s="1">
        <v>43210</v>
      </c>
      <c r="C12" t="s">
        <v>8</v>
      </c>
      <c r="D12" t="s">
        <v>3</v>
      </c>
      <c r="E12" t="s">
        <v>11</v>
      </c>
      <c r="F12" t="s">
        <v>3</v>
      </c>
    </row>
    <row r="13" spans="1:16" x14ac:dyDescent="0.4">
      <c r="A13" t="s">
        <v>16</v>
      </c>
      <c r="B13" s="1">
        <v>43211</v>
      </c>
      <c r="M13">
        <v>0.33</v>
      </c>
    </row>
    <row r="14" spans="1:16" x14ac:dyDescent="0.4">
      <c r="A14" t="s">
        <v>21</v>
      </c>
      <c r="B14" s="1">
        <v>43212</v>
      </c>
      <c r="C14" t="s">
        <v>0</v>
      </c>
      <c r="D14" t="s">
        <v>3</v>
      </c>
      <c r="E14" t="s">
        <v>9</v>
      </c>
      <c r="F14" t="s">
        <v>4</v>
      </c>
      <c r="L14">
        <v>0.29499999999999998</v>
      </c>
      <c r="M14">
        <f>L14/M13</f>
        <v>0.89393939393939381</v>
      </c>
      <c r="N14">
        <v>0.1</v>
      </c>
      <c r="O14">
        <f>M14*N14</f>
        <v>8.9393939393939387E-2</v>
      </c>
      <c r="P14">
        <f>L14*N14</f>
        <v>2.9499999999999998E-2</v>
      </c>
    </row>
    <row r="15" spans="1:16" x14ac:dyDescent="0.4">
      <c r="A15" t="s">
        <v>22</v>
      </c>
      <c r="B15" s="1">
        <v>43213</v>
      </c>
      <c r="C15" t="s">
        <v>9</v>
      </c>
      <c r="D15" t="s">
        <v>3</v>
      </c>
      <c r="E15" t="s">
        <v>0</v>
      </c>
      <c r="F15" t="s">
        <v>3</v>
      </c>
    </row>
    <row r="16" spans="1:16" x14ac:dyDescent="0.4">
      <c r="A16" t="s">
        <v>18</v>
      </c>
      <c r="B16" s="1">
        <v>43214</v>
      </c>
      <c r="C16" t="s">
        <v>11</v>
      </c>
      <c r="D16" t="s">
        <v>3</v>
      </c>
      <c r="E16" t="s">
        <v>0</v>
      </c>
      <c r="F16" t="s">
        <v>3</v>
      </c>
    </row>
    <row r="17" spans="1:7" x14ac:dyDescent="0.4">
      <c r="A17" t="s">
        <v>19</v>
      </c>
      <c r="B17" s="1">
        <v>43215</v>
      </c>
      <c r="C17" t="s">
        <v>29</v>
      </c>
      <c r="D17" t="s">
        <v>3</v>
      </c>
    </row>
    <row r="18" spans="1:7" x14ac:dyDescent="0.4">
      <c r="A18" t="s">
        <v>20</v>
      </c>
      <c r="B18" s="1">
        <v>43216</v>
      </c>
      <c r="C18" t="s">
        <v>11</v>
      </c>
      <c r="E18" t="s">
        <v>8</v>
      </c>
      <c r="F18" t="s">
        <v>3</v>
      </c>
    </row>
    <row r="19" spans="1:7" x14ac:dyDescent="0.4">
      <c r="A19" t="s">
        <v>17</v>
      </c>
      <c r="B19" s="1">
        <v>43217</v>
      </c>
    </row>
    <row r="20" spans="1:7" x14ac:dyDescent="0.4">
      <c r="A20" t="s">
        <v>16</v>
      </c>
      <c r="B20" s="1">
        <v>43218</v>
      </c>
      <c r="C20" t="s">
        <v>7</v>
      </c>
      <c r="D20" t="s">
        <v>3</v>
      </c>
    </row>
    <row r="21" spans="1:7" x14ac:dyDescent="0.4">
      <c r="A21" t="s">
        <v>21</v>
      </c>
      <c r="B21" s="1">
        <v>43219</v>
      </c>
      <c r="C21" t="s">
        <v>15</v>
      </c>
      <c r="D21" t="s">
        <v>3</v>
      </c>
      <c r="E21" t="s">
        <v>29</v>
      </c>
    </row>
    <row r="22" spans="1:7" x14ac:dyDescent="0.4">
      <c r="A22" t="s">
        <v>22</v>
      </c>
      <c r="B22" s="1">
        <v>43220</v>
      </c>
      <c r="C22" t="s">
        <v>29</v>
      </c>
    </row>
    <row r="23" spans="1:7" x14ac:dyDescent="0.4">
      <c r="A23" t="s">
        <v>18</v>
      </c>
      <c r="B23" s="1">
        <v>43221</v>
      </c>
      <c r="C23" t="s">
        <v>7</v>
      </c>
      <c r="D23" t="s">
        <v>3</v>
      </c>
      <c r="E23" t="s">
        <v>0</v>
      </c>
      <c r="F23" t="s">
        <v>4</v>
      </c>
    </row>
    <row r="24" spans="1:7" x14ac:dyDescent="0.4">
      <c r="A24" t="s">
        <v>19</v>
      </c>
      <c r="B24" s="1">
        <v>43222</v>
      </c>
      <c r="C24" t="s">
        <v>29</v>
      </c>
      <c r="D24" t="s">
        <v>3</v>
      </c>
      <c r="E24" t="s">
        <v>41</v>
      </c>
      <c r="F24" t="s">
        <v>3</v>
      </c>
    </row>
    <row r="25" spans="1:7" x14ac:dyDescent="0.4">
      <c r="A25" t="s">
        <v>20</v>
      </c>
      <c r="B25" s="1">
        <v>43223</v>
      </c>
    </row>
    <row r="26" spans="1:7" x14ac:dyDescent="0.4">
      <c r="A26" t="s">
        <v>17</v>
      </c>
      <c r="B26" s="1">
        <v>43224</v>
      </c>
    </row>
    <row r="27" spans="1:7" x14ac:dyDescent="0.4">
      <c r="A27" t="s">
        <v>16</v>
      </c>
      <c r="B27" s="1">
        <v>43225</v>
      </c>
      <c r="C27" t="s">
        <v>23</v>
      </c>
      <c r="D27" t="s">
        <v>4</v>
      </c>
      <c r="E27" t="s">
        <v>29</v>
      </c>
      <c r="F27" t="s">
        <v>4</v>
      </c>
      <c r="G27">
        <v>9</v>
      </c>
    </row>
    <row r="28" spans="1:7" x14ac:dyDescent="0.4">
      <c r="A28" t="s">
        <v>21</v>
      </c>
      <c r="B28" s="1">
        <v>43226</v>
      </c>
      <c r="C28" t="s">
        <v>7</v>
      </c>
      <c r="D28" t="s">
        <v>3</v>
      </c>
    </row>
    <row r="29" spans="1:7" x14ac:dyDescent="0.4">
      <c r="A29" t="s">
        <v>22</v>
      </c>
      <c r="B29" s="1">
        <v>43227</v>
      </c>
      <c r="C29" t="s">
        <v>7</v>
      </c>
      <c r="D29" t="s">
        <v>3</v>
      </c>
    </row>
    <row r="30" spans="1:7" x14ac:dyDescent="0.4">
      <c r="A30" t="s">
        <v>18</v>
      </c>
      <c r="B30" s="1">
        <v>43228</v>
      </c>
    </row>
    <row r="31" spans="1:7" x14ac:dyDescent="0.4">
      <c r="A31" t="s">
        <v>19</v>
      </c>
      <c r="B31" s="1">
        <v>43229</v>
      </c>
      <c r="C31" t="s">
        <v>7</v>
      </c>
      <c r="D31" t="s">
        <v>3</v>
      </c>
    </row>
    <row r="32" spans="1:7" x14ac:dyDescent="0.4">
      <c r="A32" t="s">
        <v>20</v>
      </c>
      <c r="B32" s="1">
        <v>43230</v>
      </c>
    </row>
    <row r="33" spans="1:7" x14ac:dyDescent="0.4">
      <c r="A33" t="s">
        <v>17</v>
      </c>
      <c r="B33" s="1">
        <v>43231</v>
      </c>
      <c r="C33" t="s">
        <v>31</v>
      </c>
      <c r="D33" t="s">
        <v>3</v>
      </c>
      <c r="E33" t="s">
        <v>7</v>
      </c>
      <c r="F33" t="s">
        <v>4</v>
      </c>
    </row>
    <row r="34" spans="1:7" x14ac:dyDescent="0.4">
      <c r="A34" t="s">
        <v>16</v>
      </c>
      <c r="B34" s="1">
        <v>43232</v>
      </c>
      <c r="C34" t="s">
        <v>7</v>
      </c>
      <c r="D34" t="s">
        <v>4</v>
      </c>
      <c r="G34">
        <v>4</v>
      </c>
    </row>
    <row r="35" spans="1:7" x14ac:dyDescent="0.4">
      <c r="A35" t="s">
        <v>21</v>
      </c>
      <c r="B35" s="1">
        <v>43233</v>
      </c>
      <c r="C35" t="s">
        <v>45</v>
      </c>
      <c r="D35" t="s">
        <v>3</v>
      </c>
      <c r="E35" t="s">
        <v>10</v>
      </c>
      <c r="F35" t="s">
        <v>4</v>
      </c>
    </row>
    <row r="36" spans="1:7" x14ac:dyDescent="0.4">
      <c r="A36" t="s">
        <v>22</v>
      </c>
      <c r="B36" s="1">
        <v>43234</v>
      </c>
    </row>
    <row r="37" spans="1:7" x14ac:dyDescent="0.4">
      <c r="A37" t="s">
        <v>18</v>
      </c>
      <c r="B37" s="1">
        <v>43235</v>
      </c>
    </row>
    <row r="38" spans="1:7" x14ac:dyDescent="0.4">
      <c r="A38" t="s">
        <v>19</v>
      </c>
      <c r="B38" s="1">
        <v>43236</v>
      </c>
    </row>
    <row r="39" spans="1:7" x14ac:dyDescent="0.4">
      <c r="A39" t="s">
        <v>20</v>
      </c>
      <c r="B39" s="1">
        <v>43237</v>
      </c>
    </row>
    <row r="40" spans="1:7" x14ac:dyDescent="0.4">
      <c r="A40" t="s">
        <v>17</v>
      </c>
      <c r="B40" s="1">
        <v>43238</v>
      </c>
    </row>
    <row r="41" spans="1:7" x14ac:dyDescent="0.4">
      <c r="A41" t="s">
        <v>16</v>
      </c>
      <c r="B41" s="1">
        <v>43239</v>
      </c>
    </row>
    <row r="42" spans="1:7" x14ac:dyDescent="0.4">
      <c r="A42" t="s">
        <v>21</v>
      </c>
      <c r="B42" s="1">
        <v>43240</v>
      </c>
    </row>
    <row r="43" spans="1:7" x14ac:dyDescent="0.4">
      <c r="A43" t="s">
        <v>22</v>
      </c>
      <c r="B43" s="1">
        <v>43241</v>
      </c>
    </row>
    <row r="44" spans="1:7" x14ac:dyDescent="0.4">
      <c r="A44" t="s">
        <v>18</v>
      </c>
      <c r="B44" s="1">
        <v>43242</v>
      </c>
    </row>
    <row r="45" spans="1:7" x14ac:dyDescent="0.4">
      <c r="A45" t="s">
        <v>19</v>
      </c>
      <c r="B45" s="1">
        <v>43243</v>
      </c>
    </row>
    <row r="46" spans="1:7" x14ac:dyDescent="0.4">
      <c r="A46" t="s">
        <v>20</v>
      </c>
      <c r="B46" s="1">
        <v>43244</v>
      </c>
    </row>
    <row r="47" spans="1:7" x14ac:dyDescent="0.4">
      <c r="A47" t="s">
        <v>17</v>
      </c>
      <c r="B47" s="1">
        <v>43245</v>
      </c>
    </row>
    <row r="48" spans="1:7" x14ac:dyDescent="0.4">
      <c r="A48" t="s">
        <v>16</v>
      </c>
      <c r="B48" s="1">
        <v>43246</v>
      </c>
    </row>
    <row r="49" spans="1:4" x14ac:dyDescent="0.4">
      <c r="A49" t="s">
        <v>21</v>
      </c>
      <c r="B49" s="1">
        <v>43247</v>
      </c>
    </row>
    <row r="50" spans="1:4" x14ac:dyDescent="0.4">
      <c r="A50" t="s">
        <v>22</v>
      </c>
      <c r="B50" s="1">
        <v>43248</v>
      </c>
    </row>
    <row r="51" spans="1:4" x14ac:dyDescent="0.4">
      <c r="A51" t="s">
        <v>18</v>
      </c>
      <c r="B51" s="1">
        <v>43249</v>
      </c>
    </row>
    <row r="52" spans="1:4" x14ac:dyDescent="0.4">
      <c r="A52" t="s">
        <v>19</v>
      </c>
      <c r="B52" s="1">
        <v>43250</v>
      </c>
    </row>
    <row r="53" spans="1:4" x14ac:dyDescent="0.4">
      <c r="A53" t="s">
        <v>20</v>
      </c>
      <c r="B53" s="1">
        <v>43251</v>
      </c>
    </row>
    <row r="54" spans="1:4" x14ac:dyDescent="0.4">
      <c r="A54" t="s">
        <v>17</v>
      </c>
      <c r="B54" s="1">
        <v>43252</v>
      </c>
      <c r="C54" t="s">
        <v>15</v>
      </c>
      <c r="D54" t="s">
        <v>3</v>
      </c>
    </row>
    <row r="55" spans="1:4" x14ac:dyDescent="0.4">
      <c r="A55" t="s">
        <v>16</v>
      </c>
      <c r="B55" s="1">
        <v>43253</v>
      </c>
    </row>
    <row r="56" spans="1:4" x14ac:dyDescent="0.4">
      <c r="A56" t="s">
        <v>21</v>
      </c>
      <c r="B56" s="1">
        <v>43254</v>
      </c>
    </row>
    <row r="57" spans="1:4" x14ac:dyDescent="0.4">
      <c r="A57" t="s">
        <v>22</v>
      </c>
      <c r="B57" s="1">
        <v>43255</v>
      </c>
    </row>
    <row r="58" spans="1:4" x14ac:dyDescent="0.4">
      <c r="A58" t="s">
        <v>18</v>
      </c>
      <c r="B58" s="1">
        <v>43256</v>
      </c>
    </row>
    <row r="59" spans="1:4" x14ac:dyDescent="0.4">
      <c r="A59" t="s">
        <v>19</v>
      </c>
      <c r="B59" s="1">
        <v>43257</v>
      </c>
    </row>
    <row r="60" spans="1:4" x14ac:dyDescent="0.4">
      <c r="A60" t="s">
        <v>20</v>
      </c>
      <c r="B60" s="1">
        <v>43258</v>
      </c>
    </row>
    <row r="61" spans="1:4" x14ac:dyDescent="0.4">
      <c r="A61" t="s">
        <v>17</v>
      </c>
      <c r="B61" s="1">
        <v>43259</v>
      </c>
    </row>
    <row r="62" spans="1:4" x14ac:dyDescent="0.4">
      <c r="A62" t="s">
        <v>16</v>
      </c>
      <c r="B62" s="1">
        <v>43260</v>
      </c>
    </row>
    <row r="63" spans="1:4" x14ac:dyDescent="0.4">
      <c r="A63" t="s">
        <v>21</v>
      </c>
      <c r="B63" s="1">
        <v>43261</v>
      </c>
    </row>
    <row r="64" spans="1:4" x14ac:dyDescent="0.4">
      <c r="A64" t="s">
        <v>22</v>
      </c>
      <c r="B64" s="1">
        <v>43262</v>
      </c>
    </row>
    <row r="65" spans="1:2" x14ac:dyDescent="0.4">
      <c r="A65" t="s">
        <v>18</v>
      </c>
      <c r="B65" s="1">
        <v>43263</v>
      </c>
    </row>
    <row r="66" spans="1:2" x14ac:dyDescent="0.4">
      <c r="A66" t="s">
        <v>19</v>
      </c>
      <c r="B66" s="1">
        <v>43264</v>
      </c>
    </row>
    <row r="67" spans="1:2" x14ac:dyDescent="0.4">
      <c r="A67" t="s">
        <v>20</v>
      </c>
      <c r="B67" s="1">
        <v>43265</v>
      </c>
    </row>
    <row r="68" spans="1:2" x14ac:dyDescent="0.4">
      <c r="A68" t="s">
        <v>17</v>
      </c>
      <c r="B68" s="1">
        <v>43266</v>
      </c>
    </row>
    <row r="69" spans="1:2" x14ac:dyDescent="0.4">
      <c r="A69" t="s">
        <v>16</v>
      </c>
      <c r="B69" s="1">
        <v>43267</v>
      </c>
    </row>
    <row r="70" spans="1:2" x14ac:dyDescent="0.4">
      <c r="A70" t="s">
        <v>21</v>
      </c>
      <c r="B70" s="1">
        <v>43268</v>
      </c>
    </row>
    <row r="71" spans="1:2" x14ac:dyDescent="0.4">
      <c r="A71" t="s">
        <v>22</v>
      </c>
      <c r="B71" s="1">
        <v>43269</v>
      </c>
    </row>
    <row r="72" spans="1:2" x14ac:dyDescent="0.4">
      <c r="A72" t="s">
        <v>18</v>
      </c>
      <c r="B72" s="1">
        <v>43270</v>
      </c>
    </row>
    <row r="73" spans="1:2" x14ac:dyDescent="0.4">
      <c r="A73" t="s">
        <v>19</v>
      </c>
      <c r="B73" s="1">
        <v>43271</v>
      </c>
    </row>
    <row r="74" spans="1:2" x14ac:dyDescent="0.4">
      <c r="A74" t="s">
        <v>20</v>
      </c>
      <c r="B74" s="1">
        <v>43272</v>
      </c>
    </row>
    <row r="75" spans="1:2" x14ac:dyDescent="0.4">
      <c r="A75" t="s">
        <v>17</v>
      </c>
      <c r="B75" s="1">
        <v>43273</v>
      </c>
    </row>
    <row r="76" spans="1:2" x14ac:dyDescent="0.4">
      <c r="A76" t="s">
        <v>16</v>
      </c>
      <c r="B76" s="1">
        <v>43274</v>
      </c>
    </row>
    <row r="77" spans="1:2" x14ac:dyDescent="0.4">
      <c r="A77" t="s">
        <v>21</v>
      </c>
      <c r="B77" s="1">
        <v>43275</v>
      </c>
    </row>
    <row r="78" spans="1:2" x14ac:dyDescent="0.4">
      <c r="A78" t="s">
        <v>22</v>
      </c>
      <c r="B78" s="1">
        <v>43276</v>
      </c>
    </row>
    <row r="79" spans="1:2" x14ac:dyDescent="0.4">
      <c r="A79" t="s">
        <v>18</v>
      </c>
      <c r="B79" s="1">
        <v>43277</v>
      </c>
    </row>
    <row r="80" spans="1:2" x14ac:dyDescent="0.4">
      <c r="A80" t="s">
        <v>19</v>
      </c>
      <c r="B80" s="1">
        <v>43278</v>
      </c>
    </row>
    <row r="81" spans="1:2" x14ac:dyDescent="0.4">
      <c r="A81" t="s">
        <v>20</v>
      </c>
      <c r="B81" s="1">
        <v>43279</v>
      </c>
    </row>
    <row r="82" spans="1:2" x14ac:dyDescent="0.4">
      <c r="A82" t="s">
        <v>17</v>
      </c>
      <c r="B82" s="1">
        <v>43280</v>
      </c>
    </row>
    <row r="83" spans="1:2" x14ac:dyDescent="0.4">
      <c r="A83" t="s">
        <v>16</v>
      </c>
      <c r="B83" s="1">
        <v>43281</v>
      </c>
    </row>
    <row r="84" spans="1:2" x14ac:dyDescent="0.4">
      <c r="A84" t="s">
        <v>21</v>
      </c>
      <c r="B84" s="1">
        <v>43282</v>
      </c>
    </row>
    <row r="85" spans="1:2" x14ac:dyDescent="0.4">
      <c r="A85" t="s">
        <v>22</v>
      </c>
      <c r="B85" s="1">
        <v>43283</v>
      </c>
    </row>
    <row r="86" spans="1:2" x14ac:dyDescent="0.4">
      <c r="A86" t="s">
        <v>18</v>
      </c>
      <c r="B86" s="1">
        <v>43284</v>
      </c>
    </row>
    <row r="87" spans="1:2" x14ac:dyDescent="0.4">
      <c r="A87" t="s">
        <v>19</v>
      </c>
      <c r="B87" s="1">
        <v>43285</v>
      </c>
    </row>
    <row r="88" spans="1:2" x14ac:dyDescent="0.4">
      <c r="A88" t="s">
        <v>20</v>
      </c>
      <c r="B88" s="1">
        <v>43286</v>
      </c>
    </row>
    <row r="89" spans="1:2" x14ac:dyDescent="0.4">
      <c r="A89" t="s">
        <v>17</v>
      </c>
      <c r="B89" s="1">
        <v>43287</v>
      </c>
    </row>
    <row r="90" spans="1:2" x14ac:dyDescent="0.4">
      <c r="A90" t="s">
        <v>16</v>
      </c>
      <c r="B90" s="1">
        <v>43288</v>
      </c>
    </row>
    <row r="91" spans="1:2" x14ac:dyDescent="0.4">
      <c r="A91" t="s">
        <v>21</v>
      </c>
      <c r="B91" s="1">
        <v>43289</v>
      </c>
    </row>
    <row r="92" spans="1:2" x14ac:dyDescent="0.4">
      <c r="A92" t="s">
        <v>22</v>
      </c>
      <c r="B92" s="1">
        <v>43290</v>
      </c>
    </row>
    <row r="93" spans="1:2" x14ac:dyDescent="0.4">
      <c r="A93" t="s">
        <v>18</v>
      </c>
      <c r="B93" s="1">
        <v>43291</v>
      </c>
    </row>
    <row r="94" spans="1:2" x14ac:dyDescent="0.4">
      <c r="A94" t="s">
        <v>19</v>
      </c>
      <c r="B94" s="1">
        <v>43292</v>
      </c>
    </row>
    <row r="95" spans="1:2" x14ac:dyDescent="0.4">
      <c r="A95" t="s">
        <v>20</v>
      </c>
      <c r="B95" s="1">
        <v>43293</v>
      </c>
    </row>
    <row r="96" spans="1:2" x14ac:dyDescent="0.4">
      <c r="A96" t="s">
        <v>17</v>
      </c>
      <c r="B96" s="1">
        <v>43294</v>
      </c>
    </row>
    <row r="97" spans="1:2" x14ac:dyDescent="0.4">
      <c r="A97" t="s">
        <v>16</v>
      </c>
      <c r="B97" s="1">
        <v>43295</v>
      </c>
    </row>
    <row r="98" spans="1:2" x14ac:dyDescent="0.4">
      <c r="A98" t="s">
        <v>21</v>
      </c>
      <c r="B98" s="1">
        <v>43296</v>
      </c>
    </row>
    <row r="99" spans="1:2" x14ac:dyDescent="0.4">
      <c r="A99" t="s">
        <v>22</v>
      </c>
      <c r="B99" s="1">
        <v>43297</v>
      </c>
    </row>
    <row r="100" spans="1:2" x14ac:dyDescent="0.4">
      <c r="A100" t="s">
        <v>18</v>
      </c>
      <c r="B100" s="1">
        <v>43298</v>
      </c>
    </row>
    <row r="101" spans="1:2" x14ac:dyDescent="0.4">
      <c r="A101" t="s">
        <v>19</v>
      </c>
      <c r="B101" s="1">
        <v>43299</v>
      </c>
    </row>
    <row r="102" spans="1:2" x14ac:dyDescent="0.4">
      <c r="A102" t="s">
        <v>20</v>
      </c>
      <c r="B102" s="1">
        <v>43300</v>
      </c>
    </row>
    <row r="103" spans="1:2" x14ac:dyDescent="0.4">
      <c r="A103" t="s">
        <v>17</v>
      </c>
      <c r="B103" s="1">
        <v>43301</v>
      </c>
    </row>
    <row r="104" spans="1:2" x14ac:dyDescent="0.4">
      <c r="A104" t="s">
        <v>16</v>
      </c>
      <c r="B104" s="1">
        <v>43302</v>
      </c>
    </row>
    <row r="105" spans="1:2" x14ac:dyDescent="0.4">
      <c r="A105" t="s">
        <v>21</v>
      </c>
      <c r="B105" s="1">
        <v>43303</v>
      </c>
    </row>
    <row r="106" spans="1:2" x14ac:dyDescent="0.4">
      <c r="A106" t="s">
        <v>22</v>
      </c>
      <c r="B106" s="1">
        <v>43304</v>
      </c>
    </row>
    <row r="107" spans="1:2" x14ac:dyDescent="0.4">
      <c r="A107" t="s">
        <v>18</v>
      </c>
      <c r="B107" s="1">
        <v>43305</v>
      </c>
    </row>
    <row r="108" spans="1:2" x14ac:dyDescent="0.4">
      <c r="A108" t="s">
        <v>19</v>
      </c>
      <c r="B108" s="1">
        <v>43306</v>
      </c>
    </row>
    <row r="109" spans="1:2" x14ac:dyDescent="0.4">
      <c r="A109" t="s">
        <v>20</v>
      </c>
      <c r="B109" s="1">
        <v>43307</v>
      </c>
    </row>
    <row r="110" spans="1:2" x14ac:dyDescent="0.4">
      <c r="A110" t="s">
        <v>17</v>
      </c>
      <c r="B110" s="1">
        <v>43308</v>
      </c>
    </row>
    <row r="111" spans="1:2" x14ac:dyDescent="0.4">
      <c r="A111" t="s">
        <v>16</v>
      </c>
      <c r="B111" s="1">
        <v>43309</v>
      </c>
    </row>
    <row r="112" spans="1:2" x14ac:dyDescent="0.4">
      <c r="A112" t="s">
        <v>21</v>
      </c>
      <c r="B112" s="1">
        <v>43310</v>
      </c>
    </row>
    <row r="113" spans="1:2" x14ac:dyDescent="0.4">
      <c r="A113" t="s">
        <v>22</v>
      </c>
      <c r="B113" s="1">
        <v>43311</v>
      </c>
    </row>
    <row r="114" spans="1:2" x14ac:dyDescent="0.4">
      <c r="A114" t="s">
        <v>18</v>
      </c>
      <c r="B114" s="1">
        <v>43312</v>
      </c>
    </row>
    <row r="115" spans="1:2" x14ac:dyDescent="0.4">
      <c r="A115" t="s">
        <v>19</v>
      </c>
      <c r="B115" s="1">
        <v>43313</v>
      </c>
    </row>
    <row r="116" spans="1:2" x14ac:dyDescent="0.4">
      <c r="A116" t="s">
        <v>20</v>
      </c>
      <c r="B116" s="1">
        <v>43314</v>
      </c>
    </row>
    <row r="117" spans="1:2" x14ac:dyDescent="0.4">
      <c r="A117" t="s">
        <v>17</v>
      </c>
      <c r="B117" s="1">
        <v>43315</v>
      </c>
    </row>
    <row r="118" spans="1:2" x14ac:dyDescent="0.4">
      <c r="A118" t="s">
        <v>16</v>
      </c>
      <c r="B118" s="1">
        <v>43316</v>
      </c>
    </row>
    <row r="119" spans="1:2" x14ac:dyDescent="0.4">
      <c r="A119" t="s">
        <v>21</v>
      </c>
      <c r="B119" s="1">
        <v>43317</v>
      </c>
    </row>
    <row r="120" spans="1:2" x14ac:dyDescent="0.4">
      <c r="A120" t="s">
        <v>22</v>
      </c>
      <c r="B120" s="1">
        <v>43318</v>
      </c>
    </row>
    <row r="121" spans="1:2" x14ac:dyDescent="0.4">
      <c r="A121" t="s">
        <v>18</v>
      </c>
      <c r="B121" s="1">
        <v>43319</v>
      </c>
    </row>
    <row r="122" spans="1:2" x14ac:dyDescent="0.4">
      <c r="A122" t="s">
        <v>19</v>
      </c>
      <c r="B122" s="1">
        <v>43320</v>
      </c>
    </row>
    <row r="123" spans="1:2" x14ac:dyDescent="0.4">
      <c r="A123" t="s">
        <v>20</v>
      </c>
      <c r="B123" s="1">
        <v>43321</v>
      </c>
    </row>
    <row r="124" spans="1:2" x14ac:dyDescent="0.4">
      <c r="A124" t="s">
        <v>17</v>
      </c>
      <c r="B124" s="1">
        <v>43322</v>
      </c>
    </row>
    <row r="125" spans="1:2" x14ac:dyDescent="0.4">
      <c r="A125" t="s">
        <v>16</v>
      </c>
      <c r="B125" s="1">
        <v>43323</v>
      </c>
    </row>
    <row r="126" spans="1:2" x14ac:dyDescent="0.4">
      <c r="A126" t="s">
        <v>21</v>
      </c>
      <c r="B126" s="1">
        <v>43324</v>
      </c>
    </row>
    <row r="127" spans="1:2" x14ac:dyDescent="0.4">
      <c r="A127" t="s">
        <v>22</v>
      </c>
      <c r="B127" s="1">
        <v>43325</v>
      </c>
    </row>
    <row r="128" spans="1:2" x14ac:dyDescent="0.4">
      <c r="A128" t="s">
        <v>18</v>
      </c>
      <c r="B128" s="1">
        <v>43326</v>
      </c>
    </row>
    <row r="129" spans="1:2" x14ac:dyDescent="0.4">
      <c r="A129" t="s">
        <v>19</v>
      </c>
      <c r="B129" s="1">
        <v>43327</v>
      </c>
    </row>
    <row r="130" spans="1:2" x14ac:dyDescent="0.4">
      <c r="A130" t="s">
        <v>20</v>
      </c>
      <c r="B130" s="1">
        <v>43328</v>
      </c>
    </row>
    <row r="131" spans="1:2" x14ac:dyDescent="0.4">
      <c r="A131" t="s">
        <v>17</v>
      </c>
      <c r="B131" s="1">
        <v>43329</v>
      </c>
    </row>
    <row r="132" spans="1:2" x14ac:dyDescent="0.4">
      <c r="A132" t="s">
        <v>16</v>
      </c>
      <c r="B132" s="1">
        <v>43330</v>
      </c>
    </row>
    <row r="133" spans="1:2" x14ac:dyDescent="0.4">
      <c r="A133" t="s">
        <v>21</v>
      </c>
      <c r="B133" s="1">
        <v>43331</v>
      </c>
    </row>
    <row r="134" spans="1:2" x14ac:dyDescent="0.4">
      <c r="A134" t="s">
        <v>22</v>
      </c>
      <c r="B134" s="1">
        <v>43332</v>
      </c>
    </row>
    <row r="135" spans="1:2" x14ac:dyDescent="0.4">
      <c r="A135" t="s">
        <v>18</v>
      </c>
      <c r="B135" s="1">
        <v>43333</v>
      </c>
    </row>
    <row r="136" spans="1:2" x14ac:dyDescent="0.4">
      <c r="A136" t="s">
        <v>19</v>
      </c>
      <c r="B136" s="1">
        <v>43334</v>
      </c>
    </row>
    <row r="137" spans="1:2" x14ac:dyDescent="0.4">
      <c r="A137" t="s">
        <v>20</v>
      </c>
      <c r="B137" s="1">
        <v>43335</v>
      </c>
    </row>
    <row r="138" spans="1:2" x14ac:dyDescent="0.4">
      <c r="A138" t="s">
        <v>17</v>
      </c>
      <c r="B138" s="1">
        <v>43336</v>
      </c>
    </row>
    <row r="139" spans="1:2" x14ac:dyDescent="0.4">
      <c r="A139" t="s">
        <v>16</v>
      </c>
      <c r="B139" s="1">
        <v>43337</v>
      </c>
    </row>
    <row r="140" spans="1:2" x14ac:dyDescent="0.4">
      <c r="A140" t="s">
        <v>21</v>
      </c>
      <c r="B140" s="1">
        <v>43338</v>
      </c>
    </row>
    <row r="141" spans="1:2" x14ac:dyDescent="0.4">
      <c r="A141" t="s">
        <v>22</v>
      </c>
      <c r="B141" s="1">
        <v>43339</v>
      </c>
    </row>
    <row r="142" spans="1:2" x14ac:dyDescent="0.4">
      <c r="A142" t="s">
        <v>18</v>
      </c>
      <c r="B142" s="1">
        <v>43340</v>
      </c>
    </row>
    <row r="143" spans="1:2" x14ac:dyDescent="0.4">
      <c r="A143" t="s">
        <v>19</v>
      </c>
      <c r="B143" s="1">
        <v>43341</v>
      </c>
    </row>
    <row r="144" spans="1:2" x14ac:dyDescent="0.4">
      <c r="A144" t="s">
        <v>20</v>
      </c>
      <c r="B144" s="1">
        <v>43342</v>
      </c>
    </row>
    <row r="145" spans="1:2" x14ac:dyDescent="0.4">
      <c r="A145" t="s">
        <v>17</v>
      </c>
      <c r="B145" s="1">
        <v>43343</v>
      </c>
    </row>
    <row r="146" spans="1:2" x14ac:dyDescent="0.4">
      <c r="A146" t="s">
        <v>16</v>
      </c>
      <c r="B146" s="1">
        <v>43344</v>
      </c>
    </row>
    <row r="147" spans="1:2" x14ac:dyDescent="0.4">
      <c r="A147" t="s">
        <v>21</v>
      </c>
      <c r="B147" s="1">
        <v>43345</v>
      </c>
    </row>
    <row r="148" spans="1:2" x14ac:dyDescent="0.4">
      <c r="A148" t="s">
        <v>22</v>
      </c>
      <c r="B148" s="1">
        <v>43346</v>
      </c>
    </row>
    <row r="149" spans="1:2" x14ac:dyDescent="0.4">
      <c r="A149" t="s">
        <v>18</v>
      </c>
      <c r="B149" s="1">
        <v>43347</v>
      </c>
    </row>
    <row r="150" spans="1:2" x14ac:dyDescent="0.4">
      <c r="A150" t="s">
        <v>19</v>
      </c>
      <c r="B150" s="1">
        <v>43348</v>
      </c>
    </row>
    <row r="151" spans="1:2" x14ac:dyDescent="0.4">
      <c r="A151" t="s">
        <v>20</v>
      </c>
      <c r="B151" s="1">
        <v>43349</v>
      </c>
    </row>
    <row r="152" spans="1:2" x14ac:dyDescent="0.4">
      <c r="A152" t="s">
        <v>17</v>
      </c>
      <c r="B152" s="1">
        <v>43350</v>
      </c>
    </row>
    <row r="153" spans="1:2" x14ac:dyDescent="0.4">
      <c r="A153" t="s">
        <v>16</v>
      </c>
      <c r="B153" s="1">
        <v>43351</v>
      </c>
    </row>
    <row r="154" spans="1:2" x14ac:dyDescent="0.4">
      <c r="A154" t="s">
        <v>21</v>
      </c>
      <c r="B154" s="1">
        <v>43352</v>
      </c>
    </row>
    <row r="155" spans="1:2" x14ac:dyDescent="0.4">
      <c r="A155" t="s">
        <v>22</v>
      </c>
      <c r="B155" s="1">
        <v>43353</v>
      </c>
    </row>
    <row r="156" spans="1:2" x14ac:dyDescent="0.4">
      <c r="A156" t="s">
        <v>18</v>
      </c>
      <c r="B156" s="1">
        <v>43354</v>
      </c>
    </row>
    <row r="157" spans="1:2" x14ac:dyDescent="0.4">
      <c r="A157" t="s">
        <v>19</v>
      </c>
      <c r="B157" s="1">
        <v>43355</v>
      </c>
    </row>
    <row r="158" spans="1:2" x14ac:dyDescent="0.4">
      <c r="A158" t="s">
        <v>20</v>
      </c>
      <c r="B158" s="1">
        <v>43356</v>
      </c>
    </row>
    <row r="159" spans="1:2" x14ac:dyDescent="0.4">
      <c r="A159" t="s">
        <v>17</v>
      </c>
      <c r="B159" s="1">
        <v>43357</v>
      </c>
    </row>
    <row r="160" spans="1:2" x14ac:dyDescent="0.4">
      <c r="A160" t="s">
        <v>16</v>
      </c>
      <c r="B160" s="1">
        <v>43358</v>
      </c>
    </row>
    <row r="161" spans="1:2" x14ac:dyDescent="0.4">
      <c r="A161" t="s">
        <v>21</v>
      </c>
      <c r="B161" s="1">
        <v>43359</v>
      </c>
    </row>
    <row r="162" spans="1:2" x14ac:dyDescent="0.4">
      <c r="A162" t="s">
        <v>22</v>
      </c>
      <c r="B162" s="1">
        <v>43360</v>
      </c>
    </row>
    <row r="163" spans="1:2" x14ac:dyDescent="0.4">
      <c r="A163" t="s">
        <v>18</v>
      </c>
      <c r="B163" s="1">
        <v>43361</v>
      </c>
    </row>
    <row r="164" spans="1:2" x14ac:dyDescent="0.4">
      <c r="A164" t="s">
        <v>19</v>
      </c>
      <c r="B164" s="1">
        <v>43362</v>
      </c>
    </row>
    <row r="165" spans="1:2" x14ac:dyDescent="0.4">
      <c r="A165" t="s">
        <v>20</v>
      </c>
      <c r="B165" s="1">
        <v>43363</v>
      </c>
    </row>
    <row r="166" spans="1:2" x14ac:dyDescent="0.4">
      <c r="A166" t="s">
        <v>17</v>
      </c>
      <c r="B166" s="1">
        <v>43364</v>
      </c>
    </row>
    <row r="167" spans="1:2" x14ac:dyDescent="0.4">
      <c r="A167" t="s">
        <v>16</v>
      </c>
      <c r="B167" s="1">
        <v>43365</v>
      </c>
    </row>
    <row r="168" spans="1:2" x14ac:dyDescent="0.4">
      <c r="A168" t="s">
        <v>21</v>
      </c>
      <c r="B168" s="1">
        <v>43366</v>
      </c>
    </row>
    <row r="169" spans="1:2" x14ac:dyDescent="0.4">
      <c r="A169" t="s">
        <v>22</v>
      </c>
      <c r="B169" s="1">
        <v>43367</v>
      </c>
    </row>
    <row r="170" spans="1:2" x14ac:dyDescent="0.4">
      <c r="A170" t="s">
        <v>18</v>
      </c>
      <c r="B170" s="1">
        <v>43368</v>
      </c>
    </row>
    <row r="171" spans="1:2" x14ac:dyDescent="0.4">
      <c r="A171" t="s">
        <v>19</v>
      </c>
      <c r="B171" s="1">
        <v>43369</v>
      </c>
    </row>
    <row r="172" spans="1:2" x14ac:dyDescent="0.4">
      <c r="A172" t="s">
        <v>20</v>
      </c>
      <c r="B172" s="1">
        <v>43370</v>
      </c>
    </row>
    <row r="173" spans="1:2" x14ac:dyDescent="0.4">
      <c r="A173" t="s">
        <v>17</v>
      </c>
      <c r="B173" s="1">
        <v>43371</v>
      </c>
    </row>
    <row r="174" spans="1:2" x14ac:dyDescent="0.4">
      <c r="A174" t="s">
        <v>16</v>
      </c>
      <c r="B174" s="1">
        <v>43372</v>
      </c>
    </row>
    <row r="175" spans="1:2" x14ac:dyDescent="0.4">
      <c r="A175" t="s">
        <v>21</v>
      </c>
      <c r="B175" s="1">
        <v>43373</v>
      </c>
    </row>
  </sheetData>
  <conditionalFormatting sqref="D2:D4 D8:D10 D12:D13 D25:D27 D32 D36:D38 E37 D41 D43 D45:D46 D48:D83 D129:D133 C151 F151 E2 E12 D15:E15 D17 D19 D21:D22 E27">
    <cfRule type="cellIs" dxfId="111" priority="98" operator="equal">
      <formula>"N"</formula>
    </cfRule>
  </conditionalFormatting>
  <conditionalFormatting sqref="F2:F4 F24:F41 F43:F83 F6:F15 F17 F19:F20 F22">
    <cfRule type="cellIs" dxfId="110" priority="97" operator="equal">
      <formula>"N"</formula>
    </cfRule>
  </conditionalFormatting>
  <conditionalFormatting sqref="D40">
    <cfRule type="cellIs" dxfId="109" priority="85" operator="equal">
      <formula>"N"</formula>
    </cfRule>
  </conditionalFormatting>
  <conditionalFormatting sqref="D14:E14">
    <cfRule type="cellIs" dxfId="108" priority="95" operator="equal">
      <formula>"N"</formula>
    </cfRule>
  </conditionalFormatting>
  <conditionalFormatting sqref="D89">
    <cfRule type="cellIs" dxfId="107" priority="73" operator="equal">
      <formula>"N"</formula>
    </cfRule>
  </conditionalFormatting>
  <conditionalFormatting sqref="F23">
    <cfRule type="cellIs" dxfId="106" priority="93" operator="equal">
      <formula>"N"</formula>
    </cfRule>
  </conditionalFormatting>
  <conditionalFormatting sqref="C24">
    <cfRule type="cellIs" dxfId="105" priority="92" operator="equal">
      <formula>"N"</formula>
    </cfRule>
  </conditionalFormatting>
  <conditionalFormatting sqref="D24">
    <cfRule type="cellIs" dxfId="104" priority="91" operator="equal">
      <formula>"N"</formula>
    </cfRule>
  </conditionalFormatting>
  <conditionalFormatting sqref="D33:E33">
    <cfRule type="cellIs" dxfId="102" priority="89" operator="equal">
      <formula>"N"</formula>
    </cfRule>
  </conditionalFormatting>
  <conditionalFormatting sqref="D35">
    <cfRule type="cellIs" dxfId="100" priority="87" operator="equal">
      <formula>"N"</formula>
    </cfRule>
  </conditionalFormatting>
  <conditionalFormatting sqref="D39:E39">
    <cfRule type="cellIs" dxfId="99" priority="86" operator="equal">
      <formula>"N"</formula>
    </cfRule>
  </conditionalFormatting>
  <conditionalFormatting sqref="D42">
    <cfRule type="cellIs" dxfId="97" priority="84" operator="equal">
      <formula>"N"</formula>
    </cfRule>
  </conditionalFormatting>
  <conditionalFormatting sqref="C42">
    <cfRule type="cellIs" dxfId="96" priority="83" operator="equal">
      <formula>"N"</formula>
    </cfRule>
  </conditionalFormatting>
  <conditionalFormatting sqref="F42">
    <cfRule type="cellIs" dxfId="95" priority="82" operator="equal">
      <formula>"N"</formula>
    </cfRule>
  </conditionalFormatting>
  <conditionalFormatting sqref="D44">
    <cfRule type="cellIs" dxfId="94" priority="81" operator="equal">
      <formula>"N"</formula>
    </cfRule>
  </conditionalFormatting>
  <conditionalFormatting sqref="C44">
    <cfRule type="cellIs" dxfId="93" priority="80" operator="equal">
      <formula>"N"</formula>
    </cfRule>
  </conditionalFormatting>
  <conditionalFormatting sqref="D47">
    <cfRule type="cellIs" dxfId="92" priority="79" operator="equal">
      <formula>"N"</formula>
    </cfRule>
  </conditionalFormatting>
  <conditionalFormatting sqref="C47">
    <cfRule type="cellIs" dxfId="91" priority="78" operator="equal">
      <formula>"N"</formula>
    </cfRule>
  </conditionalFormatting>
  <conditionalFormatting sqref="D84">
    <cfRule type="cellIs" dxfId="90" priority="77" operator="equal">
      <formula>"N"</formula>
    </cfRule>
  </conditionalFormatting>
  <conditionalFormatting sqref="D86">
    <cfRule type="cellIs" dxfId="89" priority="76" operator="equal">
      <formula>"N"</formula>
    </cfRule>
  </conditionalFormatting>
  <conditionalFormatting sqref="D87:F87">
    <cfRule type="cellIs" dxfId="88" priority="75" operator="equal">
      <formula>"N"</formula>
    </cfRule>
  </conditionalFormatting>
  <conditionalFormatting sqref="D88">
    <cfRule type="cellIs" dxfId="87" priority="74" operator="equal">
      <formula>"N"</formula>
    </cfRule>
  </conditionalFormatting>
  <conditionalFormatting sqref="D92">
    <cfRule type="cellIs" dxfId="85" priority="72" operator="equal">
      <formula>"N"</formula>
    </cfRule>
  </conditionalFormatting>
  <conditionalFormatting sqref="D90">
    <cfRule type="cellIs" dxfId="84" priority="71" operator="equal">
      <formula>"N"</formula>
    </cfRule>
  </conditionalFormatting>
  <conditionalFormatting sqref="D94">
    <cfRule type="cellIs" dxfId="83" priority="70" operator="equal">
      <formula>"N"</formula>
    </cfRule>
  </conditionalFormatting>
  <conditionalFormatting sqref="D91">
    <cfRule type="cellIs" dxfId="82" priority="69" operator="equal">
      <formula>"N"</formula>
    </cfRule>
  </conditionalFormatting>
  <conditionalFormatting sqref="D97">
    <cfRule type="cellIs" dxfId="81" priority="68" operator="equal">
      <formula>"N"</formula>
    </cfRule>
  </conditionalFormatting>
  <conditionalFormatting sqref="D98">
    <cfRule type="cellIs" dxfId="80" priority="67" operator="equal">
      <formula>"N"</formula>
    </cfRule>
  </conditionalFormatting>
  <conditionalFormatting sqref="D104:D107 D109:D110 D115:D117 E116 D119:D120 D122:D126 D134:D145 E138:E139 D149:D150 D153:D158 D160 D162 D164:D165 D170:D175">
    <cfRule type="cellIs" dxfId="79" priority="66" operator="equal">
      <formula>"N"</formula>
    </cfRule>
  </conditionalFormatting>
  <conditionalFormatting sqref="D127">
    <cfRule type="cellIs" dxfId="78" priority="53" operator="equal">
      <formula>"N"</formula>
    </cfRule>
  </conditionalFormatting>
  <conditionalFormatting sqref="F104:F118 F120 F122:F145 F147:F150 F152:F155 F158:F159 F162:F165 F167:F175">
    <cfRule type="cellIs" dxfId="77" priority="65" operator="equal">
      <formula>"N"</formula>
    </cfRule>
  </conditionalFormatting>
  <conditionalFormatting sqref="D108">
    <cfRule type="cellIs" dxfId="76" priority="64" operator="equal">
      <formula>"N"</formula>
    </cfRule>
  </conditionalFormatting>
  <conditionalFormatting sqref="D111">
    <cfRule type="cellIs" dxfId="75" priority="63" operator="equal">
      <formula>"N"</formula>
    </cfRule>
  </conditionalFormatting>
  <conditionalFormatting sqref="D112">
    <cfRule type="cellIs" dxfId="74" priority="62" operator="equal">
      <formula>"N"</formula>
    </cfRule>
  </conditionalFormatting>
  <conditionalFormatting sqref="D113">
    <cfRule type="cellIs" dxfId="73" priority="61" operator="equal">
      <formula>"N"</formula>
    </cfRule>
  </conditionalFormatting>
  <conditionalFormatting sqref="D114">
    <cfRule type="cellIs" dxfId="72" priority="60" operator="equal">
      <formula>"N"</formula>
    </cfRule>
  </conditionalFormatting>
  <conditionalFormatting sqref="E117">
    <cfRule type="cellIs" dxfId="71" priority="59" operator="equal">
      <formula>"N"</formula>
    </cfRule>
  </conditionalFormatting>
  <conditionalFormatting sqref="D118:E118">
    <cfRule type="cellIs" dxfId="70" priority="58" operator="equal">
      <formula>"N"</formula>
    </cfRule>
  </conditionalFormatting>
  <conditionalFormatting sqref="F119">
    <cfRule type="cellIs" dxfId="69" priority="57" operator="equal">
      <formula>"N"</formula>
    </cfRule>
  </conditionalFormatting>
  <conditionalFormatting sqref="E119">
    <cfRule type="cellIs" dxfId="68" priority="56" operator="equal">
      <formula>"N"</formula>
    </cfRule>
  </conditionalFormatting>
  <conditionalFormatting sqref="D121">
    <cfRule type="cellIs" dxfId="67" priority="55" operator="equal">
      <formula>"N"</formula>
    </cfRule>
  </conditionalFormatting>
  <conditionalFormatting sqref="F121">
    <cfRule type="cellIs" dxfId="66" priority="54" operator="equal">
      <formula>"N"</formula>
    </cfRule>
  </conditionalFormatting>
  <conditionalFormatting sqref="D146">
    <cfRule type="cellIs" dxfId="65" priority="52" operator="equal">
      <formula>"N"</formula>
    </cfRule>
  </conditionalFormatting>
  <conditionalFormatting sqref="E146">
    <cfRule type="cellIs" dxfId="64" priority="51" operator="equal">
      <formula>"N"</formula>
    </cfRule>
  </conditionalFormatting>
  <conditionalFormatting sqref="F146">
    <cfRule type="cellIs" dxfId="63" priority="50" operator="equal">
      <formula>"N"</formula>
    </cfRule>
  </conditionalFormatting>
  <conditionalFormatting sqref="D151">
    <cfRule type="cellIs" dxfId="62" priority="47" operator="equal">
      <formula>"N"</formula>
    </cfRule>
  </conditionalFormatting>
  <conditionalFormatting sqref="D147:E147">
    <cfRule type="cellIs" dxfId="61" priority="49" operator="equal">
      <formula>"N"</formula>
    </cfRule>
  </conditionalFormatting>
  <conditionalFormatting sqref="D148:E148">
    <cfRule type="cellIs" dxfId="60" priority="48" operator="equal">
      <formula>"N"</formula>
    </cfRule>
  </conditionalFormatting>
  <conditionalFormatting sqref="F156">
    <cfRule type="cellIs" dxfId="59" priority="46" operator="equal">
      <formula>"N"</formula>
    </cfRule>
  </conditionalFormatting>
  <conditionalFormatting sqref="F157">
    <cfRule type="cellIs" dxfId="58" priority="45" operator="equal">
      <formula>"N"</formula>
    </cfRule>
  </conditionalFormatting>
  <conditionalFormatting sqref="D159">
    <cfRule type="cellIs" dxfId="57" priority="44" operator="equal">
      <formula>"N"</formula>
    </cfRule>
  </conditionalFormatting>
  <conditionalFormatting sqref="F160">
    <cfRule type="cellIs" dxfId="56" priority="43" operator="equal">
      <formula>"N"</formula>
    </cfRule>
  </conditionalFormatting>
  <conditionalFormatting sqref="D161">
    <cfRule type="cellIs" dxfId="55" priority="42" operator="equal">
      <formula>"N"</formula>
    </cfRule>
  </conditionalFormatting>
  <conditionalFormatting sqref="C161">
    <cfRule type="cellIs" dxfId="54" priority="41" operator="equal">
      <formula>"N"</formula>
    </cfRule>
  </conditionalFormatting>
  <conditionalFormatting sqref="F161">
    <cfRule type="cellIs" dxfId="53" priority="40" operator="equal">
      <formula>"N"</formula>
    </cfRule>
  </conditionalFormatting>
  <conditionalFormatting sqref="D163">
    <cfRule type="cellIs" dxfId="52" priority="39" operator="equal">
      <formula>"N"</formula>
    </cfRule>
  </conditionalFormatting>
  <conditionalFormatting sqref="C163:C165">
    <cfRule type="cellIs" dxfId="51" priority="38" operator="equal">
      <formula>"N"</formula>
    </cfRule>
  </conditionalFormatting>
  <conditionalFormatting sqref="F166">
    <cfRule type="cellIs" dxfId="50" priority="37" operator="equal">
      <formula>"N"</formula>
    </cfRule>
  </conditionalFormatting>
  <conditionalFormatting sqref="E166">
    <cfRule type="cellIs" dxfId="49" priority="36" operator="equal">
      <formula>"N"</formula>
    </cfRule>
  </conditionalFormatting>
  <conditionalFormatting sqref="D166">
    <cfRule type="cellIs" dxfId="48" priority="35" operator="equal">
      <formula>"N"</formula>
    </cfRule>
  </conditionalFormatting>
  <conditionalFormatting sqref="E167">
    <cfRule type="cellIs" dxfId="47" priority="34" operator="equal">
      <formula>"N"</formula>
    </cfRule>
  </conditionalFormatting>
  <conditionalFormatting sqref="D167">
    <cfRule type="cellIs" dxfId="46" priority="33" operator="equal">
      <formula>"N"</formula>
    </cfRule>
  </conditionalFormatting>
  <conditionalFormatting sqref="D168">
    <cfRule type="cellIs" dxfId="45" priority="32" operator="equal">
      <formula>"N"</formula>
    </cfRule>
  </conditionalFormatting>
  <conditionalFormatting sqref="D169:E169">
    <cfRule type="cellIs" dxfId="44" priority="31" operator="equal">
      <formula>"N"</formula>
    </cfRule>
  </conditionalFormatting>
  <conditionalFormatting sqref="C5">
    <cfRule type="cellIs" dxfId="43" priority="30" operator="equal">
      <formula>"N"</formula>
    </cfRule>
  </conditionalFormatting>
  <conditionalFormatting sqref="D5">
    <cfRule type="cellIs" dxfId="42" priority="29" operator="equal">
      <formula>"N"</formula>
    </cfRule>
  </conditionalFormatting>
  <conditionalFormatting sqref="F5">
    <cfRule type="cellIs" dxfId="41" priority="28" operator="equal">
      <formula>"N"</formula>
    </cfRule>
  </conditionalFormatting>
  <conditionalFormatting sqref="C6">
    <cfRule type="cellIs" dxfId="40" priority="27" operator="equal">
      <formula>"N"</formula>
    </cfRule>
  </conditionalFormatting>
  <conditionalFormatting sqref="D6">
    <cfRule type="cellIs" dxfId="39" priority="26" operator="equal">
      <formula>"N"</formula>
    </cfRule>
  </conditionalFormatting>
  <conditionalFormatting sqref="C7:C8">
    <cfRule type="cellIs" dxfId="38" priority="25" operator="equal">
      <formula>"N"</formula>
    </cfRule>
  </conditionalFormatting>
  <conditionalFormatting sqref="D7">
    <cfRule type="cellIs" dxfId="37" priority="24" operator="equal">
      <formula>"N"</formula>
    </cfRule>
  </conditionalFormatting>
  <conditionalFormatting sqref="C16:C17">
    <cfRule type="cellIs" dxfId="36" priority="23" operator="equal">
      <formula>"N"</formula>
    </cfRule>
  </conditionalFormatting>
  <conditionalFormatting sqref="D16">
    <cfRule type="cellIs" dxfId="35" priority="22" operator="equal">
      <formula>"N"</formula>
    </cfRule>
  </conditionalFormatting>
  <conditionalFormatting sqref="E16">
    <cfRule type="cellIs" dxfId="34" priority="21" operator="equal">
      <formula>"N"</formula>
    </cfRule>
  </conditionalFormatting>
  <conditionalFormatting sqref="F16">
    <cfRule type="cellIs" dxfId="33" priority="20" operator="equal">
      <formula>"N"</formula>
    </cfRule>
  </conditionalFormatting>
  <conditionalFormatting sqref="C18">
    <cfRule type="cellIs" dxfId="32" priority="19" operator="equal">
      <formula>"N"</formula>
    </cfRule>
  </conditionalFormatting>
  <conditionalFormatting sqref="D18">
    <cfRule type="cellIs" dxfId="31" priority="18" operator="equal">
      <formula>"N"</formula>
    </cfRule>
  </conditionalFormatting>
  <conditionalFormatting sqref="F18">
    <cfRule type="cellIs" dxfId="30" priority="17" operator="equal">
      <formula>"N"</formula>
    </cfRule>
  </conditionalFormatting>
  <conditionalFormatting sqref="C20">
    <cfRule type="cellIs" dxfId="29" priority="16" operator="equal">
      <formula>"N"</formula>
    </cfRule>
  </conditionalFormatting>
  <conditionalFormatting sqref="D20">
    <cfRule type="cellIs" dxfId="28" priority="15" operator="equal">
      <formula>"N"</formula>
    </cfRule>
  </conditionalFormatting>
  <conditionalFormatting sqref="F21">
    <cfRule type="cellIs" dxfId="27" priority="14" operator="equal">
      <formula>"N"</formula>
    </cfRule>
  </conditionalFormatting>
  <conditionalFormatting sqref="E21">
    <cfRule type="cellIs" dxfId="26" priority="13" operator="equal">
      <formula>"N"</formula>
    </cfRule>
  </conditionalFormatting>
  <conditionalFormatting sqref="C22">
    <cfRule type="cellIs" dxfId="25" priority="12" operator="equal">
      <formula>"N"</formula>
    </cfRule>
  </conditionalFormatting>
  <conditionalFormatting sqref="C23">
    <cfRule type="cellIs" dxfId="24" priority="11" operator="equal">
      <formula>"N"</formula>
    </cfRule>
  </conditionalFormatting>
  <conditionalFormatting sqref="D23">
    <cfRule type="cellIs" dxfId="23" priority="10" operator="equal">
      <formula>"N"</formula>
    </cfRule>
  </conditionalFormatting>
  <conditionalFormatting sqref="E23">
    <cfRule type="cellIs" dxfId="22" priority="9" operator="equal">
      <formula>"N"</formula>
    </cfRule>
  </conditionalFormatting>
  <conditionalFormatting sqref="C28">
    <cfRule type="cellIs" dxfId="21" priority="8" operator="equal">
      <formula>"N"</formula>
    </cfRule>
  </conditionalFormatting>
  <conditionalFormatting sqref="D28">
    <cfRule type="cellIs" dxfId="20" priority="7" operator="equal">
      <formula>"N"</formula>
    </cfRule>
  </conditionalFormatting>
  <conditionalFormatting sqref="C29">
    <cfRule type="cellIs" dxfId="19" priority="6" operator="equal">
      <formula>"N"</formula>
    </cfRule>
  </conditionalFormatting>
  <conditionalFormatting sqref="D29">
    <cfRule type="cellIs" dxfId="18" priority="5" operator="equal">
      <formula>"N"</formula>
    </cfRule>
  </conditionalFormatting>
  <conditionalFormatting sqref="C31">
    <cfRule type="cellIs" dxfId="17" priority="4" operator="equal">
      <formula>"N"</formula>
    </cfRule>
  </conditionalFormatting>
  <conditionalFormatting sqref="D31">
    <cfRule type="cellIs" dxfId="16" priority="3" operator="equal">
      <formula>"N"</formula>
    </cfRule>
  </conditionalFormatting>
  <conditionalFormatting sqref="D34">
    <cfRule type="cellIs" dxfId="1" priority="2" operator="equal">
      <formula>"N"</formula>
    </cfRule>
  </conditionalFormatting>
  <conditionalFormatting sqref="C34:C35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2" workbookViewId="0">
      <selection sqref="A1:G58"/>
    </sheetView>
  </sheetViews>
  <sheetFormatPr defaultRowHeight="14.6" x14ac:dyDescent="0.4"/>
  <cols>
    <col min="13" max="13" width="9.23046875" customWidth="1"/>
  </cols>
  <sheetData>
    <row r="1" spans="1:8" x14ac:dyDescent="0.4">
      <c r="D1" s="2">
        <f>1-(COUNTIF(D7:D66,"N")/COUNTA(D7:D66))</f>
        <v>0.95238095238095233</v>
      </c>
      <c r="E1" s="2"/>
      <c r="F1" s="2">
        <f t="shared" ref="F1" si="0">1-(COUNTIF(F7:F66,"N")/COUNTA(F7:F66))</f>
        <v>0.25</v>
      </c>
      <c r="G1" s="2" t="s">
        <v>27</v>
      </c>
      <c r="H1" s="2"/>
    </row>
    <row r="2" spans="1:8" x14ac:dyDescent="0.4">
      <c r="A2" t="s">
        <v>20</v>
      </c>
      <c r="B2" s="1">
        <v>43195</v>
      </c>
      <c r="D2" s="2"/>
      <c r="E2" s="2"/>
      <c r="F2" s="2"/>
      <c r="G2" s="2"/>
      <c r="H2" s="2"/>
    </row>
    <row r="3" spans="1:8" x14ac:dyDescent="0.4">
      <c r="A3" t="s">
        <v>17</v>
      </c>
      <c r="B3" s="1">
        <v>43196</v>
      </c>
      <c r="C3" t="s">
        <v>7</v>
      </c>
      <c r="D3" s="2" t="s">
        <v>3</v>
      </c>
      <c r="E3" s="2"/>
      <c r="F3" s="2"/>
      <c r="G3" s="2"/>
      <c r="H3" s="2"/>
    </row>
    <row r="4" spans="1:8" x14ac:dyDescent="0.4">
      <c r="A4" t="s">
        <v>16</v>
      </c>
      <c r="B4" s="1">
        <v>43197</v>
      </c>
      <c r="C4" t="s">
        <v>7</v>
      </c>
      <c r="D4" s="2" t="s">
        <v>3</v>
      </c>
      <c r="E4" s="2"/>
      <c r="F4" s="2"/>
      <c r="G4" s="2"/>
      <c r="H4" s="2"/>
    </row>
    <row r="5" spans="1:8" x14ac:dyDescent="0.4">
      <c r="A5" t="s">
        <v>21</v>
      </c>
      <c r="B5" s="1">
        <v>43198</v>
      </c>
      <c r="C5" t="s">
        <v>23</v>
      </c>
      <c r="D5" s="2" t="s">
        <v>3</v>
      </c>
      <c r="E5" s="2"/>
      <c r="F5" s="2"/>
      <c r="G5" s="2"/>
      <c r="H5" s="2"/>
    </row>
    <row r="6" spans="1:8" x14ac:dyDescent="0.4">
      <c r="A6" t="s">
        <v>22</v>
      </c>
      <c r="B6" s="1">
        <v>43199</v>
      </c>
      <c r="C6" t="s">
        <v>7</v>
      </c>
      <c r="D6" s="2" t="s">
        <v>3</v>
      </c>
      <c r="E6" s="2"/>
      <c r="F6" s="2"/>
      <c r="G6" s="2"/>
      <c r="H6" s="2"/>
    </row>
    <row r="7" spans="1:8" x14ac:dyDescent="0.4">
      <c r="A7" t="s">
        <v>18</v>
      </c>
      <c r="B7" s="1">
        <v>43200</v>
      </c>
      <c r="C7" t="s">
        <v>28</v>
      </c>
      <c r="D7" s="2" t="s">
        <v>3</v>
      </c>
    </row>
    <row r="8" spans="1:8" x14ac:dyDescent="0.4">
      <c r="A8" t="s">
        <v>19</v>
      </c>
      <c r="B8" s="1">
        <v>43201</v>
      </c>
      <c r="C8" t="s">
        <v>7</v>
      </c>
      <c r="D8" s="2" t="s">
        <v>3</v>
      </c>
    </row>
    <row r="9" spans="1:8" x14ac:dyDescent="0.4">
      <c r="A9" t="s">
        <v>20</v>
      </c>
      <c r="B9" s="1">
        <v>43202</v>
      </c>
      <c r="C9" t="s">
        <v>5</v>
      </c>
      <c r="D9" s="2" t="s">
        <v>3</v>
      </c>
    </row>
    <row r="10" spans="1:8" x14ac:dyDescent="0.4">
      <c r="A10" t="s">
        <v>17</v>
      </c>
      <c r="B10" s="1">
        <v>43203</v>
      </c>
      <c r="C10" t="s">
        <v>7</v>
      </c>
      <c r="D10" s="2" t="s">
        <v>3</v>
      </c>
    </row>
    <row r="11" spans="1:8" x14ac:dyDescent="0.4">
      <c r="A11" t="s">
        <v>16</v>
      </c>
      <c r="B11" s="1">
        <v>43204</v>
      </c>
      <c r="C11" t="s">
        <v>7</v>
      </c>
      <c r="D11" s="2" t="s">
        <v>3</v>
      </c>
    </row>
    <row r="12" spans="1:8" x14ac:dyDescent="0.4">
      <c r="A12" t="s">
        <v>21</v>
      </c>
      <c r="B12" s="1">
        <v>43205</v>
      </c>
      <c r="C12" t="s">
        <v>31</v>
      </c>
      <c r="D12" s="2" t="s">
        <v>4</v>
      </c>
    </row>
    <row r="13" spans="1:8" x14ac:dyDescent="0.4">
      <c r="A13" t="s">
        <v>22</v>
      </c>
      <c r="B13" s="1">
        <v>43206</v>
      </c>
      <c r="C13" t="s">
        <v>31</v>
      </c>
      <c r="D13" s="2" t="s">
        <v>3</v>
      </c>
      <c r="E13" t="s">
        <v>1</v>
      </c>
      <c r="F13" t="s">
        <v>4</v>
      </c>
    </row>
    <row r="14" spans="1:8" x14ac:dyDescent="0.4">
      <c r="A14" t="s">
        <v>18</v>
      </c>
      <c r="B14" s="1">
        <v>43207</v>
      </c>
      <c r="C14" t="s">
        <v>12</v>
      </c>
      <c r="D14" s="2" t="s">
        <v>3</v>
      </c>
      <c r="E14" t="s">
        <v>11</v>
      </c>
      <c r="F14" t="s">
        <v>4</v>
      </c>
    </row>
    <row r="15" spans="1:8" x14ac:dyDescent="0.4">
      <c r="A15" t="s">
        <v>19</v>
      </c>
      <c r="B15" s="1">
        <v>43208</v>
      </c>
      <c r="C15" t="s">
        <v>8</v>
      </c>
      <c r="D15" s="2" t="s">
        <v>3</v>
      </c>
      <c r="E15" t="s">
        <v>14</v>
      </c>
      <c r="F15" t="s">
        <v>3</v>
      </c>
    </row>
    <row r="16" spans="1:8" x14ac:dyDescent="0.4">
      <c r="A16" t="s">
        <v>20</v>
      </c>
      <c r="B16" s="1">
        <v>43209</v>
      </c>
      <c r="C16" t="s">
        <v>0</v>
      </c>
      <c r="D16" s="2" t="s">
        <v>3</v>
      </c>
    </row>
    <row r="17" spans="1:6" x14ac:dyDescent="0.4">
      <c r="A17" t="s">
        <v>17</v>
      </c>
      <c r="B17" s="1">
        <v>43210</v>
      </c>
      <c r="C17" t="s">
        <v>7</v>
      </c>
      <c r="D17" s="2" t="s">
        <v>3</v>
      </c>
    </row>
    <row r="18" spans="1:6" x14ac:dyDescent="0.4">
      <c r="A18" t="s">
        <v>16</v>
      </c>
      <c r="B18" s="1">
        <v>43211</v>
      </c>
      <c r="C18" t="s">
        <v>7</v>
      </c>
      <c r="D18" s="2" t="s">
        <v>3</v>
      </c>
      <c r="E18" t="s">
        <v>14</v>
      </c>
      <c r="F18" t="s">
        <v>4</v>
      </c>
    </row>
    <row r="19" spans="1:6" x14ac:dyDescent="0.4">
      <c r="A19" t="s">
        <v>21</v>
      </c>
      <c r="B19" s="1">
        <v>43212</v>
      </c>
      <c r="C19" t="s">
        <v>8</v>
      </c>
      <c r="D19" s="2" t="s">
        <v>3</v>
      </c>
    </row>
    <row r="20" spans="1:6" x14ac:dyDescent="0.4">
      <c r="A20" t="s">
        <v>22</v>
      </c>
      <c r="B20" s="1">
        <v>43213</v>
      </c>
      <c r="C20" t="s">
        <v>7</v>
      </c>
      <c r="D20" s="2" t="s">
        <v>3</v>
      </c>
    </row>
    <row r="21" spans="1:6" x14ac:dyDescent="0.4">
      <c r="A21" t="s">
        <v>18</v>
      </c>
      <c r="B21" s="1">
        <v>43214</v>
      </c>
      <c r="C21" t="s">
        <v>11</v>
      </c>
    </row>
    <row r="22" spans="1:6" x14ac:dyDescent="0.4">
      <c r="A22" t="s">
        <v>19</v>
      </c>
      <c r="B22" s="1">
        <v>43215</v>
      </c>
      <c r="C22" t="s">
        <v>7</v>
      </c>
      <c r="D22" s="2" t="s">
        <v>3</v>
      </c>
    </row>
    <row r="23" spans="1:6" x14ac:dyDescent="0.4">
      <c r="A23" t="s">
        <v>20</v>
      </c>
      <c r="B23" s="1">
        <v>43216</v>
      </c>
    </row>
    <row r="24" spans="1:6" x14ac:dyDescent="0.4">
      <c r="A24" t="s">
        <v>17</v>
      </c>
      <c r="B24" s="1">
        <v>43217</v>
      </c>
      <c r="C24" t="s">
        <v>7</v>
      </c>
      <c r="D24" t="s">
        <v>3</v>
      </c>
    </row>
    <row r="25" spans="1:6" x14ac:dyDescent="0.4">
      <c r="A25" t="s">
        <v>16</v>
      </c>
      <c r="B25" s="1">
        <v>43218</v>
      </c>
      <c r="C25" t="s">
        <v>7</v>
      </c>
      <c r="D25" t="s">
        <v>3</v>
      </c>
    </row>
    <row r="26" spans="1:6" x14ac:dyDescent="0.4">
      <c r="A26" t="s">
        <v>21</v>
      </c>
      <c r="B26" s="1">
        <v>43219</v>
      </c>
      <c r="C26" t="s">
        <v>15</v>
      </c>
      <c r="D26" t="s">
        <v>3</v>
      </c>
    </row>
    <row r="27" spans="1:6" x14ac:dyDescent="0.4">
      <c r="A27" t="s">
        <v>22</v>
      </c>
      <c r="B27" s="1">
        <v>43220</v>
      </c>
      <c r="C27" t="s">
        <v>7</v>
      </c>
      <c r="D27" t="s">
        <v>3</v>
      </c>
    </row>
    <row r="28" spans="1:6" x14ac:dyDescent="0.4">
      <c r="A28" t="s">
        <v>18</v>
      </c>
      <c r="B28" s="1">
        <v>43221</v>
      </c>
      <c r="C28" t="s">
        <v>26</v>
      </c>
      <c r="D28" t="s">
        <v>3</v>
      </c>
    </row>
    <row r="29" spans="1:6" x14ac:dyDescent="0.4">
      <c r="A29" t="s">
        <v>19</v>
      </c>
      <c r="B29" s="1">
        <v>43222</v>
      </c>
      <c r="C29" t="s">
        <v>29</v>
      </c>
      <c r="D29" t="s">
        <v>3</v>
      </c>
    </row>
    <row r="30" spans="1:6" x14ac:dyDescent="0.4">
      <c r="A30" t="s">
        <v>20</v>
      </c>
      <c r="B30" s="1">
        <v>43223</v>
      </c>
    </row>
    <row r="31" spans="1:6" x14ac:dyDescent="0.4">
      <c r="A31" t="s">
        <v>17</v>
      </c>
      <c r="B31" s="1">
        <v>43224</v>
      </c>
    </row>
    <row r="32" spans="1:6" x14ac:dyDescent="0.4">
      <c r="A32" t="s">
        <v>16</v>
      </c>
      <c r="B32" s="1">
        <v>43225</v>
      </c>
    </row>
    <row r="33" spans="1:2" x14ac:dyDescent="0.4">
      <c r="A33" t="s">
        <v>21</v>
      </c>
      <c r="B33" s="1">
        <v>43226</v>
      </c>
    </row>
    <row r="34" spans="1:2" x14ac:dyDescent="0.4">
      <c r="A34" t="s">
        <v>22</v>
      </c>
      <c r="B34" s="1">
        <v>43227</v>
      </c>
    </row>
    <row r="35" spans="1:2" x14ac:dyDescent="0.4">
      <c r="A35" t="s">
        <v>18</v>
      </c>
      <c r="B35" s="1">
        <v>43228</v>
      </c>
    </row>
    <row r="36" spans="1:2" x14ac:dyDescent="0.4">
      <c r="A36" t="s">
        <v>19</v>
      </c>
      <c r="B36" s="1">
        <v>43229</v>
      </c>
    </row>
    <row r="37" spans="1:2" x14ac:dyDescent="0.4">
      <c r="A37" t="s">
        <v>20</v>
      </c>
      <c r="B37" s="1">
        <v>43230</v>
      </c>
    </row>
    <row r="38" spans="1:2" x14ac:dyDescent="0.4">
      <c r="A38" t="s">
        <v>17</v>
      </c>
      <c r="B38" s="1">
        <v>43231</v>
      </c>
    </row>
    <row r="39" spans="1:2" x14ac:dyDescent="0.4">
      <c r="A39" t="s">
        <v>16</v>
      </c>
      <c r="B39" s="1">
        <v>43232</v>
      </c>
    </row>
    <row r="40" spans="1:2" x14ac:dyDescent="0.4">
      <c r="A40" t="s">
        <v>21</v>
      </c>
      <c r="B40" s="1">
        <v>43233</v>
      </c>
    </row>
    <row r="41" spans="1:2" x14ac:dyDescent="0.4">
      <c r="A41" t="s">
        <v>22</v>
      </c>
      <c r="B41" s="1">
        <v>43234</v>
      </c>
    </row>
    <row r="42" spans="1:2" x14ac:dyDescent="0.4">
      <c r="A42" t="s">
        <v>18</v>
      </c>
      <c r="B42" s="1">
        <v>43235</v>
      </c>
    </row>
    <row r="43" spans="1:2" x14ac:dyDescent="0.4">
      <c r="A43" t="s">
        <v>19</v>
      </c>
      <c r="B43" s="1">
        <v>43236</v>
      </c>
    </row>
    <row r="44" spans="1:2" x14ac:dyDescent="0.4">
      <c r="A44" t="s">
        <v>20</v>
      </c>
      <c r="B44" s="1">
        <v>43237</v>
      </c>
    </row>
    <row r="45" spans="1:2" x14ac:dyDescent="0.4">
      <c r="A45" t="s">
        <v>17</v>
      </c>
      <c r="B45" s="1">
        <v>43238</v>
      </c>
    </row>
    <row r="46" spans="1:2" x14ac:dyDescent="0.4">
      <c r="A46" t="s">
        <v>16</v>
      </c>
      <c r="B46" s="1">
        <v>43239</v>
      </c>
    </row>
    <row r="47" spans="1:2" x14ac:dyDescent="0.4">
      <c r="A47" t="s">
        <v>21</v>
      </c>
      <c r="B47" s="1">
        <v>43240</v>
      </c>
    </row>
    <row r="48" spans="1:2" x14ac:dyDescent="0.4">
      <c r="A48" t="s">
        <v>22</v>
      </c>
      <c r="B48" s="1">
        <v>43241</v>
      </c>
    </row>
    <row r="49" spans="1:2" x14ac:dyDescent="0.4">
      <c r="A49" t="s">
        <v>18</v>
      </c>
      <c r="B49" s="1">
        <v>43242</v>
      </c>
    </row>
    <row r="50" spans="1:2" x14ac:dyDescent="0.4">
      <c r="A50" t="s">
        <v>19</v>
      </c>
      <c r="B50" s="1">
        <v>43243</v>
      </c>
    </row>
    <row r="51" spans="1:2" x14ac:dyDescent="0.4">
      <c r="A51" t="s">
        <v>20</v>
      </c>
      <c r="B51" s="1">
        <v>43244</v>
      </c>
    </row>
    <row r="52" spans="1:2" x14ac:dyDescent="0.4">
      <c r="A52" t="s">
        <v>17</v>
      </c>
      <c r="B52" s="1">
        <v>43245</v>
      </c>
    </row>
    <row r="53" spans="1:2" x14ac:dyDescent="0.4">
      <c r="A53" t="s">
        <v>16</v>
      </c>
      <c r="B53" s="1">
        <v>43246</v>
      </c>
    </row>
    <row r="54" spans="1:2" x14ac:dyDescent="0.4">
      <c r="A54" t="s">
        <v>21</v>
      </c>
      <c r="B54" s="1">
        <v>43247</v>
      </c>
    </row>
    <row r="55" spans="1:2" x14ac:dyDescent="0.4">
      <c r="A55" t="s">
        <v>22</v>
      </c>
      <c r="B55" s="1">
        <v>43248</v>
      </c>
    </row>
    <row r="56" spans="1:2" x14ac:dyDescent="0.4">
      <c r="A56" t="s">
        <v>18</v>
      </c>
      <c r="B56" s="1">
        <v>43249</v>
      </c>
    </row>
    <row r="57" spans="1:2" x14ac:dyDescent="0.4">
      <c r="A57" t="s">
        <v>19</v>
      </c>
      <c r="B57" s="1">
        <v>43250</v>
      </c>
    </row>
    <row r="58" spans="1:2" x14ac:dyDescent="0.4">
      <c r="A58" t="s">
        <v>20</v>
      </c>
      <c r="B58" s="1">
        <v>43251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7" workbookViewId="0">
      <selection activeCell="A59" sqref="A59:B88"/>
    </sheetView>
  </sheetViews>
  <sheetFormatPr defaultRowHeight="14.6" x14ac:dyDescent="0.4"/>
  <cols>
    <col min="4" max="4" width="6.84375" bestFit="1" customWidth="1"/>
    <col min="5" max="5" width="10.07421875" bestFit="1" customWidth="1"/>
  </cols>
  <sheetData>
    <row r="1" spans="1:7" x14ac:dyDescent="0.4">
      <c r="D1" s="2">
        <f>1-(COUNTIF(D7:D166,"N")/COUNTA(D7:D166))</f>
        <v>0.85714285714285721</v>
      </c>
      <c r="E1" s="2"/>
      <c r="F1" s="2">
        <f>1-(COUNTIF(F7:F166,"N")/COUNTA(F7:F166))</f>
        <v>0.89189189189189189</v>
      </c>
      <c r="G1" s="2" t="s">
        <v>27</v>
      </c>
    </row>
    <row r="2" spans="1:7" x14ac:dyDescent="0.4">
      <c r="A2" t="s">
        <v>20</v>
      </c>
      <c r="B2" s="1">
        <v>43195</v>
      </c>
      <c r="D2" s="2"/>
      <c r="E2" s="2"/>
      <c r="F2" s="2"/>
      <c r="G2" s="2"/>
    </row>
    <row r="3" spans="1:7" x14ac:dyDescent="0.4">
      <c r="A3" t="s">
        <v>17</v>
      </c>
      <c r="B3" s="1">
        <v>43196</v>
      </c>
      <c r="D3" s="2"/>
      <c r="E3" s="2"/>
      <c r="F3" s="2"/>
      <c r="G3" s="2"/>
    </row>
    <row r="4" spans="1:7" x14ac:dyDescent="0.4">
      <c r="A4" t="s">
        <v>16</v>
      </c>
      <c r="B4" s="1">
        <v>43197</v>
      </c>
      <c r="D4" s="2"/>
      <c r="E4" s="2"/>
      <c r="F4" s="2"/>
      <c r="G4" s="2"/>
    </row>
    <row r="5" spans="1:7" x14ac:dyDescent="0.4">
      <c r="A5" t="s">
        <v>21</v>
      </c>
      <c r="B5" s="1">
        <v>43198</v>
      </c>
      <c r="D5" s="2"/>
      <c r="E5" s="2"/>
      <c r="F5" s="2"/>
      <c r="G5" s="2"/>
    </row>
    <row r="6" spans="1:7" x14ac:dyDescent="0.4">
      <c r="A6" t="s">
        <v>22</v>
      </c>
      <c r="B6" s="1">
        <v>43199</v>
      </c>
      <c r="C6" s="2"/>
      <c r="D6" s="2"/>
      <c r="E6" s="2"/>
      <c r="F6" s="2"/>
      <c r="G6" s="2"/>
    </row>
    <row r="7" spans="1:7" x14ac:dyDescent="0.4">
      <c r="A7" t="s">
        <v>18</v>
      </c>
      <c r="B7" s="1">
        <v>43200</v>
      </c>
      <c r="C7" t="s">
        <v>39</v>
      </c>
      <c r="D7" s="2"/>
    </row>
    <row r="8" spans="1:7" x14ac:dyDescent="0.4">
      <c r="A8" t="s">
        <v>19</v>
      </c>
      <c r="B8" s="1">
        <v>43201</v>
      </c>
      <c r="C8" t="s">
        <v>7</v>
      </c>
      <c r="D8" s="2" t="s">
        <v>3</v>
      </c>
      <c r="E8" t="s">
        <v>6</v>
      </c>
      <c r="F8" t="s">
        <v>3</v>
      </c>
    </row>
    <row r="9" spans="1:7" x14ac:dyDescent="0.4">
      <c r="A9" t="s">
        <v>20</v>
      </c>
      <c r="B9" s="1">
        <v>43202</v>
      </c>
      <c r="D9" s="2"/>
      <c r="E9" s="2"/>
      <c r="F9" s="2"/>
      <c r="G9" t="s">
        <v>40</v>
      </c>
    </row>
    <row r="10" spans="1:7" x14ac:dyDescent="0.4">
      <c r="A10" t="s">
        <v>17</v>
      </c>
      <c r="B10" s="1">
        <v>43203</v>
      </c>
      <c r="C10" t="s">
        <v>7</v>
      </c>
      <c r="D10" s="2" t="s">
        <v>3</v>
      </c>
      <c r="E10" t="s">
        <v>6</v>
      </c>
      <c r="F10" t="s">
        <v>4</v>
      </c>
    </row>
    <row r="11" spans="1:7" x14ac:dyDescent="0.4">
      <c r="A11" t="s">
        <v>16</v>
      </c>
      <c r="B11" s="1">
        <v>43204</v>
      </c>
      <c r="C11" t="s">
        <v>8</v>
      </c>
      <c r="D11" s="2" t="s">
        <v>3</v>
      </c>
      <c r="E11" t="s">
        <v>7</v>
      </c>
      <c r="F11" s="2" t="s">
        <v>3</v>
      </c>
    </row>
    <row r="12" spans="1:7" x14ac:dyDescent="0.4">
      <c r="A12" t="s">
        <v>21</v>
      </c>
      <c r="B12" s="1">
        <v>43205</v>
      </c>
      <c r="C12" t="s">
        <v>7</v>
      </c>
      <c r="D12" s="2" t="s">
        <v>3</v>
      </c>
      <c r="E12" t="s">
        <v>8</v>
      </c>
      <c r="F12" s="2" t="s">
        <v>3</v>
      </c>
    </row>
    <row r="13" spans="1:7" x14ac:dyDescent="0.4">
      <c r="A13" t="s">
        <v>22</v>
      </c>
      <c r="B13" s="1">
        <v>43206</v>
      </c>
      <c r="C13" t="s">
        <v>29</v>
      </c>
      <c r="D13" s="2" t="s">
        <v>3</v>
      </c>
      <c r="E13" t="s">
        <v>1</v>
      </c>
      <c r="F13" s="2" t="s">
        <v>4</v>
      </c>
    </row>
    <row r="14" spans="1:7" x14ac:dyDescent="0.4">
      <c r="A14" t="s">
        <v>18</v>
      </c>
      <c r="B14" s="1">
        <v>43207</v>
      </c>
      <c r="C14" t="s">
        <v>32</v>
      </c>
      <c r="D14" s="2" t="s">
        <v>3</v>
      </c>
      <c r="G14" t="s">
        <v>33</v>
      </c>
    </row>
    <row r="15" spans="1:7" x14ac:dyDescent="0.4">
      <c r="A15" t="s">
        <v>19</v>
      </c>
      <c r="B15" s="1">
        <v>43208</v>
      </c>
      <c r="C15" t="s">
        <v>13</v>
      </c>
      <c r="D15" s="2"/>
      <c r="G15" t="s">
        <v>34</v>
      </c>
    </row>
    <row r="16" spans="1:7" x14ac:dyDescent="0.4">
      <c r="A16" t="s">
        <v>20</v>
      </c>
      <c r="B16" s="1">
        <v>43209</v>
      </c>
      <c r="C16" t="s">
        <v>11</v>
      </c>
      <c r="D16" s="2" t="s">
        <v>3</v>
      </c>
    </row>
    <row r="17" spans="1:13" x14ac:dyDescent="0.4">
      <c r="A17" t="s">
        <v>17</v>
      </c>
      <c r="B17" s="1">
        <v>43210</v>
      </c>
      <c r="C17" t="s">
        <v>8</v>
      </c>
      <c r="D17" s="2" t="s">
        <v>3</v>
      </c>
    </row>
    <row r="18" spans="1:13" x14ac:dyDescent="0.4">
      <c r="A18" t="s">
        <v>16</v>
      </c>
      <c r="B18" s="1">
        <v>43211</v>
      </c>
      <c r="C18" t="s">
        <v>9</v>
      </c>
      <c r="D18" s="2" t="s">
        <v>3</v>
      </c>
    </row>
    <row r="19" spans="1:13" x14ac:dyDescent="0.4">
      <c r="A19" t="s">
        <v>21</v>
      </c>
      <c r="B19" s="1">
        <v>43212</v>
      </c>
      <c r="C19" t="s">
        <v>29</v>
      </c>
      <c r="D19" s="2"/>
      <c r="G19" t="s">
        <v>34</v>
      </c>
    </row>
    <row r="20" spans="1:13" x14ac:dyDescent="0.4">
      <c r="A20" t="s">
        <v>22</v>
      </c>
      <c r="B20" s="1">
        <v>43213</v>
      </c>
      <c r="C20" t="s">
        <v>0</v>
      </c>
      <c r="D20" s="2" t="s">
        <v>3</v>
      </c>
    </row>
    <row r="21" spans="1:13" x14ac:dyDescent="0.4">
      <c r="A21" t="s">
        <v>18</v>
      </c>
      <c r="B21" s="1">
        <v>43214</v>
      </c>
      <c r="C21" t="s">
        <v>0</v>
      </c>
      <c r="D21" s="2" t="s">
        <v>3</v>
      </c>
      <c r="G21" t="s">
        <v>35</v>
      </c>
    </row>
    <row r="22" spans="1:13" x14ac:dyDescent="0.4">
      <c r="A22" t="s">
        <v>19</v>
      </c>
      <c r="B22" s="1">
        <v>43215</v>
      </c>
      <c r="C22" t="s">
        <v>29</v>
      </c>
      <c r="D22" s="2" t="s">
        <v>3</v>
      </c>
      <c r="G22" t="s">
        <v>36</v>
      </c>
    </row>
    <row r="23" spans="1:13" x14ac:dyDescent="0.4">
      <c r="A23" t="s">
        <v>20</v>
      </c>
      <c r="B23" s="1">
        <v>43216</v>
      </c>
      <c r="C23" t="s">
        <v>37</v>
      </c>
      <c r="D23" s="2" t="s">
        <v>3</v>
      </c>
    </row>
    <row r="24" spans="1:13" x14ac:dyDescent="0.4">
      <c r="A24" t="s">
        <v>17</v>
      </c>
      <c r="B24" s="1">
        <v>43217</v>
      </c>
      <c r="C24" t="s">
        <v>7</v>
      </c>
      <c r="D24" s="2" t="s">
        <v>3</v>
      </c>
    </row>
    <row r="25" spans="1:13" x14ac:dyDescent="0.4">
      <c r="A25" t="s">
        <v>16</v>
      </c>
      <c r="B25" s="1">
        <v>43218</v>
      </c>
      <c r="C25" t="s">
        <v>43</v>
      </c>
      <c r="D25" s="2" t="s">
        <v>3</v>
      </c>
    </row>
    <row r="26" spans="1:13" x14ac:dyDescent="0.4">
      <c r="A26" t="s">
        <v>21</v>
      </c>
      <c r="B26" s="1">
        <v>43219</v>
      </c>
      <c r="C26" t="s">
        <v>15</v>
      </c>
      <c r="D26" s="2" t="s">
        <v>3</v>
      </c>
    </row>
    <row r="27" spans="1:13" x14ac:dyDescent="0.4">
      <c r="A27" t="s">
        <v>22</v>
      </c>
      <c r="B27" s="1">
        <v>43220</v>
      </c>
      <c r="C27" t="s">
        <v>38</v>
      </c>
      <c r="D27" s="2" t="s">
        <v>3</v>
      </c>
    </row>
    <row r="28" spans="1:13" x14ac:dyDescent="0.4">
      <c r="A28" t="s">
        <v>18</v>
      </c>
      <c r="B28" s="1">
        <v>43221</v>
      </c>
      <c r="C28" t="s">
        <v>7</v>
      </c>
      <c r="D28" s="2" t="s">
        <v>3</v>
      </c>
      <c r="L28" t="s">
        <v>49</v>
      </c>
      <c r="M28">
        <v>400</v>
      </c>
    </row>
    <row r="29" spans="1:13" x14ac:dyDescent="0.4">
      <c r="A29" t="s">
        <v>19</v>
      </c>
      <c r="B29" s="1">
        <v>43222</v>
      </c>
      <c r="C29" t="s">
        <v>29</v>
      </c>
      <c r="D29" s="2" t="s">
        <v>3</v>
      </c>
      <c r="E29" t="s">
        <v>41</v>
      </c>
      <c r="F29" t="s">
        <v>3</v>
      </c>
      <c r="L29" t="s">
        <v>50</v>
      </c>
      <c r="M29">
        <v>250</v>
      </c>
    </row>
    <row r="30" spans="1:13" x14ac:dyDescent="0.4">
      <c r="A30" t="s">
        <v>20</v>
      </c>
      <c r="B30" s="1">
        <v>43223</v>
      </c>
      <c r="C30" t="s">
        <v>43</v>
      </c>
      <c r="D30" s="2" t="s">
        <v>3</v>
      </c>
      <c r="G30" t="s">
        <v>42</v>
      </c>
      <c r="L30" t="s">
        <v>51</v>
      </c>
      <c r="M30">
        <v>700</v>
      </c>
    </row>
    <row r="31" spans="1:13" x14ac:dyDescent="0.4">
      <c r="A31" t="s">
        <v>17</v>
      </c>
      <c r="B31" s="1">
        <v>43224</v>
      </c>
      <c r="C31" t="s">
        <v>7</v>
      </c>
      <c r="D31" s="2" t="s">
        <v>3</v>
      </c>
      <c r="M31">
        <f>SUM(M28:M30)</f>
        <v>1350</v>
      </c>
    </row>
    <row r="32" spans="1:13" x14ac:dyDescent="0.4">
      <c r="A32" t="s">
        <v>16</v>
      </c>
      <c r="B32" s="1">
        <v>43225</v>
      </c>
      <c r="C32" t="s">
        <v>44</v>
      </c>
      <c r="D32" s="2" t="s">
        <v>4</v>
      </c>
    </row>
    <row r="33" spans="1:14" x14ac:dyDescent="0.4">
      <c r="A33" t="s">
        <v>21</v>
      </c>
      <c r="B33" s="1">
        <v>43226</v>
      </c>
      <c r="C33" t="s">
        <v>38</v>
      </c>
      <c r="D33" s="2" t="s">
        <v>3</v>
      </c>
      <c r="L33" t="s">
        <v>51</v>
      </c>
      <c r="M33">
        <v>0</v>
      </c>
    </row>
    <row r="34" spans="1:14" x14ac:dyDescent="0.4">
      <c r="A34" t="s">
        <v>22</v>
      </c>
      <c r="B34" s="1">
        <v>43227</v>
      </c>
      <c r="C34" t="s">
        <v>10</v>
      </c>
      <c r="E34" t="s">
        <v>7</v>
      </c>
      <c r="F34" s="2" t="s">
        <v>3</v>
      </c>
      <c r="L34" t="s">
        <v>50</v>
      </c>
      <c r="M34">
        <v>250</v>
      </c>
    </row>
    <row r="35" spans="1:14" x14ac:dyDescent="0.4">
      <c r="A35" t="s">
        <v>18</v>
      </c>
      <c r="B35" s="1">
        <v>43228</v>
      </c>
      <c r="C35" t="s">
        <v>7</v>
      </c>
      <c r="D35" s="2" t="s">
        <v>3</v>
      </c>
      <c r="E35" t="s">
        <v>13</v>
      </c>
      <c r="F35" t="s">
        <v>3</v>
      </c>
      <c r="L35" t="s">
        <v>52</v>
      </c>
      <c r="M35">
        <v>450</v>
      </c>
    </row>
    <row r="36" spans="1:14" x14ac:dyDescent="0.4">
      <c r="A36" t="s">
        <v>19</v>
      </c>
      <c r="B36" s="1">
        <v>43229</v>
      </c>
      <c r="C36" t="s">
        <v>7</v>
      </c>
      <c r="D36" s="2" t="s">
        <v>3</v>
      </c>
      <c r="E36" s="3" t="s">
        <v>29</v>
      </c>
      <c r="F36" t="s">
        <v>4</v>
      </c>
      <c r="M36">
        <f>SUM(M33:M35)</f>
        <v>700</v>
      </c>
      <c r="N36">
        <f>M31-M36</f>
        <v>650</v>
      </c>
    </row>
    <row r="37" spans="1:14" x14ac:dyDescent="0.4">
      <c r="A37" t="s">
        <v>20</v>
      </c>
      <c r="B37" s="1">
        <v>43230</v>
      </c>
      <c r="C37" t="s">
        <v>10</v>
      </c>
      <c r="D37" t="s">
        <v>3</v>
      </c>
      <c r="E37" s="4" t="s">
        <v>29</v>
      </c>
      <c r="F37" s="4" t="s">
        <v>3</v>
      </c>
    </row>
    <row r="38" spans="1:14" x14ac:dyDescent="0.4">
      <c r="A38" t="s">
        <v>17</v>
      </c>
      <c r="B38" s="1">
        <v>43231</v>
      </c>
      <c r="C38" t="s">
        <v>2</v>
      </c>
      <c r="D38" t="s">
        <v>3</v>
      </c>
      <c r="E38" s="4" t="s">
        <v>30</v>
      </c>
      <c r="F38" s="4" t="s">
        <v>3</v>
      </c>
    </row>
    <row r="39" spans="1:14" x14ac:dyDescent="0.4">
      <c r="A39" t="s">
        <v>16</v>
      </c>
      <c r="B39" s="1">
        <v>43232</v>
      </c>
      <c r="C39" t="s">
        <v>7</v>
      </c>
      <c r="D39" t="s">
        <v>4</v>
      </c>
      <c r="E39" s="3" t="s">
        <v>45</v>
      </c>
      <c r="F39" s="4" t="s">
        <v>3</v>
      </c>
    </row>
    <row r="40" spans="1:14" x14ac:dyDescent="0.4">
      <c r="A40" t="s">
        <v>21</v>
      </c>
      <c r="B40" s="1">
        <v>43233</v>
      </c>
      <c r="C40" t="s">
        <v>46</v>
      </c>
      <c r="D40" t="s">
        <v>3</v>
      </c>
      <c r="E40" s="4" t="s">
        <v>26</v>
      </c>
      <c r="F40" s="4" t="s">
        <v>3</v>
      </c>
    </row>
    <row r="41" spans="1:14" x14ac:dyDescent="0.4">
      <c r="A41" t="s">
        <v>22</v>
      </c>
      <c r="B41" s="1">
        <v>43234</v>
      </c>
      <c r="C41" t="s">
        <v>45</v>
      </c>
      <c r="D41" t="s">
        <v>3</v>
      </c>
      <c r="E41" s="4" t="s">
        <v>2</v>
      </c>
      <c r="F41" s="4" t="s">
        <v>3</v>
      </c>
    </row>
    <row r="42" spans="1:14" x14ac:dyDescent="0.4">
      <c r="A42" t="s">
        <v>18</v>
      </c>
      <c r="B42" s="1">
        <v>43235</v>
      </c>
      <c r="C42" s="4" t="s">
        <v>2</v>
      </c>
      <c r="D42" s="4" t="s">
        <v>4</v>
      </c>
      <c r="E42" t="s">
        <v>45</v>
      </c>
      <c r="F42" t="s">
        <v>3</v>
      </c>
    </row>
    <row r="43" spans="1:14" x14ac:dyDescent="0.4">
      <c r="A43" t="s">
        <v>19</v>
      </c>
      <c r="B43" s="1">
        <v>43236</v>
      </c>
      <c r="C43" s="4" t="s">
        <v>26</v>
      </c>
      <c r="D43" s="4" t="s">
        <v>3</v>
      </c>
      <c r="E43" t="s">
        <v>45</v>
      </c>
      <c r="F43" t="s">
        <v>3</v>
      </c>
    </row>
    <row r="44" spans="1:14" x14ac:dyDescent="0.4">
      <c r="A44" t="s">
        <v>20</v>
      </c>
      <c r="B44" s="1">
        <v>43237</v>
      </c>
      <c r="C44" s="4" t="s">
        <v>26</v>
      </c>
      <c r="D44" s="4" t="s">
        <v>3</v>
      </c>
      <c r="E44" s="4" t="s">
        <v>12</v>
      </c>
      <c r="F44" s="4" t="s">
        <v>3</v>
      </c>
    </row>
    <row r="45" spans="1:14" x14ac:dyDescent="0.4">
      <c r="A45" t="s">
        <v>17</v>
      </c>
      <c r="B45" s="1">
        <v>43238</v>
      </c>
      <c r="C45" s="4" t="s">
        <v>44</v>
      </c>
      <c r="D45" t="s">
        <v>4</v>
      </c>
      <c r="E45" s="4" t="s">
        <v>7</v>
      </c>
      <c r="F45" s="4" t="s">
        <v>3</v>
      </c>
    </row>
    <row r="46" spans="1:14" x14ac:dyDescent="0.4">
      <c r="A46" t="s">
        <v>16</v>
      </c>
      <c r="B46" s="1">
        <v>43239</v>
      </c>
      <c r="C46" s="4" t="s">
        <v>26</v>
      </c>
      <c r="D46" t="s">
        <v>4</v>
      </c>
      <c r="E46" s="4" t="s">
        <v>44</v>
      </c>
      <c r="F46" s="4" t="s">
        <v>3</v>
      </c>
    </row>
    <row r="47" spans="1:14" x14ac:dyDescent="0.4">
      <c r="A47" t="s">
        <v>21</v>
      </c>
      <c r="B47" s="1">
        <v>43240</v>
      </c>
      <c r="C47" s="4" t="s">
        <v>26</v>
      </c>
      <c r="D47" t="s">
        <v>3</v>
      </c>
      <c r="E47" s="4" t="s">
        <v>47</v>
      </c>
      <c r="F47" s="4" t="s">
        <v>3</v>
      </c>
    </row>
    <row r="48" spans="1:14" x14ac:dyDescent="0.4">
      <c r="A48" t="s">
        <v>22</v>
      </c>
      <c r="B48" s="1">
        <v>43241</v>
      </c>
      <c r="C48" s="4" t="s">
        <v>48</v>
      </c>
      <c r="D48" t="s">
        <v>3</v>
      </c>
      <c r="E48" s="4" t="s">
        <v>43</v>
      </c>
      <c r="F48" s="4" t="s">
        <v>3</v>
      </c>
    </row>
    <row r="49" spans="1:6" x14ac:dyDescent="0.4">
      <c r="A49" t="s">
        <v>18</v>
      </c>
      <c r="B49" s="1">
        <v>43242</v>
      </c>
      <c r="C49" s="4" t="s">
        <v>12</v>
      </c>
      <c r="D49" s="4" t="s">
        <v>4</v>
      </c>
      <c r="E49" t="s">
        <v>7</v>
      </c>
      <c r="F49" s="2" t="s">
        <v>3</v>
      </c>
    </row>
    <row r="50" spans="1:6" x14ac:dyDescent="0.4">
      <c r="A50" t="s">
        <v>19</v>
      </c>
      <c r="B50" s="1">
        <v>43243</v>
      </c>
      <c r="C50" s="4" t="s">
        <v>37</v>
      </c>
      <c r="D50" t="s">
        <v>4</v>
      </c>
      <c r="E50" t="s">
        <v>1</v>
      </c>
      <c r="F50" s="4" t="s">
        <v>4</v>
      </c>
    </row>
    <row r="51" spans="1:6" x14ac:dyDescent="0.4">
      <c r="A51" t="s">
        <v>20</v>
      </c>
      <c r="B51" s="1">
        <v>43244</v>
      </c>
    </row>
    <row r="52" spans="1:6" x14ac:dyDescent="0.4">
      <c r="A52" t="s">
        <v>17</v>
      </c>
      <c r="B52" s="1">
        <v>43245</v>
      </c>
    </row>
    <row r="53" spans="1:6" x14ac:dyDescent="0.4">
      <c r="A53" t="s">
        <v>16</v>
      </c>
      <c r="B53" s="1">
        <v>43246</v>
      </c>
    </row>
    <row r="54" spans="1:6" x14ac:dyDescent="0.4">
      <c r="A54" t="s">
        <v>21</v>
      </c>
      <c r="B54" s="1">
        <v>43247</v>
      </c>
    </row>
    <row r="55" spans="1:6" x14ac:dyDescent="0.4">
      <c r="A55" t="s">
        <v>22</v>
      </c>
      <c r="B55" s="1">
        <v>43248</v>
      </c>
    </row>
    <row r="56" spans="1:6" x14ac:dyDescent="0.4">
      <c r="A56" t="s">
        <v>18</v>
      </c>
      <c r="B56" s="1">
        <v>43249</v>
      </c>
    </row>
    <row r="57" spans="1:6" x14ac:dyDescent="0.4">
      <c r="A57" t="s">
        <v>19</v>
      </c>
      <c r="B57" s="1">
        <v>43250</v>
      </c>
    </row>
    <row r="58" spans="1:6" x14ac:dyDescent="0.4">
      <c r="A58" t="s">
        <v>20</v>
      </c>
      <c r="B58" s="1">
        <v>43251</v>
      </c>
    </row>
    <row r="59" spans="1:6" x14ac:dyDescent="0.4">
      <c r="A59" t="s">
        <v>17</v>
      </c>
      <c r="B59" s="1">
        <v>43252</v>
      </c>
      <c r="C59" t="s">
        <v>15</v>
      </c>
      <c r="D59" t="s">
        <v>3</v>
      </c>
    </row>
    <row r="60" spans="1:6" x14ac:dyDescent="0.4">
      <c r="A60" t="s">
        <v>16</v>
      </c>
      <c r="B60" s="1">
        <v>43253</v>
      </c>
      <c r="C60" t="s">
        <v>13</v>
      </c>
      <c r="D60" t="s">
        <v>3</v>
      </c>
    </row>
    <row r="61" spans="1:6" x14ac:dyDescent="0.4">
      <c r="A61" t="s">
        <v>21</v>
      </c>
      <c r="B61" s="1">
        <v>43254</v>
      </c>
      <c r="C61" t="s">
        <v>45</v>
      </c>
      <c r="D61" t="s">
        <v>3</v>
      </c>
    </row>
    <row r="62" spans="1:6" x14ac:dyDescent="0.4">
      <c r="A62" t="s">
        <v>22</v>
      </c>
      <c r="B62" s="1">
        <v>43255</v>
      </c>
      <c r="C62" t="s">
        <v>53</v>
      </c>
      <c r="D62" t="s">
        <v>3</v>
      </c>
      <c r="E62" t="s">
        <v>30</v>
      </c>
      <c r="F62" t="s">
        <v>3</v>
      </c>
    </row>
    <row r="63" spans="1:6" x14ac:dyDescent="0.4">
      <c r="A63" t="s">
        <v>18</v>
      </c>
      <c r="B63" s="1">
        <v>43256</v>
      </c>
      <c r="C63" t="s">
        <v>29</v>
      </c>
      <c r="D63" t="s">
        <v>3</v>
      </c>
      <c r="E63" t="s">
        <v>44</v>
      </c>
      <c r="F63" t="s">
        <v>3</v>
      </c>
    </row>
    <row r="64" spans="1:6" x14ac:dyDescent="0.4">
      <c r="A64" t="s">
        <v>19</v>
      </c>
      <c r="B64" s="1">
        <v>43257</v>
      </c>
      <c r="C64" t="s">
        <v>26</v>
      </c>
      <c r="D64" t="s">
        <v>3</v>
      </c>
    </row>
    <row r="65" spans="1:6" x14ac:dyDescent="0.4">
      <c r="A65" t="s">
        <v>20</v>
      </c>
      <c r="B65" s="1">
        <v>43258</v>
      </c>
      <c r="C65" t="s">
        <v>37</v>
      </c>
      <c r="D65" t="s">
        <v>3</v>
      </c>
    </row>
    <row r="66" spans="1:6" x14ac:dyDescent="0.4">
      <c r="A66" t="s">
        <v>17</v>
      </c>
      <c r="B66" s="1">
        <v>43259</v>
      </c>
      <c r="C66" t="s">
        <v>7</v>
      </c>
      <c r="D66" t="s">
        <v>3</v>
      </c>
      <c r="E66" t="s">
        <v>1</v>
      </c>
      <c r="F66" t="s">
        <v>3</v>
      </c>
    </row>
    <row r="67" spans="1:6" x14ac:dyDescent="0.4">
      <c r="A67" t="s">
        <v>16</v>
      </c>
      <c r="B67" s="1">
        <v>43260</v>
      </c>
      <c r="C67" t="s">
        <v>53</v>
      </c>
      <c r="D67" t="s">
        <v>3</v>
      </c>
      <c r="E67" t="s">
        <v>26</v>
      </c>
      <c r="F67" t="s">
        <v>3</v>
      </c>
    </row>
    <row r="68" spans="1:6" x14ac:dyDescent="0.4">
      <c r="A68" t="s">
        <v>21</v>
      </c>
      <c r="B68" s="1">
        <v>43261</v>
      </c>
      <c r="C68" t="s">
        <v>7</v>
      </c>
      <c r="D68" t="s">
        <v>3</v>
      </c>
    </row>
    <row r="69" spans="1:6" x14ac:dyDescent="0.4">
      <c r="A69" t="s">
        <v>22</v>
      </c>
      <c r="B69" s="1">
        <v>43262</v>
      </c>
      <c r="C69" t="s">
        <v>26</v>
      </c>
      <c r="D69" t="s">
        <v>4</v>
      </c>
    </row>
    <row r="70" spans="1:6" x14ac:dyDescent="0.4">
      <c r="A70" t="s">
        <v>18</v>
      </c>
      <c r="B70" s="1">
        <v>43263</v>
      </c>
      <c r="C70" t="s">
        <v>45</v>
      </c>
      <c r="D70" t="s">
        <v>3</v>
      </c>
      <c r="E70" t="s">
        <v>26</v>
      </c>
      <c r="F70" t="s">
        <v>3</v>
      </c>
    </row>
    <row r="71" spans="1:6" x14ac:dyDescent="0.4">
      <c r="A71" t="s">
        <v>19</v>
      </c>
      <c r="B71" s="1">
        <v>43264</v>
      </c>
      <c r="C71" t="s">
        <v>54</v>
      </c>
      <c r="D71" t="s">
        <v>3</v>
      </c>
      <c r="E71" t="s">
        <v>26</v>
      </c>
      <c r="F71" t="s">
        <v>3</v>
      </c>
    </row>
    <row r="72" spans="1:6" x14ac:dyDescent="0.4">
      <c r="A72" t="s">
        <v>20</v>
      </c>
      <c r="B72" s="1">
        <v>43265</v>
      </c>
      <c r="C72" t="s">
        <v>45</v>
      </c>
    </row>
    <row r="73" spans="1:6" x14ac:dyDescent="0.4">
      <c r="A73" t="s">
        <v>17</v>
      </c>
      <c r="B73" s="1">
        <v>43266</v>
      </c>
      <c r="C73" t="s">
        <v>7</v>
      </c>
      <c r="D73" t="s">
        <v>3</v>
      </c>
    </row>
    <row r="74" spans="1:6" x14ac:dyDescent="0.4">
      <c r="A74" t="s">
        <v>16</v>
      </c>
      <c r="B74" s="1">
        <v>43267</v>
      </c>
      <c r="C74" t="s">
        <v>7</v>
      </c>
      <c r="D74" t="s">
        <v>3</v>
      </c>
      <c r="E74" t="s">
        <v>29</v>
      </c>
      <c r="F74" t="s">
        <v>3</v>
      </c>
    </row>
    <row r="75" spans="1:6" x14ac:dyDescent="0.4">
      <c r="A75" t="s">
        <v>21</v>
      </c>
      <c r="B75" s="1">
        <v>43268</v>
      </c>
      <c r="C75" t="s">
        <v>7</v>
      </c>
      <c r="D75" t="s">
        <v>3</v>
      </c>
      <c r="E75" t="s">
        <v>55</v>
      </c>
      <c r="F75" t="s">
        <v>3</v>
      </c>
    </row>
    <row r="76" spans="1:6" x14ac:dyDescent="0.4">
      <c r="A76" t="s">
        <v>22</v>
      </c>
      <c r="B76" s="1">
        <v>43269</v>
      </c>
      <c r="C76" t="s">
        <v>7</v>
      </c>
      <c r="D76" t="s">
        <v>3</v>
      </c>
    </row>
    <row r="77" spans="1:6" x14ac:dyDescent="0.4">
      <c r="A77" t="s">
        <v>18</v>
      </c>
      <c r="B77" s="1">
        <v>43270</v>
      </c>
      <c r="C77" t="s">
        <v>44</v>
      </c>
      <c r="D77" t="s">
        <v>3</v>
      </c>
      <c r="E77" t="s">
        <v>15</v>
      </c>
      <c r="F77" t="s">
        <v>3</v>
      </c>
    </row>
    <row r="78" spans="1:6" x14ac:dyDescent="0.4">
      <c r="A78" t="s">
        <v>19</v>
      </c>
      <c r="B78" s="1">
        <v>43271</v>
      </c>
      <c r="C78" t="s">
        <v>29</v>
      </c>
      <c r="D78" t="s">
        <v>3</v>
      </c>
      <c r="E78" t="s">
        <v>7</v>
      </c>
      <c r="F78" t="s">
        <v>3</v>
      </c>
    </row>
    <row r="79" spans="1:6" x14ac:dyDescent="0.4">
      <c r="A79" t="s">
        <v>20</v>
      </c>
      <c r="B79" s="1">
        <v>43272</v>
      </c>
      <c r="C79" t="s">
        <v>29</v>
      </c>
      <c r="D79" t="s">
        <v>3</v>
      </c>
    </row>
    <row r="80" spans="1:6" x14ac:dyDescent="0.4">
      <c r="A80" t="s">
        <v>17</v>
      </c>
      <c r="B80" s="1">
        <v>43273</v>
      </c>
    </row>
    <row r="81" spans="1:7" x14ac:dyDescent="0.4">
      <c r="A81" t="s">
        <v>16</v>
      </c>
      <c r="B81" s="1">
        <v>43274</v>
      </c>
      <c r="C81" t="s">
        <v>44</v>
      </c>
      <c r="D81" t="s">
        <v>4</v>
      </c>
      <c r="G81" t="s">
        <v>56</v>
      </c>
    </row>
    <row r="82" spans="1:7" x14ac:dyDescent="0.4">
      <c r="A82" t="s">
        <v>21</v>
      </c>
      <c r="B82" s="1">
        <v>43275</v>
      </c>
      <c r="C82" t="s">
        <v>24</v>
      </c>
      <c r="D82" t="s">
        <v>3</v>
      </c>
    </row>
    <row r="83" spans="1:7" x14ac:dyDescent="0.4">
      <c r="A83" t="s">
        <v>22</v>
      </c>
      <c r="B83" s="1">
        <v>43276</v>
      </c>
      <c r="C83" t="s">
        <v>1</v>
      </c>
      <c r="D83" t="s">
        <v>4</v>
      </c>
      <c r="E83" t="s">
        <v>47</v>
      </c>
      <c r="F83" t="s">
        <v>3</v>
      </c>
      <c r="G83" t="s">
        <v>57</v>
      </c>
    </row>
    <row r="84" spans="1:7" x14ac:dyDescent="0.4">
      <c r="A84" t="s">
        <v>18</v>
      </c>
      <c r="B84" s="1">
        <v>43277</v>
      </c>
      <c r="C84" t="s">
        <v>7</v>
      </c>
      <c r="D84" t="s">
        <v>3</v>
      </c>
      <c r="E84" t="s">
        <v>45</v>
      </c>
      <c r="F84" t="s">
        <v>3</v>
      </c>
    </row>
    <row r="85" spans="1:7" x14ac:dyDescent="0.4">
      <c r="A85" t="s">
        <v>19</v>
      </c>
      <c r="B85" s="1">
        <v>43278</v>
      </c>
      <c r="C85" t="s">
        <v>44</v>
      </c>
      <c r="D85" t="s">
        <v>4</v>
      </c>
    </row>
    <row r="86" spans="1:7" x14ac:dyDescent="0.4">
      <c r="A86" t="s">
        <v>20</v>
      </c>
      <c r="B86" s="1">
        <v>43279</v>
      </c>
      <c r="C86" t="s">
        <v>58</v>
      </c>
      <c r="D86" t="s">
        <v>3</v>
      </c>
      <c r="E86" t="s">
        <v>29</v>
      </c>
      <c r="F86" t="s">
        <v>3</v>
      </c>
    </row>
    <row r="87" spans="1:7" x14ac:dyDescent="0.4">
      <c r="A87" t="s">
        <v>17</v>
      </c>
      <c r="B87" s="1">
        <v>43280</v>
      </c>
      <c r="C87" t="s">
        <v>24</v>
      </c>
      <c r="D87" t="s">
        <v>3</v>
      </c>
    </row>
    <row r="88" spans="1:7" x14ac:dyDescent="0.4">
      <c r="A88" t="s">
        <v>16</v>
      </c>
      <c r="B88" s="1">
        <v>43281</v>
      </c>
      <c r="C88" t="s">
        <v>7</v>
      </c>
      <c r="D88" t="s">
        <v>3</v>
      </c>
      <c r="E88" t="s">
        <v>29</v>
      </c>
      <c r="F88" t="s">
        <v>3</v>
      </c>
    </row>
    <row r="89" spans="1:7" x14ac:dyDescent="0.4">
      <c r="A89" t="s">
        <v>21</v>
      </c>
      <c r="B89" s="1">
        <v>43282</v>
      </c>
      <c r="D89" t="s">
        <v>3</v>
      </c>
    </row>
    <row r="90" spans="1:7" x14ac:dyDescent="0.4">
      <c r="A90" t="s">
        <v>22</v>
      </c>
      <c r="B90" s="1">
        <v>43283</v>
      </c>
      <c r="D90" t="s">
        <v>3</v>
      </c>
    </row>
    <row r="91" spans="1:7" x14ac:dyDescent="0.4">
      <c r="A91" t="s">
        <v>18</v>
      </c>
      <c r="B91" s="1">
        <v>43284</v>
      </c>
      <c r="D91" t="s">
        <v>3</v>
      </c>
    </row>
    <row r="92" spans="1:7" x14ac:dyDescent="0.4">
      <c r="A92" t="s">
        <v>19</v>
      </c>
      <c r="B92" s="1">
        <v>43285</v>
      </c>
      <c r="D92" t="s">
        <v>3</v>
      </c>
    </row>
    <row r="93" spans="1:7" x14ac:dyDescent="0.4">
      <c r="A93" t="s">
        <v>20</v>
      </c>
      <c r="B93" s="1">
        <v>43286</v>
      </c>
      <c r="D93" t="s">
        <v>3</v>
      </c>
    </row>
    <row r="94" spans="1:7" x14ac:dyDescent="0.4">
      <c r="A94" t="s">
        <v>17</v>
      </c>
      <c r="B94" s="1">
        <v>43287</v>
      </c>
      <c r="D94" t="s">
        <v>3</v>
      </c>
    </row>
    <row r="95" spans="1:7" x14ac:dyDescent="0.4">
      <c r="A95" t="s">
        <v>16</v>
      </c>
      <c r="B95" s="1">
        <v>43288</v>
      </c>
      <c r="D95" t="s">
        <v>3</v>
      </c>
    </row>
    <row r="96" spans="1:7" x14ac:dyDescent="0.4">
      <c r="A96" t="s">
        <v>21</v>
      </c>
      <c r="B96" s="1">
        <v>43289</v>
      </c>
      <c r="D96" t="s">
        <v>3</v>
      </c>
    </row>
    <row r="97" spans="1:4" x14ac:dyDescent="0.4">
      <c r="A97" t="s">
        <v>22</v>
      </c>
      <c r="B97" s="1">
        <v>43290</v>
      </c>
      <c r="D97" t="s">
        <v>3</v>
      </c>
    </row>
    <row r="98" spans="1:4" x14ac:dyDescent="0.4">
      <c r="A98" t="s">
        <v>18</v>
      </c>
      <c r="B98" s="1">
        <v>43291</v>
      </c>
      <c r="D98" t="s">
        <v>3</v>
      </c>
    </row>
  </sheetData>
  <conditionalFormatting sqref="D2:D34 D37:D41 F39:F40 E41:F41 D45:D48 F44:F46 E47:F48 F50 D50:D98 E70:E71 E74:E75 E77:E78 E83:E84 E86 E88">
    <cfRule type="cellIs" dxfId="15" priority="14" operator="equal">
      <formula>"N"</formula>
    </cfRule>
  </conditionalFormatting>
  <conditionalFormatting sqref="F34">
    <cfRule type="cellIs" dxfId="14" priority="13" operator="equal">
      <formula>"N"</formula>
    </cfRule>
  </conditionalFormatting>
  <conditionalFormatting sqref="D35">
    <cfRule type="cellIs" dxfId="13" priority="12" operator="equal">
      <formula>"N"</formula>
    </cfRule>
  </conditionalFormatting>
  <conditionalFormatting sqref="D36">
    <cfRule type="cellIs" dxfId="12" priority="11" operator="equal">
      <formula>"N"</formula>
    </cfRule>
  </conditionalFormatting>
  <conditionalFormatting sqref="C42:D42">
    <cfRule type="cellIs" dxfId="11" priority="10" operator="equal">
      <formula>"N"</formula>
    </cfRule>
  </conditionalFormatting>
  <conditionalFormatting sqref="F42">
    <cfRule type="cellIs" dxfId="10" priority="9" operator="equal">
      <formula>"N"</formula>
    </cfRule>
  </conditionalFormatting>
  <conditionalFormatting sqref="D43">
    <cfRule type="cellIs" dxfId="9" priority="8" operator="equal">
      <formula>"N"</formula>
    </cfRule>
  </conditionalFormatting>
  <conditionalFormatting sqref="F43">
    <cfRule type="cellIs" dxfId="8" priority="7" operator="equal">
      <formula>"N"</formula>
    </cfRule>
  </conditionalFormatting>
  <conditionalFormatting sqref="D44:E44 E45">
    <cfRule type="cellIs" dxfId="7" priority="6" operator="equal">
      <formula>"N"</formula>
    </cfRule>
  </conditionalFormatting>
  <conditionalFormatting sqref="D49">
    <cfRule type="cellIs" dxfId="6" priority="5" operator="equal">
      <formula>"N"</formula>
    </cfRule>
  </conditionalFormatting>
  <conditionalFormatting sqref="C49:C50">
    <cfRule type="cellIs" dxfId="5" priority="4" operator="equal">
      <formula>"N"</formula>
    </cfRule>
  </conditionalFormatting>
  <conditionalFormatting sqref="F49">
    <cfRule type="cellIs" dxfId="4" priority="3" operator="equal">
      <formula>"N"</formula>
    </cfRule>
  </conditionalFormatting>
  <conditionalFormatting sqref="F80:F98">
    <cfRule type="cellIs" dxfId="3" priority="2" operator="equal">
      <formula>"N"</formula>
    </cfRule>
  </conditionalFormatting>
  <conditionalFormatting sqref="F51:F79">
    <cfRule type="cellIs" dxfId="2" priority="1" operator="equal">
      <formula>"N"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J. R. Simplot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Pence, Zach</dc:creator>
  <cp:lastModifiedBy>Pence, Zach</cp:lastModifiedBy>
  <dcterms:created xsi:type="dcterms:W3CDTF">2018-12-14T11:19:37Z</dcterms:created>
  <dcterms:modified xsi:type="dcterms:W3CDTF">2019-01-07T13:55:26Z</dcterms:modified>
</cp:coreProperties>
</file>