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E2658C4-8B85-4BE3-9F98-93EFB9E7D40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23" sheetId="1" r:id="rId1"/>
    <sheet name="WpsReserved_CellImgList" sheetId="2" state="veryHidden" r:id="rId2"/>
  </sheets>
  <definedNames>
    <definedName name="_xlnm.Print_Titles" localSheetId="0">'5.23'!$1:$3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H8" i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F35692BB0F845D8851B48780B35FC61" descr="upload_post_object_v2_3150413632"/>
        <xdr:cNvPicPr/>
      </xdr:nvPicPr>
      <xdr:blipFill>
        <a:blip r:embed="rId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<sst xmlns="http://schemas.openxmlformats.org/spreadsheetml/2006/main" count="53" uniqueCount="47">
  <si>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</si>
  <si>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</si>
  <si>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</si>
  <si>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</si>
  <si>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</si>
  <si>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</si>
  <si>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</si>
  <si>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</si>
  <si>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</si>
  <si>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</si>
  <si>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</si>
  <si>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</si>
  <si>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</si>
  <si>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</si>
  <si>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</si>
  <si>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</si>
  <si>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</si>
  <si>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</si>
  <si>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</si>
  <si>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</si>
  <si>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</si>
  <si>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</si>
  <si>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</si>
  <si>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</si>
  <si>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</si>
  <si>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L42P 后盖 毛坯</t>
  </si>
  <si>
    <t>毛坯料废</t>
  </si>
  <si>
    <t>主要未冷镉，挑选报废处理，持续跟踪</t>
  </si>
  <si>
    <t>客户质量</t>
  </si>
  <si>
    <t>DN8C气缸（毛坯）</t>
  </si>
  <si>
    <t>机加不良</t>
  </si>
  <si>
    <t>基准面定位偏，持续跟踪</t>
  </si>
  <si>
    <t>BMW GEN4 后盖</t>
  </si>
  <si>
    <t>连接面缺损，属于压铸问题，持续跟踪</t>
  </si>
  <si>
    <t>三、当日新增客户投诉</t>
  </si>
  <si>
    <t>客户名称</t>
  </si>
  <si>
    <t>投诉问题描述</t>
  </si>
  <si>
    <t>处理情况</t>
  </si>
  <si>
    <t>墨西哥法雷奥</t>
  </si>
  <si>
    <t>2025/5/23日客户反馈P708G/P708D产品边缘毛刺，不良率3/3=100%,批次20250204</t>
  </si>
  <si>
    <t>1.客户端产品由客户帮忙返工处理，索赔给SDL
2.内部库存P708D的7524件，P708G的4231件返工处理。</t>
  </si>
  <si>
    <t>安徽威灵</t>
  </si>
  <si>
    <t>2025/5/23威灵客户反馈新项目零跑C高压壳体目前发现1件泄压阀位置漏加工，批次N00017604，导致客户设备撞机</t>
  </si>
  <si>
    <t>1.下发质量整改流程
2.下发返工返修流程内部全检排查
3.客户处产品要求立即挑选排查，机加确认请售后三方人员排查处理</t>
  </si>
  <si>
    <t>西安比亚迪</t>
  </si>
  <si>
    <t>HKHA电控盒轴承孔大，上线500件，NG2件，不良率0.4%。机加批次：HKHAXDKX318XX3P141，HKHAXDKX318XX3P142。</t>
  </si>
  <si>
    <t>1.已下发质量整改流程
2.已下发返工返修流程，根据分析风险批次进行排查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</si>
</sst>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>
      <alignment vertical="center"/>
    </xf>
    <xf numFmtId="0" fontId="11" fillId="0" borderId="0"/>
    <xf numFmtId="0" fontId="11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3" xfId="3" xr:uid="{00000000-0005-0000-0000-000032000000}"/>
    <cellStyle name="常规 3 80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www.wps.cn/officeDocument/2020/cellImage" Target="cellimag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525780</xdr:colOff>
      <xdr:row>55</xdr:row>
      <xdr:rowOff>114300</xdr:rowOff>
    </xdr:to>
    <xdr:pic>
      <xdr:nvPicPr>
        <xdr:cNvPr id="2" name="ID_2F35692BB0F845D8851B48780B35FC61" descr="upload_post_object_v2_315041363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zoomScaleNormal="100" zoomScaleSheetLayoutView="100" workbookViewId="0">
      <selection activeCell="L18" sqref="L18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38.4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7.25" customHeight="1" x14ac:dyDescent="0.25">
      <c r="A3" s="20">
        <v>45800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s="1" customFormat="1" ht="27.75" customHeight="1" x14ac:dyDescent="0.2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s="1" customFormat="1" ht="30.15" customHeight="1" x14ac:dyDescent="0.25">
      <c r="A5" s="45" t="s">
        <v>3</v>
      </c>
      <c r="B5" s="46"/>
      <c r="C5" s="3" t="s">
        <v>4</v>
      </c>
      <c r="D5" s="23" t="s">
        <v>5</v>
      </c>
      <c r="E5" s="24"/>
      <c r="F5" s="25" t="s">
        <v>6</v>
      </c>
      <c r="G5" s="26"/>
      <c r="H5" s="4" t="s">
        <v>7</v>
      </c>
      <c r="I5" s="49" t="s">
        <v>8</v>
      </c>
      <c r="J5" s="49"/>
    </row>
    <row r="6" spans="1:10" s="1" customFormat="1" ht="29.4" customHeight="1" x14ac:dyDescent="0.25">
      <c r="A6" s="47"/>
      <c r="B6" s="48"/>
      <c r="C6" s="3" t="s">
        <v>9</v>
      </c>
      <c r="D6" s="27">
        <v>1.2E-2</v>
      </c>
      <c r="E6" s="28"/>
      <c r="F6" s="27">
        <v>2.4400000000000002E-2</v>
      </c>
      <c r="G6" s="28"/>
      <c r="H6" s="5">
        <v>3.5000000000000001E-3</v>
      </c>
      <c r="I6" s="49"/>
      <c r="J6" s="49"/>
    </row>
    <row r="7" spans="1:10" s="1" customFormat="1" ht="29.4" customHeight="1" x14ac:dyDescent="0.25">
      <c r="A7" s="45" t="s">
        <v>10</v>
      </c>
      <c r="B7" s="46"/>
      <c r="C7" s="3" t="s">
        <v>4</v>
      </c>
      <c r="D7" s="25" t="s">
        <v>11</v>
      </c>
      <c r="E7" s="26"/>
      <c r="F7" s="25" t="s">
        <v>12</v>
      </c>
      <c r="G7" s="26"/>
      <c r="H7" s="4" t="s">
        <v>13</v>
      </c>
      <c r="I7" s="49"/>
      <c r="J7" s="49"/>
    </row>
    <row r="8" spans="1:10" s="1" customFormat="1" ht="29.4" customHeight="1" x14ac:dyDescent="0.25">
      <c r="A8" s="47"/>
      <c r="B8" s="48"/>
      <c r="C8" s="3" t="s">
        <v>9</v>
      </c>
      <c r="D8" s="27">
        <v>8.0000000000000002E-3</v>
      </c>
      <c r="E8" s="28"/>
      <c r="F8" s="27">
        <v>2.3999999999999998E-3</v>
      </c>
      <c r="G8" s="28"/>
      <c r="H8" s="6">
        <f>COUNTA(B16:C20)</f>
        <v>3</v>
      </c>
      <c r="I8" s="49"/>
      <c r="J8" s="49"/>
    </row>
    <row r="9" spans="1:10" s="1" customFormat="1" ht="27" customHeight="1" x14ac:dyDescent="0.25">
      <c r="A9" s="29" t="s">
        <v>14</v>
      </c>
      <c r="B9" s="29"/>
      <c r="C9" s="29"/>
      <c r="D9" s="29"/>
      <c r="E9" s="29"/>
      <c r="F9" s="29"/>
      <c r="G9" s="29"/>
      <c r="H9" s="29"/>
      <c r="I9" s="29"/>
      <c r="J9" s="29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0" t="s">
        <v>22</v>
      </c>
      <c r="I10" s="31"/>
      <c r="J10" s="3" t="s">
        <v>23</v>
      </c>
    </row>
    <row r="11" spans="1:10" s="1" customFormat="1" ht="66" customHeight="1" x14ac:dyDescent="0.25">
      <c r="A11" s="7">
        <v>1</v>
      </c>
      <c r="B11" s="8" t="s">
        <v>24</v>
      </c>
      <c r="C11" s="9" t="s">
        <v>25</v>
      </c>
      <c r="D11" s="10" t="s">
        <v>26</v>
      </c>
      <c r="E11" s="7">
        <v>495</v>
      </c>
      <c r="F11" s="7">
        <v>75</v>
      </c>
      <c r="G11" s="11">
        <f>F11/E11</f>
        <v>0.15151515151515199</v>
      </c>
      <c r="H11" s="32" t="s">
        <v>27</v>
      </c>
      <c r="I11" s="32"/>
      <c r="J11" s="16"/>
    </row>
    <row r="12" spans="1:10" s="1" customFormat="1" ht="60" customHeight="1" x14ac:dyDescent="0.25">
      <c r="A12" s="7">
        <v>2</v>
      </c>
      <c r="B12" s="12" t="s">
        <v>28</v>
      </c>
      <c r="C12" s="13" t="s">
        <v>29</v>
      </c>
      <c r="D12" s="10" t="s">
        <v>30</v>
      </c>
      <c r="E12" s="7">
        <v>688</v>
      </c>
      <c r="F12" s="7">
        <v>19</v>
      </c>
      <c r="G12" s="11">
        <f>F12/E12</f>
        <v>2.7616279069767401E-2</v>
      </c>
      <c r="H12" s="32" t="s">
        <v>31</v>
      </c>
      <c r="I12" s="32"/>
      <c r="J12" s="16"/>
    </row>
    <row r="13" spans="1:10" s="1" customFormat="1" ht="60" customHeight="1" x14ac:dyDescent="0.25">
      <c r="A13" s="7">
        <v>3</v>
      </c>
      <c r="B13" s="12" t="s">
        <v>28</v>
      </c>
      <c r="C13" s="13" t="s">
        <v>32</v>
      </c>
      <c r="D13" s="10" t="s">
        <v>30</v>
      </c>
      <c r="E13" s="7">
        <v>448</v>
      </c>
      <c r="F13" s="7">
        <v>11</v>
      </c>
      <c r="G13" s="11">
        <f>F13/E13</f>
        <v>2.45535714285714E-2</v>
      </c>
      <c r="H13" s="33" t="s">
        <v>33</v>
      </c>
      <c r="I13" s="34"/>
      <c r="J13" s="16"/>
    </row>
    <row r="14" spans="1:10" s="1" customFormat="1" ht="25.8" customHeight="1" x14ac:dyDescent="0.25">
      <c r="A14" s="35" t="s">
        <v>34</v>
      </c>
      <c r="B14" s="35"/>
      <c r="C14" s="35"/>
      <c r="D14" s="35"/>
      <c r="E14" s="35"/>
      <c r="F14" s="35"/>
      <c r="G14" s="35"/>
      <c r="H14" s="35"/>
      <c r="I14" s="35"/>
      <c r="J14" s="35"/>
    </row>
    <row r="15" spans="1:10" s="1" customFormat="1" ht="25.8" customHeight="1" x14ac:dyDescent="0.25">
      <c r="A15" s="3" t="s">
        <v>15</v>
      </c>
      <c r="B15" s="36" t="s">
        <v>35</v>
      </c>
      <c r="C15" s="36"/>
      <c r="D15" s="36" t="s">
        <v>36</v>
      </c>
      <c r="E15" s="36"/>
      <c r="F15" s="36"/>
      <c r="G15" s="36"/>
      <c r="H15" s="36" t="s">
        <v>37</v>
      </c>
      <c r="I15" s="36"/>
      <c r="J15" s="3" t="s">
        <v>23</v>
      </c>
    </row>
    <row r="16" spans="1:10" s="1" customFormat="1" ht="64.95" customHeight="1" x14ac:dyDescent="0.25">
      <c r="A16" s="3">
        <v>1</v>
      </c>
      <c r="B16" s="37" t="s">
        <v>38</v>
      </c>
      <c r="C16" s="37"/>
      <c r="D16" s="37" t="s">
        <v>39</v>
      </c>
      <c r="E16" s="37"/>
      <c r="F16" s="37"/>
      <c r="G16" s="37"/>
      <c r="H16" s="38" t="s">
        <v>40</v>
      </c>
      <c r="I16" s="38"/>
      <c r="J16" s="15"/>
    </row>
    <row r="17" spans="1:10" s="1" customFormat="1" ht="72" customHeight="1" x14ac:dyDescent="0.25">
      <c r="A17" s="3">
        <v>2</v>
      </c>
      <c r="B17" s="37" t="s">
        <v>41</v>
      </c>
      <c r="C17" s="37"/>
      <c r="D17" s="38" t="s">
        <v>42</v>
      </c>
      <c r="E17" s="38"/>
      <c r="F17" s="38"/>
      <c r="G17" s="38"/>
      <c r="H17" s="38" t="s">
        <v>43</v>
      </c>
      <c r="I17" s="38"/>
      <c r="J17" s="17"/>
    </row>
    <row r="18" spans="1:10" s="1" customFormat="1" ht="60" customHeight="1" x14ac:dyDescent="0.25">
      <c r="A18" s="3">
        <v>3</v>
      </c>
      <c r="B18" s="37" t="s">
        <v>44</v>
      </c>
      <c r="C18" s="37"/>
      <c r="D18" s="38" t="s">
        <v>45</v>
      </c>
      <c r="E18" s="38"/>
      <c r="F18" s="38"/>
      <c r="G18" s="38"/>
      <c r="H18" s="38" t="s">
        <v>46</v>
      </c>
      <c r="I18" s="38"/>
      <c r="J18" s="17"/>
    </row>
    <row r="19" spans="1:10" s="1" customFormat="1" ht="66" hidden="1" customHeight="1" x14ac:dyDescent="0.25">
      <c r="A19" s="3">
        <v>4</v>
      </c>
      <c r="B19" s="39"/>
      <c r="C19" s="40"/>
      <c r="D19" s="41"/>
      <c r="E19" s="42"/>
      <c r="F19" s="42"/>
      <c r="G19" s="43"/>
      <c r="H19" s="41"/>
      <c r="I19" s="44"/>
      <c r="J19" s="17"/>
    </row>
    <row r="20" spans="1:10" s="1" customFormat="1" ht="60" hidden="1" customHeight="1" x14ac:dyDescent="0.25">
      <c r="A20" s="3">
        <v>5</v>
      </c>
      <c r="B20" s="39"/>
      <c r="C20" s="40"/>
      <c r="D20" s="41"/>
      <c r="E20" s="42"/>
      <c r="F20" s="42"/>
      <c r="G20" s="43"/>
      <c r="H20" s="41"/>
      <c r="I20" s="44"/>
      <c r="J20" s="14"/>
    </row>
    <row r="21" spans="1:10" s="1" customFormat="1" ht="17.399999999999999" x14ac:dyDescent="0.25"/>
    <row r="22" spans="1:10" s="1" customFormat="1" ht="17.399999999999999" x14ac:dyDescent="0.25"/>
  </sheetData>
  <sheetProtection formatCells="0" insertHyperlinks="0" autoFilter="0"/>
  <mergeCells count="39">
    <mergeCell ref="A7:B8"/>
    <mergeCell ref="A5:B6"/>
    <mergeCell ref="I5:J8"/>
    <mergeCell ref="B19:C19"/>
    <mergeCell ref="D19:G19"/>
    <mergeCell ref="H19:I19"/>
    <mergeCell ref="B20:C20"/>
    <mergeCell ref="D20:G20"/>
    <mergeCell ref="H20:I20"/>
    <mergeCell ref="B17:C17"/>
    <mergeCell ref="D17:G17"/>
    <mergeCell ref="H17:I17"/>
    <mergeCell ref="B18:C18"/>
    <mergeCell ref="D18:G18"/>
    <mergeCell ref="H18:I18"/>
    <mergeCell ref="A14:J14"/>
    <mergeCell ref="B15:C15"/>
    <mergeCell ref="D15:G15"/>
    <mergeCell ref="H15:I15"/>
    <mergeCell ref="B16:C16"/>
    <mergeCell ref="D16:G16"/>
    <mergeCell ref="H16:I16"/>
    <mergeCell ref="A9:J9"/>
    <mergeCell ref="H10:I10"/>
    <mergeCell ref="H11:I11"/>
    <mergeCell ref="H12:I12"/>
    <mergeCell ref="H13:I13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2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2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5.23</vt:lpstr>
      <vt:lpstr>'5.23'!Print_Titles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2025-04-28T11:11:00Z</dcterms:created>
  <dcterms:modified xsi:type="dcterms:W3CDTF">2025-05-23T10:12:44Z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