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wcupa-my.sharepoint.com/personal/cpeng_wcupa_edu/Documents/Desktop/cpeng/WCU-Teaching/2021Spring/STA501/"/>
    </mc:Choice>
  </mc:AlternateContent>
  <xr:revisionPtr revIDLastSave="0" documentId="8_{788BF6CC-D0C6-4223-90EC-4760173FB655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Data" sheetId="1" r:id="rId1"/>
    <sheet name="Codebook" sheetId="2" r:id="rId2"/>
    <sheet name="Models" sheetId="3" r:id="rId3"/>
    <sheet name="Contact U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3" l="1"/>
  <c r="K3" i="3"/>
  <c r="O3" i="3"/>
  <c r="K2" i="3" l="1"/>
  <c r="L3" i="3" s="1"/>
  <c r="P3" i="3" l="1"/>
  <c r="Q3" i="3" s="1"/>
  <c r="N3" i="3"/>
</calcChain>
</file>

<file path=xl/sharedStrings.xml><?xml version="1.0" encoding="utf-8"?>
<sst xmlns="http://schemas.openxmlformats.org/spreadsheetml/2006/main" count="72" uniqueCount="61">
  <si>
    <t>Raw data</t>
  </si>
  <si>
    <t>id</t>
  </si>
  <si>
    <t>male</t>
  </si>
  <si>
    <t>age</t>
  </si>
  <si>
    <t>died</t>
  </si>
  <si>
    <t>p0</t>
  </si>
  <si>
    <t>g0</t>
  </si>
  <si>
    <t>c0</t>
  </si>
  <si>
    <t>ll0</t>
  </si>
  <si>
    <t>p1</t>
  </si>
  <si>
    <t>g1</t>
  </si>
  <si>
    <t>c1</t>
  </si>
  <si>
    <t>ll1</t>
  </si>
  <si>
    <t>Source</t>
  </si>
  <si>
    <t>Variable</t>
  </si>
  <si>
    <t>Description</t>
  </si>
  <si>
    <t>Values</t>
  </si>
  <si>
    <t>Unique respondent identifier</t>
  </si>
  <si>
    <t>Respondent's sex is male</t>
  </si>
  <si>
    <t>0 = female respondent
1 = male respondent</t>
  </si>
  <si>
    <t>Age in years in January 2015</t>
  </si>
  <si>
    <t>Whether respondent passed away before January 2020</t>
  </si>
  <si>
    <t>0 = still alive
1 = passed away</t>
  </si>
  <si>
    <t>Computed</t>
  </si>
  <si>
    <t>Predicted probability model 0</t>
  </si>
  <si>
    <t>Predicted group model 0</t>
  </si>
  <si>
    <t>Correctly classified model 0</t>
  </si>
  <si>
    <t>0 = no
1 = yes</t>
  </si>
  <si>
    <t>Log likelihood points model 0</t>
  </si>
  <si>
    <t>Predicted probability model 1</t>
  </si>
  <si>
    <t>Predicted group model 1</t>
  </si>
  <si>
    <t>Correctly classified model 1</t>
  </si>
  <si>
    <t>Log likelihood points model 1</t>
  </si>
  <si>
    <t>Model</t>
  </si>
  <si>
    <t>Predictor</t>
  </si>
  <si>
    <t>B</t>
  </si>
  <si>
    <t>SE(B)</t>
  </si>
  <si>
    <t>Wald</t>
  </si>
  <si>
    <t>DF</t>
  </si>
  <si>
    <t>P</t>
  </si>
  <si>
    <t>Exp(B)</t>
  </si>
  <si>
    <t>95% LB Exp(B)</t>
  </si>
  <si>
    <t>95% UB Exp(B)</t>
  </si>
  <si>
    <t>-2LL</t>
  </si>
  <si>
    <t>LR</t>
  </si>
  <si>
    <t>% Correct</t>
  </si>
  <si>
    <t>Cox &amp; Snell R²</t>
  </si>
  <si>
    <t>Nagelkerke R²</t>
  </si>
  <si>
    <t>constant</t>
  </si>
  <si>
    <t>Computed by SPSS</t>
  </si>
  <si>
    <t>Computed in Sheet</t>
  </si>
  <si>
    <t>Author</t>
  </si>
  <si>
    <t>Ruben Geert van den Berg</t>
  </si>
  <si>
    <t>Tutorial</t>
  </si>
  <si>
    <t>Logistic Regression - The Ultimate Beginners Guide</t>
  </si>
  <si>
    <t>Access</t>
  </si>
  <si>
    <r>
      <rPr>
        <sz val="14"/>
        <color theme="1"/>
        <rFont val="Arial"/>
      </rPr>
      <t xml:space="preserve">Access to this sheet can't be given. However, you can download it as Excel from </t>
    </r>
    <r>
      <rPr>
        <b/>
        <sz val="14"/>
        <color theme="1"/>
        <rFont val="Arial"/>
      </rPr>
      <t>File - Download</t>
    </r>
  </si>
  <si>
    <t>Website</t>
  </si>
  <si>
    <t>SPSS tutorials</t>
  </si>
  <si>
    <t>Email</t>
  </si>
  <si>
    <t>info@spss-tutorials.com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</si>
</sst>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b/>
      <sz val="14"/>
      <color theme="1"/>
      <name val="Calibri"/>
    </font>
    <font>
      <sz val="14"/>
      <color rgb="FF000000"/>
      <name val="Arial"/>
    </font>
    <font>
      <u/>
      <sz val="14"/>
      <color rgb="FF1155CC"/>
      <name val="Arial"/>
    </font>
    <font>
      <u/>
      <sz val="14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3" fillId="0" borderId="1" xfId="0" applyFont="1" applyBorder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64" fontId="9" fillId="2" borderId="0" xfId="0" applyNumberFormat="1" applyFont="1" applyFill="1" applyAlignment="1">
      <alignment horizontal="right" vertical="center"/>
    </xf>
    <xf numFmtId="164" fontId="6" fillId="2" borderId="0" xfId="0" applyNumberFormat="1" applyFont="1" applyFill="1" applyAlignment="1">
      <alignment horizontal="right" vertical="center"/>
    </xf>
    <xf numFmtId="164" fontId="6" fillId="3" borderId="0" xfId="0" applyNumberFormat="1" applyFont="1" applyFill="1" applyAlignment="1">
      <alignment horizontal="right" vertical="center"/>
    </xf>
    <xf numFmtId="164" fontId="6" fillId="3" borderId="0" xfId="0" applyNumberFormat="1" applyFont="1" applyFill="1" applyAlignment="1">
      <alignment vertical="center"/>
    </xf>
    <xf numFmtId="10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164" fontId="6" fillId="3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right" vertical="center"/>
    </xf>
    <xf numFmtId="1" fontId="6" fillId="3" borderId="0" xfId="0" applyNumberFormat="1" applyFont="1" applyFill="1" applyAlignment="1">
      <alignment horizontal="right" vertical="center"/>
    </xf>
    <xf numFmtId="164" fontId="6" fillId="3" borderId="0" xfId="0" applyNumberFormat="1" applyFont="1" applyFill="1" applyAlignment="1">
      <alignment vertical="center"/>
    </xf>
    <xf numFmtId="10" fontId="6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pss-tutorials.com/" TargetMode="External"/><Relationship Id="rId1" Type="http://schemas.openxmlformats.org/officeDocument/2006/relationships/hyperlink" Target="https://www.spss-tutorials.com/logistic-regress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9"/>
  <sheetViews>
    <sheetView tabSelected="1" workbookViewId="0">
      <pane ySplit="1" topLeftCell="A2" activePane="bottomLeft" state="frozen"/>
      <selection pane="bottomLeft" activeCell="H9" sqref="H9"/>
    </sheetView>
  </sheetViews>
  <sheetFormatPr defaultColWidth="14.3984375" defaultRowHeight="15.75" customHeight="1" x14ac:dyDescent="0.35"/>
  <sheetData>
    <row r="1" spans="1:20" ht="15.75" customHeight="1" x14ac:dyDescent="0.4">
      <c r="A1" s="2" t="s">
        <v>1</v>
      </c>
      <c r="B1" s="2" t="s">
        <v>2</v>
      </c>
      <c r="C1" s="2" t="s">
        <v>3</v>
      </c>
      <c r="D1" s="3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4">
      <c r="A2" s="4">
        <v>17734</v>
      </c>
      <c r="B2" s="4">
        <v>1</v>
      </c>
      <c r="C2" s="4">
        <v>86</v>
      </c>
      <c r="D2" s="5">
        <v>1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15.75" customHeight="1" x14ac:dyDescent="0.4">
      <c r="A3" s="4">
        <v>17742</v>
      </c>
      <c r="B3" s="4">
        <v>0</v>
      </c>
      <c r="C3" s="4">
        <v>83</v>
      </c>
      <c r="D3" s="5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ht="15.75" customHeight="1" x14ac:dyDescent="0.4">
      <c r="A4" s="4">
        <v>17748</v>
      </c>
      <c r="B4" s="4">
        <v>0</v>
      </c>
      <c r="C4" s="4">
        <v>66</v>
      </c>
      <c r="D4" s="5">
        <v>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15.75" customHeight="1" x14ac:dyDescent="0.4">
      <c r="A5" s="4">
        <v>17753</v>
      </c>
      <c r="B5" s="4">
        <v>1</v>
      </c>
      <c r="C5" s="4">
        <v>72</v>
      </c>
      <c r="D5" s="5">
        <v>1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15.75" customHeight="1" x14ac:dyDescent="0.4">
      <c r="A6" s="4">
        <v>17758</v>
      </c>
      <c r="B6" s="4">
        <v>0</v>
      </c>
      <c r="C6" s="4">
        <v>69</v>
      </c>
      <c r="D6" s="5">
        <v>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15.75" customHeight="1" x14ac:dyDescent="0.4">
      <c r="A7" s="4">
        <v>17761</v>
      </c>
      <c r="B7" s="4">
        <v>0</v>
      </c>
      <c r="C7" s="4">
        <v>76</v>
      </c>
      <c r="D7" s="5">
        <v>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5.75" customHeight="1" x14ac:dyDescent="0.4">
      <c r="A8" s="4">
        <v>17767</v>
      </c>
      <c r="B8" s="4">
        <v>0</v>
      </c>
      <c r="C8" s="4">
        <v>70</v>
      </c>
      <c r="D8" s="5">
        <v>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15.75" customHeight="1" x14ac:dyDescent="0.4">
      <c r="A9" s="4">
        <v>17775</v>
      </c>
      <c r="B9" s="4">
        <v>0</v>
      </c>
      <c r="C9" s="4">
        <v>93</v>
      </c>
      <c r="D9" s="5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15.75" customHeight="1" x14ac:dyDescent="0.4">
      <c r="A10" s="4">
        <v>17781</v>
      </c>
      <c r="B10" s="4">
        <v>0</v>
      </c>
      <c r="C10" s="4">
        <v>69</v>
      </c>
      <c r="D10" s="5">
        <v>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15.75" customHeight="1" x14ac:dyDescent="0.4">
      <c r="A11" s="4">
        <v>17787</v>
      </c>
      <c r="B11" s="4">
        <v>0</v>
      </c>
      <c r="C11" s="4">
        <v>77</v>
      </c>
      <c r="D11" s="5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15.75" customHeight="1" x14ac:dyDescent="0.4">
      <c r="A12" s="4">
        <v>17792</v>
      </c>
      <c r="B12" s="4">
        <v>1</v>
      </c>
      <c r="C12" s="4">
        <v>81</v>
      </c>
      <c r="D12" s="5">
        <v>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.75" customHeight="1" x14ac:dyDescent="0.4">
      <c r="A13" s="4">
        <v>17797</v>
      </c>
      <c r="B13" s="4">
        <v>0</v>
      </c>
      <c r="C13" s="4">
        <v>73</v>
      </c>
      <c r="D13" s="5">
        <v>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15.75" customHeight="1" x14ac:dyDescent="0.4">
      <c r="A14" s="4">
        <v>17807</v>
      </c>
      <c r="B14" s="4">
        <v>1</v>
      </c>
      <c r="C14" s="4">
        <v>66</v>
      </c>
      <c r="D14" s="5">
        <v>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15.75" customHeight="1" x14ac:dyDescent="0.4">
      <c r="A15" s="4">
        <v>17815</v>
      </c>
      <c r="B15" s="4">
        <v>1</v>
      </c>
      <c r="C15" s="4">
        <v>69</v>
      </c>
      <c r="D15" s="5">
        <v>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5.75" customHeight="1" x14ac:dyDescent="0.4">
      <c r="A16" s="4">
        <v>17823</v>
      </c>
      <c r="B16" s="4">
        <v>1</v>
      </c>
      <c r="C16" s="4">
        <v>69</v>
      </c>
      <c r="D16" s="5">
        <v>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15.75" customHeight="1" x14ac:dyDescent="0.4">
      <c r="A17" s="4">
        <v>17828</v>
      </c>
      <c r="B17" s="4">
        <v>0</v>
      </c>
      <c r="C17" s="4">
        <v>68</v>
      </c>
      <c r="D17" s="5">
        <v>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15.75" customHeight="1" x14ac:dyDescent="0.4">
      <c r="A18" s="4">
        <v>17836</v>
      </c>
      <c r="B18" s="4">
        <v>0</v>
      </c>
      <c r="C18" s="4">
        <v>78</v>
      </c>
      <c r="D18" s="5">
        <v>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15.75" customHeight="1" x14ac:dyDescent="0.4">
      <c r="A19" s="4">
        <v>17842</v>
      </c>
      <c r="B19" s="4">
        <v>1</v>
      </c>
      <c r="C19" s="4">
        <v>67</v>
      </c>
      <c r="D19" s="5">
        <v>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15.75" customHeight="1" x14ac:dyDescent="0.4">
      <c r="A20" s="4">
        <v>17848</v>
      </c>
      <c r="B20" s="4">
        <v>1</v>
      </c>
      <c r="C20" s="4">
        <v>69</v>
      </c>
      <c r="D20" s="5">
        <v>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15.75" customHeight="1" x14ac:dyDescent="0.4">
      <c r="A21" s="4">
        <v>17854</v>
      </c>
      <c r="B21" s="4">
        <v>0</v>
      </c>
      <c r="C21" s="4">
        <v>74</v>
      </c>
      <c r="D21" s="5">
        <v>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15.75" customHeight="1" x14ac:dyDescent="0.4">
      <c r="A22" s="4">
        <v>17864</v>
      </c>
      <c r="B22" s="4">
        <v>1</v>
      </c>
      <c r="C22" s="4">
        <v>71</v>
      </c>
      <c r="D22" s="5">
        <v>1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5" x14ac:dyDescent="0.4">
      <c r="A23" s="4">
        <v>17870</v>
      </c>
      <c r="B23" s="4">
        <v>1</v>
      </c>
      <c r="C23" s="4">
        <v>75</v>
      </c>
      <c r="D23" s="5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5" x14ac:dyDescent="0.4">
      <c r="A24" s="4">
        <v>17880</v>
      </c>
      <c r="B24" s="4">
        <v>0</v>
      </c>
      <c r="C24" s="4">
        <v>68</v>
      </c>
      <c r="D24" s="5">
        <v>0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5" x14ac:dyDescent="0.4">
      <c r="A25" s="4">
        <v>17884</v>
      </c>
      <c r="B25" s="4">
        <v>1</v>
      </c>
      <c r="C25" s="4">
        <v>70</v>
      </c>
      <c r="D25" s="5">
        <v>1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5" x14ac:dyDescent="0.4">
      <c r="A26" s="4">
        <v>17888</v>
      </c>
      <c r="B26" s="4">
        <v>0</v>
      </c>
      <c r="C26" s="4">
        <v>79</v>
      </c>
      <c r="D26" s="5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5" x14ac:dyDescent="0.4">
      <c r="A27" s="4">
        <v>17892</v>
      </c>
      <c r="B27" s="4">
        <v>0</v>
      </c>
      <c r="C27" s="4">
        <v>74</v>
      </c>
      <c r="D27" s="5">
        <v>0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5" x14ac:dyDescent="0.4">
      <c r="A28" s="4">
        <v>17899</v>
      </c>
      <c r="B28" s="4">
        <v>0</v>
      </c>
      <c r="C28" s="4">
        <v>80</v>
      </c>
      <c r="D28" s="5">
        <v>0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5" x14ac:dyDescent="0.4">
      <c r="A29" s="4">
        <v>17906</v>
      </c>
      <c r="B29" s="4">
        <v>1</v>
      </c>
      <c r="C29" s="4">
        <v>65</v>
      </c>
      <c r="D29" s="5">
        <v>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5" x14ac:dyDescent="0.4">
      <c r="A30" s="4">
        <v>17912</v>
      </c>
      <c r="B30" s="4">
        <v>1</v>
      </c>
      <c r="C30" s="4">
        <v>72</v>
      </c>
      <c r="D30" s="5">
        <v>1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5" x14ac:dyDescent="0.4">
      <c r="A31" s="4">
        <v>17916</v>
      </c>
      <c r="B31" s="4">
        <v>1</v>
      </c>
      <c r="C31" s="4">
        <v>70</v>
      </c>
      <c r="D31" s="5">
        <v>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5" x14ac:dyDescent="0.4">
      <c r="A32" s="4">
        <v>17921</v>
      </c>
      <c r="B32" s="4">
        <v>1</v>
      </c>
      <c r="C32" s="4">
        <v>66</v>
      </c>
      <c r="D32" s="5">
        <v>0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5" x14ac:dyDescent="0.4">
      <c r="A33" s="4">
        <v>17925</v>
      </c>
      <c r="B33" s="4">
        <v>1</v>
      </c>
      <c r="C33" s="4">
        <v>71</v>
      </c>
      <c r="D33" s="5">
        <v>1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5" x14ac:dyDescent="0.4">
      <c r="A34" s="4">
        <v>17932</v>
      </c>
      <c r="B34" s="4">
        <v>1</v>
      </c>
      <c r="C34" s="4">
        <v>72</v>
      </c>
      <c r="D34" s="5">
        <v>0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5" x14ac:dyDescent="0.4">
      <c r="A35" s="4">
        <v>17938</v>
      </c>
      <c r="B35" s="4">
        <v>0</v>
      </c>
      <c r="C35" s="4">
        <v>68</v>
      </c>
      <c r="D35" s="5">
        <v>0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5" x14ac:dyDescent="0.4">
      <c r="A36" s="4">
        <v>17943</v>
      </c>
      <c r="B36" s="4">
        <v>0</v>
      </c>
      <c r="C36" s="4">
        <v>72</v>
      </c>
      <c r="D36" s="5">
        <v>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5" x14ac:dyDescent="0.4">
      <c r="A37" s="4">
        <v>17949</v>
      </c>
      <c r="B37" s="4">
        <v>0</v>
      </c>
      <c r="C37" s="4">
        <v>69</v>
      </c>
      <c r="D37" s="5">
        <v>0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5" x14ac:dyDescent="0.4">
      <c r="A38" s="4">
        <v>17955</v>
      </c>
      <c r="B38" s="4">
        <v>0</v>
      </c>
      <c r="C38" s="4">
        <v>75</v>
      </c>
      <c r="D38" s="5">
        <v>1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5" x14ac:dyDescent="0.4">
      <c r="A39" s="4">
        <v>17959</v>
      </c>
      <c r="B39" s="4">
        <v>0</v>
      </c>
      <c r="C39" s="4">
        <v>66</v>
      </c>
      <c r="D39" s="5">
        <v>0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5" x14ac:dyDescent="0.4">
      <c r="A40" s="4">
        <v>17961</v>
      </c>
      <c r="B40" s="4">
        <v>1</v>
      </c>
      <c r="C40" s="4">
        <v>66</v>
      </c>
      <c r="D40" s="5">
        <v>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5" x14ac:dyDescent="0.4">
      <c r="A41" s="4">
        <v>17965</v>
      </c>
      <c r="B41" s="4">
        <v>0</v>
      </c>
      <c r="C41" s="4">
        <v>93</v>
      </c>
      <c r="D41" s="5">
        <v>1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5" x14ac:dyDescent="0.4">
      <c r="A42" s="4">
        <v>17971</v>
      </c>
      <c r="B42" s="4">
        <v>1</v>
      </c>
      <c r="C42" s="4">
        <v>69</v>
      </c>
      <c r="D42" s="5">
        <v>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5" x14ac:dyDescent="0.4">
      <c r="A43" s="4">
        <v>17975</v>
      </c>
      <c r="B43" s="4">
        <v>1</v>
      </c>
      <c r="C43" s="4">
        <v>68</v>
      </c>
      <c r="D43" s="5">
        <v>0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5" x14ac:dyDescent="0.4">
      <c r="A44" s="4">
        <v>17982</v>
      </c>
      <c r="B44" s="4">
        <v>0</v>
      </c>
      <c r="C44" s="4">
        <v>75</v>
      </c>
      <c r="D44" s="5">
        <v>1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5" x14ac:dyDescent="0.4">
      <c r="A45" s="4">
        <v>17986</v>
      </c>
      <c r="B45" s="4">
        <v>0</v>
      </c>
      <c r="C45" s="4">
        <v>77</v>
      </c>
      <c r="D45" s="5">
        <v>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5" x14ac:dyDescent="0.4">
      <c r="A46" s="4">
        <v>17993</v>
      </c>
      <c r="B46" s="4">
        <v>0</v>
      </c>
      <c r="C46" s="4">
        <v>69</v>
      </c>
      <c r="D46" s="5">
        <v>0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5" x14ac:dyDescent="0.4">
      <c r="A47" s="4">
        <v>18002</v>
      </c>
      <c r="B47" s="4">
        <v>0</v>
      </c>
      <c r="C47" s="4">
        <v>71</v>
      </c>
      <c r="D47" s="5">
        <v>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5" x14ac:dyDescent="0.4">
      <c r="A48" s="4">
        <v>18008</v>
      </c>
      <c r="B48" s="4">
        <v>1</v>
      </c>
      <c r="C48" s="4">
        <v>67</v>
      </c>
      <c r="D48" s="5">
        <v>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5" x14ac:dyDescent="0.4">
      <c r="A49" s="4">
        <v>18012</v>
      </c>
      <c r="B49" s="4">
        <v>1</v>
      </c>
      <c r="C49" s="4">
        <v>71</v>
      </c>
      <c r="D49" s="5">
        <v>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5" x14ac:dyDescent="0.4">
      <c r="A50" s="4">
        <v>18020</v>
      </c>
      <c r="B50" s="4">
        <v>1</v>
      </c>
      <c r="C50" s="4">
        <v>70</v>
      </c>
      <c r="D50" s="5">
        <v>1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5" x14ac:dyDescent="0.4">
      <c r="A51" s="4">
        <v>18029</v>
      </c>
      <c r="B51" s="4">
        <v>0</v>
      </c>
      <c r="C51" s="4">
        <v>75</v>
      </c>
      <c r="D51" s="5">
        <v>0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5" x14ac:dyDescent="0.4">
      <c r="A52" s="4">
        <v>18037</v>
      </c>
      <c r="B52" s="4">
        <v>1</v>
      </c>
      <c r="C52" s="4">
        <v>72</v>
      </c>
      <c r="D52" s="5">
        <v>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5" x14ac:dyDescent="0.4">
      <c r="A53" s="4">
        <v>18042</v>
      </c>
      <c r="B53" s="4">
        <v>1</v>
      </c>
      <c r="C53" s="4">
        <v>71</v>
      </c>
      <c r="D53" s="5">
        <v>1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5" x14ac:dyDescent="0.4">
      <c r="A54" s="4">
        <v>18047</v>
      </c>
      <c r="B54" s="4">
        <v>0</v>
      </c>
      <c r="C54" s="4">
        <v>69</v>
      </c>
      <c r="D54" s="5">
        <v>0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5" x14ac:dyDescent="0.4">
      <c r="A55" s="4">
        <v>18049</v>
      </c>
      <c r="B55" s="4">
        <v>0</v>
      </c>
      <c r="C55" s="4">
        <v>75</v>
      </c>
      <c r="D55" s="5">
        <v>1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5" x14ac:dyDescent="0.4">
      <c r="A56" s="4">
        <v>18056</v>
      </c>
      <c r="B56" s="4">
        <v>1</v>
      </c>
      <c r="C56" s="4">
        <v>74</v>
      </c>
      <c r="D56" s="5">
        <v>1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5" x14ac:dyDescent="0.4">
      <c r="A57" s="4">
        <v>18061</v>
      </c>
      <c r="B57" s="4">
        <v>1</v>
      </c>
      <c r="C57" s="4">
        <v>68</v>
      </c>
      <c r="D57" s="5">
        <v>1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5" x14ac:dyDescent="0.4">
      <c r="A58" s="4">
        <v>18068</v>
      </c>
      <c r="B58" s="4">
        <v>0</v>
      </c>
      <c r="C58" s="4">
        <v>69</v>
      </c>
      <c r="D58" s="5">
        <v>0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5" x14ac:dyDescent="0.4">
      <c r="A59" s="4">
        <v>18073</v>
      </c>
      <c r="B59" s="4">
        <v>1</v>
      </c>
      <c r="C59" s="4">
        <v>69</v>
      </c>
      <c r="D59" s="5">
        <v>0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5" x14ac:dyDescent="0.4">
      <c r="A60" s="4">
        <v>18081</v>
      </c>
      <c r="B60" s="4">
        <v>0</v>
      </c>
      <c r="C60" s="4">
        <v>82</v>
      </c>
      <c r="D60" s="5">
        <v>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5" x14ac:dyDescent="0.4">
      <c r="A61" s="4">
        <v>18086</v>
      </c>
      <c r="B61" s="4">
        <v>1</v>
      </c>
      <c r="C61" s="4">
        <v>67</v>
      </c>
      <c r="D61" s="5">
        <v>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5" x14ac:dyDescent="0.4">
      <c r="A62" s="4">
        <v>18090</v>
      </c>
      <c r="B62" s="4">
        <v>0</v>
      </c>
      <c r="C62" s="4">
        <v>82</v>
      </c>
      <c r="D62" s="5">
        <v>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5" x14ac:dyDescent="0.4">
      <c r="A63" s="4">
        <v>18095</v>
      </c>
      <c r="B63" s="4">
        <v>0</v>
      </c>
      <c r="C63" s="4">
        <v>72</v>
      </c>
      <c r="D63" s="5">
        <v>0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5" x14ac:dyDescent="0.4">
      <c r="A64" s="4">
        <v>18101</v>
      </c>
      <c r="B64" s="4">
        <v>0</v>
      </c>
      <c r="C64" s="4">
        <v>72</v>
      </c>
      <c r="D64" s="5">
        <v>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5" x14ac:dyDescent="0.4">
      <c r="A65" s="4">
        <v>18105</v>
      </c>
      <c r="B65" s="4">
        <v>0</v>
      </c>
      <c r="C65" s="4">
        <v>68</v>
      </c>
      <c r="D65" s="5">
        <v>0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5" x14ac:dyDescent="0.4">
      <c r="A66" s="4">
        <v>18111</v>
      </c>
      <c r="B66" s="4">
        <v>0</v>
      </c>
      <c r="C66" s="4">
        <v>71</v>
      </c>
      <c r="D66" s="5">
        <v>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5" x14ac:dyDescent="0.4">
      <c r="A67" s="4">
        <v>18117</v>
      </c>
      <c r="B67" s="4">
        <v>1</v>
      </c>
      <c r="C67" s="4">
        <v>69</v>
      </c>
      <c r="D67" s="5">
        <v>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5" x14ac:dyDescent="0.4">
      <c r="A68" s="4">
        <v>18123</v>
      </c>
      <c r="B68" s="4">
        <v>1</v>
      </c>
      <c r="C68" s="4">
        <v>65</v>
      </c>
      <c r="D68" s="5">
        <v>0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5" x14ac:dyDescent="0.4">
      <c r="A69" s="4">
        <v>18128</v>
      </c>
      <c r="B69" s="4">
        <v>0</v>
      </c>
      <c r="C69" s="4">
        <v>71</v>
      </c>
      <c r="D69" s="5">
        <v>0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5" x14ac:dyDescent="0.4">
      <c r="A70" s="4">
        <v>18132</v>
      </c>
      <c r="B70" s="4">
        <v>1</v>
      </c>
      <c r="C70" s="4">
        <v>75</v>
      </c>
      <c r="D70" s="5">
        <v>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5" x14ac:dyDescent="0.4">
      <c r="A71" s="4">
        <v>18140</v>
      </c>
      <c r="B71" s="4">
        <v>0</v>
      </c>
      <c r="C71" s="4">
        <v>95</v>
      </c>
      <c r="D71" s="5">
        <v>1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5" x14ac:dyDescent="0.4">
      <c r="A72" s="4">
        <v>18149</v>
      </c>
      <c r="B72" s="4">
        <v>0</v>
      </c>
      <c r="C72" s="4">
        <v>80</v>
      </c>
      <c r="D72" s="5">
        <v>1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5" x14ac:dyDescent="0.4">
      <c r="A73" s="4">
        <v>18155</v>
      </c>
      <c r="B73" s="4">
        <v>0</v>
      </c>
      <c r="C73" s="4">
        <v>71</v>
      </c>
      <c r="D73" s="5"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5" x14ac:dyDescent="0.4">
      <c r="A74" s="4">
        <v>18161</v>
      </c>
      <c r="B74" s="4">
        <v>0</v>
      </c>
      <c r="C74" s="4">
        <v>76</v>
      </c>
      <c r="D74" s="5">
        <v>1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5" x14ac:dyDescent="0.4">
      <c r="A75" s="4">
        <v>18169</v>
      </c>
      <c r="B75" s="4">
        <v>1</v>
      </c>
      <c r="C75" s="4">
        <v>67</v>
      </c>
      <c r="D75" s="5">
        <v>1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5" x14ac:dyDescent="0.4">
      <c r="A76" s="4">
        <v>18175</v>
      </c>
      <c r="B76" s="4">
        <v>0</v>
      </c>
      <c r="C76" s="4">
        <v>78</v>
      </c>
      <c r="D76" s="5">
        <v>1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5" x14ac:dyDescent="0.4">
      <c r="A77" s="4">
        <v>18180</v>
      </c>
      <c r="B77" s="4">
        <v>0</v>
      </c>
      <c r="C77" s="4">
        <v>82</v>
      </c>
      <c r="D77" s="5"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5" x14ac:dyDescent="0.4">
      <c r="A78" s="4">
        <v>18185</v>
      </c>
      <c r="B78" s="4">
        <v>0</v>
      </c>
      <c r="C78" s="4">
        <v>105</v>
      </c>
      <c r="D78" s="5">
        <v>1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5" x14ac:dyDescent="0.4">
      <c r="A79" s="4">
        <v>18190</v>
      </c>
      <c r="B79" s="4">
        <v>0</v>
      </c>
      <c r="C79" s="4">
        <v>80</v>
      </c>
      <c r="D79" s="5">
        <v>1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5" x14ac:dyDescent="0.4">
      <c r="A80" s="4">
        <v>18198</v>
      </c>
      <c r="B80" s="4">
        <v>1</v>
      </c>
      <c r="C80" s="4">
        <v>70</v>
      </c>
      <c r="D80" s="5">
        <v>1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5" x14ac:dyDescent="0.4">
      <c r="A81" s="4">
        <v>18203</v>
      </c>
      <c r="B81" s="4">
        <v>1</v>
      </c>
      <c r="C81" s="4">
        <v>68</v>
      </c>
      <c r="D81" s="5">
        <v>1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5" x14ac:dyDescent="0.4">
      <c r="A82" s="4">
        <v>18209</v>
      </c>
      <c r="B82" s="4">
        <v>1</v>
      </c>
      <c r="C82" s="4">
        <v>70</v>
      </c>
      <c r="D82" s="5">
        <v>1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5" x14ac:dyDescent="0.4">
      <c r="A83" s="4">
        <v>18213</v>
      </c>
      <c r="B83" s="4">
        <v>0</v>
      </c>
      <c r="C83" s="4">
        <v>100</v>
      </c>
      <c r="D83" s="5">
        <v>1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5" x14ac:dyDescent="0.4">
      <c r="A84" s="4">
        <v>18219</v>
      </c>
      <c r="B84" s="4">
        <v>1</v>
      </c>
      <c r="C84" s="4">
        <v>67</v>
      </c>
      <c r="D84" s="5">
        <v>1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5" x14ac:dyDescent="0.4">
      <c r="A85" s="4">
        <v>18225</v>
      </c>
      <c r="B85" s="4">
        <v>0</v>
      </c>
      <c r="C85" s="4">
        <v>72</v>
      </c>
      <c r="D85" s="5">
        <v>0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5" x14ac:dyDescent="0.4">
      <c r="A86" s="4">
        <v>18230</v>
      </c>
      <c r="B86" s="4">
        <v>0</v>
      </c>
      <c r="C86" s="4">
        <v>77</v>
      </c>
      <c r="D86" s="5">
        <v>0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5" x14ac:dyDescent="0.4">
      <c r="A87" s="4">
        <v>18236</v>
      </c>
      <c r="B87" s="4">
        <v>1</v>
      </c>
      <c r="C87" s="4">
        <v>69</v>
      </c>
      <c r="D87" s="5">
        <v>0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5" x14ac:dyDescent="0.4">
      <c r="A88" s="4">
        <v>18243</v>
      </c>
      <c r="B88" s="4">
        <v>0</v>
      </c>
      <c r="C88" s="4">
        <v>78</v>
      </c>
      <c r="D88" s="5">
        <v>0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5" x14ac:dyDescent="0.4">
      <c r="A89" s="4">
        <v>18248</v>
      </c>
      <c r="B89" s="4">
        <v>0</v>
      </c>
      <c r="C89" s="4">
        <v>67</v>
      </c>
      <c r="D89" s="5">
        <v>0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5" x14ac:dyDescent="0.4">
      <c r="A90" s="4">
        <v>18254</v>
      </c>
      <c r="B90" s="4">
        <v>0</v>
      </c>
      <c r="C90" s="4">
        <v>66</v>
      </c>
      <c r="D90" s="5">
        <v>0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5" x14ac:dyDescent="0.4">
      <c r="A91" s="4">
        <v>18262</v>
      </c>
      <c r="B91" s="4">
        <v>0</v>
      </c>
      <c r="C91" s="4">
        <v>94</v>
      </c>
      <c r="D91" s="5">
        <v>1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5" x14ac:dyDescent="0.4">
      <c r="A92" s="4">
        <v>18268</v>
      </c>
      <c r="B92" s="4">
        <v>1</v>
      </c>
      <c r="C92" s="4">
        <v>71</v>
      </c>
      <c r="D92" s="5">
        <v>1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5" x14ac:dyDescent="0.4">
      <c r="A93" s="4">
        <v>18271</v>
      </c>
      <c r="B93" s="4">
        <v>0</v>
      </c>
      <c r="C93" s="4">
        <v>68</v>
      </c>
      <c r="D93" s="5">
        <v>0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5" x14ac:dyDescent="0.4">
      <c r="A94" s="4">
        <v>18276</v>
      </c>
      <c r="B94" s="4">
        <v>1</v>
      </c>
      <c r="C94" s="4">
        <v>69</v>
      </c>
      <c r="D94" s="5">
        <v>1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5" x14ac:dyDescent="0.4">
      <c r="A95" s="4">
        <v>18280</v>
      </c>
      <c r="B95" s="4">
        <v>1</v>
      </c>
      <c r="C95" s="4">
        <v>74</v>
      </c>
      <c r="D95" s="5">
        <v>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5" x14ac:dyDescent="0.4">
      <c r="A96" s="4">
        <v>18285</v>
      </c>
      <c r="B96" s="4">
        <v>0</v>
      </c>
      <c r="C96" s="4">
        <v>70</v>
      </c>
      <c r="D96" s="5">
        <v>1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5" x14ac:dyDescent="0.4">
      <c r="A97" s="4">
        <v>18290</v>
      </c>
      <c r="B97" s="4">
        <v>0</v>
      </c>
      <c r="C97" s="4">
        <v>66</v>
      </c>
      <c r="D97" s="5">
        <v>0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5" x14ac:dyDescent="0.4">
      <c r="A98" s="4">
        <v>18296</v>
      </c>
      <c r="B98" s="4">
        <v>0</v>
      </c>
      <c r="C98" s="4">
        <v>85</v>
      </c>
      <c r="D98" s="5">
        <v>1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5" x14ac:dyDescent="0.4">
      <c r="A99" s="4">
        <v>18303</v>
      </c>
      <c r="B99" s="4">
        <v>0</v>
      </c>
      <c r="C99" s="4">
        <v>71</v>
      </c>
      <c r="D99" s="5">
        <v>1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5" x14ac:dyDescent="0.4">
      <c r="A100" s="4">
        <v>18309</v>
      </c>
      <c r="B100" s="4">
        <v>0</v>
      </c>
      <c r="C100" s="4">
        <v>72</v>
      </c>
      <c r="D100" s="5">
        <v>1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5" x14ac:dyDescent="0.4">
      <c r="A101" s="4">
        <v>18312</v>
      </c>
      <c r="B101" s="4">
        <v>1</v>
      </c>
      <c r="C101" s="4">
        <v>75</v>
      </c>
      <c r="D101" s="5">
        <v>1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5" x14ac:dyDescent="0.4">
      <c r="A102" s="4">
        <v>18317</v>
      </c>
      <c r="B102" s="4">
        <v>1</v>
      </c>
      <c r="C102" s="4">
        <v>66</v>
      </c>
      <c r="D102" s="5">
        <v>0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5" x14ac:dyDescent="0.4">
      <c r="A103" s="4">
        <v>18325</v>
      </c>
      <c r="B103" s="4">
        <v>1</v>
      </c>
      <c r="C103" s="4">
        <v>66</v>
      </c>
      <c r="D103" s="5">
        <v>0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5" x14ac:dyDescent="0.4">
      <c r="A104" s="4">
        <v>18329</v>
      </c>
      <c r="B104" s="4">
        <v>0</v>
      </c>
      <c r="C104" s="4">
        <v>81</v>
      </c>
      <c r="D104" s="5">
        <v>0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5" x14ac:dyDescent="0.4">
      <c r="A105" s="4">
        <v>18336</v>
      </c>
      <c r="B105" s="4">
        <v>1</v>
      </c>
      <c r="C105" s="4">
        <v>67</v>
      </c>
      <c r="D105" s="5">
        <v>1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5" x14ac:dyDescent="0.4">
      <c r="A106" s="4">
        <v>18342</v>
      </c>
      <c r="B106" s="4">
        <v>0</v>
      </c>
      <c r="C106" s="4">
        <v>89</v>
      </c>
      <c r="D106" s="5">
        <v>1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5" x14ac:dyDescent="0.4">
      <c r="A107" s="4">
        <v>18347</v>
      </c>
      <c r="B107" s="4">
        <v>1</v>
      </c>
      <c r="C107" s="4">
        <v>82</v>
      </c>
      <c r="D107" s="5">
        <v>1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5" x14ac:dyDescent="0.4">
      <c r="A108" s="4">
        <v>18350</v>
      </c>
      <c r="B108" s="4">
        <v>0</v>
      </c>
      <c r="C108" s="4">
        <v>72</v>
      </c>
      <c r="D108" s="5">
        <v>0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5" x14ac:dyDescent="0.4">
      <c r="A109" s="4">
        <v>18358</v>
      </c>
      <c r="B109" s="4">
        <v>0</v>
      </c>
      <c r="C109" s="4">
        <v>79</v>
      </c>
      <c r="D109" s="5">
        <v>0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5" x14ac:dyDescent="0.4">
      <c r="A110" s="4">
        <v>18364</v>
      </c>
      <c r="B110" s="4">
        <v>1</v>
      </c>
      <c r="C110" s="4">
        <v>71</v>
      </c>
      <c r="D110" s="5">
        <v>1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5" x14ac:dyDescent="0.4">
      <c r="A111" s="4">
        <v>18370</v>
      </c>
      <c r="B111" s="4">
        <v>0</v>
      </c>
      <c r="C111" s="4">
        <v>81</v>
      </c>
      <c r="D111" s="5">
        <v>0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5" x14ac:dyDescent="0.4">
      <c r="A112" s="4">
        <v>18375</v>
      </c>
      <c r="B112" s="4">
        <v>0</v>
      </c>
      <c r="C112" s="4">
        <v>70</v>
      </c>
      <c r="D112" s="5">
        <v>0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5" x14ac:dyDescent="0.4">
      <c r="A113" s="4">
        <v>18382</v>
      </c>
      <c r="B113" s="4">
        <v>0</v>
      </c>
      <c r="C113" s="4">
        <v>70</v>
      </c>
      <c r="D113" s="5">
        <v>0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5" x14ac:dyDescent="0.4">
      <c r="A114" s="4">
        <v>18387</v>
      </c>
      <c r="B114" s="4">
        <v>1</v>
      </c>
      <c r="C114" s="4">
        <v>67</v>
      </c>
      <c r="D114" s="5">
        <v>0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5" x14ac:dyDescent="0.4">
      <c r="A115" s="4">
        <v>18396</v>
      </c>
      <c r="B115" s="4">
        <v>1</v>
      </c>
      <c r="C115" s="4">
        <v>74</v>
      </c>
      <c r="D115" s="5">
        <v>1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5" x14ac:dyDescent="0.4">
      <c r="A116" s="4">
        <v>18402</v>
      </c>
      <c r="B116" s="4">
        <v>1</v>
      </c>
      <c r="C116" s="4">
        <v>70</v>
      </c>
      <c r="D116" s="5">
        <v>1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5" x14ac:dyDescent="0.4">
      <c r="A117" s="4">
        <v>18408</v>
      </c>
      <c r="B117" s="4">
        <v>0</v>
      </c>
      <c r="C117" s="4">
        <v>73</v>
      </c>
      <c r="D117" s="5">
        <v>0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5" x14ac:dyDescent="0.4">
      <c r="A118" s="4">
        <v>18415</v>
      </c>
      <c r="B118" s="4">
        <v>1</v>
      </c>
      <c r="C118" s="4">
        <v>65</v>
      </c>
      <c r="D118" s="5">
        <v>0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5" x14ac:dyDescent="0.4">
      <c r="A119" s="4">
        <v>18420</v>
      </c>
      <c r="B119" s="4">
        <v>0</v>
      </c>
      <c r="C119" s="4">
        <v>76</v>
      </c>
      <c r="D119" s="5">
        <v>0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5" x14ac:dyDescent="0.4">
      <c r="A120" s="4">
        <v>18426</v>
      </c>
      <c r="B120" s="4">
        <v>0</v>
      </c>
      <c r="C120" s="4">
        <v>84</v>
      </c>
      <c r="D120" s="5">
        <v>1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5" x14ac:dyDescent="0.4">
      <c r="A121" s="4">
        <v>18432</v>
      </c>
      <c r="B121" s="4">
        <v>0</v>
      </c>
      <c r="C121" s="4">
        <v>67</v>
      </c>
      <c r="D121" s="5">
        <v>1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5" x14ac:dyDescent="0.4">
      <c r="A122" s="4">
        <v>18439</v>
      </c>
      <c r="B122" s="4">
        <v>0</v>
      </c>
      <c r="C122" s="4">
        <v>71</v>
      </c>
      <c r="D122" s="5">
        <v>0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5" x14ac:dyDescent="0.4">
      <c r="A123" s="4">
        <v>18447</v>
      </c>
      <c r="B123" s="4">
        <v>0</v>
      </c>
      <c r="C123" s="4">
        <v>79</v>
      </c>
      <c r="D123" s="5">
        <v>0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5" x14ac:dyDescent="0.4">
      <c r="A124" s="4">
        <v>18453</v>
      </c>
      <c r="B124" s="4">
        <v>1</v>
      </c>
      <c r="C124" s="4">
        <v>66</v>
      </c>
      <c r="D124" s="5">
        <v>1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5" x14ac:dyDescent="0.4">
      <c r="A125" s="4">
        <v>18459</v>
      </c>
      <c r="B125" s="4">
        <v>1</v>
      </c>
      <c r="C125" s="4">
        <v>81</v>
      </c>
      <c r="D125" s="5">
        <v>1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5" x14ac:dyDescent="0.4">
      <c r="A126" s="4">
        <v>18463</v>
      </c>
      <c r="B126" s="4">
        <v>0</v>
      </c>
      <c r="C126" s="4">
        <v>75</v>
      </c>
      <c r="D126" s="5">
        <v>1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5" x14ac:dyDescent="0.4">
      <c r="A127" s="4">
        <v>18470</v>
      </c>
      <c r="B127" s="4">
        <v>0</v>
      </c>
      <c r="C127" s="4">
        <v>82</v>
      </c>
      <c r="D127" s="5">
        <v>1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5" x14ac:dyDescent="0.4">
      <c r="A128" s="4">
        <v>18474</v>
      </c>
      <c r="B128" s="4">
        <v>1</v>
      </c>
      <c r="C128" s="4">
        <v>65</v>
      </c>
      <c r="D128" s="5">
        <v>0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5" x14ac:dyDescent="0.4">
      <c r="A129" s="4">
        <v>18482</v>
      </c>
      <c r="B129" s="4">
        <v>1</v>
      </c>
      <c r="C129" s="4">
        <v>71</v>
      </c>
      <c r="D129" s="5">
        <v>1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5" x14ac:dyDescent="0.4">
      <c r="A130" s="4">
        <v>18488</v>
      </c>
      <c r="B130" s="4">
        <v>0</v>
      </c>
      <c r="C130" s="4">
        <v>101</v>
      </c>
      <c r="D130" s="5">
        <v>1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5" x14ac:dyDescent="0.4">
      <c r="A131" s="4">
        <v>18491</v>
      </c>
      <c r="B131" s="4">
        <v>0</v>
      </c>
      <c r="C131" s="4">
        <v>70</v>
      </c>
      <c r="D131" s="5">
        <v>1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5" x14ac:dyDescent="0.4">
      <c r="A132" s="4">
        <v>18498</v>
      </c>
      <c r="B132" s="4">
        <v>0</v>
      </c>
      <c r="C132" s="4">
        <v>69</v>
      </c>
      <c r="D132" s="5">
        <v>0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5" x14ac:dyDescent="0.4">
      <c r="A133" s="4">
        <v>18505</v>
      </c>
      <c r="B133" s="4">
        <v>0</v>
      </c>
      <c r="C133" s="4">
        <v>75</v>
      </c>
      <c r="D133" s="5">
        <v>0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5" x14ac:dyDescent="0.4">
      <c r="A134" s="4">
        <v>18510</v>
      </c>
      <c r="B134" s="4">
        <v>0</v>
      </c>
      <c r="C134" s="4">
        <v>83</v>
      </c>
      <c r="D134" s="5">
        <v>1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5" x14ac:dyDescent="0.4">
      <c r="A135" s="4">
        <v>18515</v>
      </c>
      <c r="B135" s="4">
        <v>0</v>
      </c>
      <c r="C135" s="4">
        <v>69</v>
      </c>
      <c r="D135" s="5">
        <v>1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5" x14ac:dyDescent="0.4">
      <c r="A136" s="4">
        <v>18519</v>
      </c>
      <c r="B136" s="4">
        <v>0</v>
      </c>
      <c r="C136" s="4">
        <v>68</v>
      </c>
      <c r="D136" s="5">
        <v>1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5" x14ac:dyDescent="0.4">
      <c r="A137" s="4">
        <v>18524</v>
      </c>
      <c r="B137" s="4">
        <v>1</v>
      </c>
      <c r="C137" s="4">
        <v>65</v>
      </c>
      <c r="D137" s="5">
        <v>0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5" x14ac:dyDescent="0.4">
      <c r="A138" s="4">
        <v>18526</v>
      </c>
      <c r="B138" s="4">
        <v>1</v>
      </c>
      <c r="C138" s="4">
        <v>66</v>
      </c>
      <c r="D138" s="5">
        <v>0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5" x14ac:dyDescent="0.4">
      <c r="A139" s="4">
        <v>18536</v>
      </c>
      <c r="B139" s="4">
        <v>0</v>
      </c>
      <c r="C139" s="4">
        <v>72</v>
      </c>
      <c r="D139" s="5">
        <v>1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5" x14ac:dyDescent="0.4">
      <c r="A140" s="4">
        <v>18541</v>
      </c>
      <c r="B140" s="4">
        <v>0</v>
      </c>
      <c r="C140" s="4">
        <v>82</v>
      </c>
      <c r="D140" s="5">
        <v>0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5" x14ac:dyDescent="0.4">
      <c r="A141" s="4">
        <v>18548</v>
      </c>
      <c r="B141" s="4">
        <v>0</v>
      </c>
      <c r="C141" s="4">
        <v>69</v>
      </c>
      <c r="D141" s="5">
        <v>1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5" x14ac:dyDescent="0.4">
      <c r="A142" s="4">
        <v>18555</v>
      </c>
      <c r="B142" s="4">
        <v>0</v>
      </c>
      <c r="C142" s="4">
        <v>94</v>
      </c>
      <c r="D142" s="5">
        <v>1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5" x14ac:dyDescent="0.4">
      <c r="A143" s="4">
        <v>18562</v>
      </c>
      <c r="B143" s="4">
        <v>1</v>
      </c>
      <c r="C143" s="4">
        <v>88</v>
      </c>
      <c r="D143" s="5">
        <v>1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5" x14ac:dyDescent="0.4">
      <c r="A144" s="4">
        <v>18568</v>
      </c>
      <c r="B144" s="4">
        <v>0</v>
      </c>
      <c r="C144" s="4">
        <v>68</v>
      </c>
      <c r="D144" s="5">
        <v>0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5" x14ac:dyDescent="0.4">
      <c r="A145" s="4">
        <v>18574</v>
      </c>
      <c r="B145" s="4">
        <v>0</v>
      </c>
      <c r="C145" s="4">
        <v>67</v>
      </c>
      <c r="D145" s="5">
        <v>0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5" x14ac:dyDescent="0.4">
      <c r="A146" s="4">
        <v>18581</v>
      </c>
      <c r="B146" s="4">
        <v>1</v>
      </c>
      <c r="C146" s="4">
        <v>71</v>
      </c>
      <c r="D146" s="5">
        <v>1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5" x14ac:dyDescent="0.4">
      <c r="A147" s="4">
        <v>18587</v>
      </c>
      <c r="B147" s="4">
        <v>1</v>
      </c>
      <c r="C147" s="4">
        <v>68</v>
      </c>
      <c r="D147" s="5">
        <v>0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5" x14ac:dyDescent="0.4">
      <c r="A148" s="4">
        <v>18593</v>
      </c>
      <c r="B148" s="4">
        <v>0</v>
      </c>
      <c r="C148" s="4">
        <v>85</v>
      </c>
      <c r="D148" s="5">
        <v>1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5" x14ac:dyDescent="0.4">
      <c r="A149" s="4">
        <v>18599</v>
      </c>
      <c r="B149" s="4">
        <v>0</v>
      </c>
      <c r="C149" s="4">
        <v>82</v>
      </c>
      <c r="D149" s="5">
        <v>0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5" x14ac:dyDescent="0.4">
      <c r="A150" s="4">
        <v>18604</v>
      </c>
      <c r="B150" s="4">
        <v>1</v>
      </c>
      <c r="C150" s="4">
        <v>70</v>
      </c>
      <c r="D150" s="5">
        <v>1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5" x14ac:dyDescent="0.4">
      <c r="A151" s="4">
        <v>18609</v>
      </c>
      <c r="B151" s="4">
        <v>0</v>
      </c>
      <c r="C151" s="4">
        <v>82</v>
      </c>
      <c r="D151" s="5">
        <v>0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5" x14ac:dyDescent="0.4">
      <c r="A152" s="4">
        <v>18615</v>
      </c>
      <c r="B152" s="4">
        <v>0</v>
      </c>
      <c r="C152" s="4">
        <v>88</v>
      </c>
      <c r="D152" s="5">
        <v>1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5" x14ac:dyDescent="0.4">
      <c r="A153" s="4">
        <v>18622</v>
      </c>
      <c r="B153" s="4">
        <v>0</v>
      </c>
      <c r="C153" s="4">
        <v>71</v>
      </c>
      <c r="D153" s="5">
        <v>1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5" x14ac:dyDescent="0.4">
      <c r="A154" s="4">
        <v>18628</v>
      </c>
      <c r="B154" s="4">
        <v>0</v>
      </c>
      <c r="C154" s="4">
        <v>74</v>
      </c>
      <c r="D154" s="5">
        <v>1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5" x14ac:dyDescent="0.4">
      <c r="A155" s="4">
        <v>18636</v>
      </c>
      <c r="B155" s="4">
        <v>1</v>
      </c>
      <c r="C155" s="4">
        <v>78</v>
      </c>
      <c r="D155" s="5">
        <v>1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5" x14ac:dyDescent="0.4">
      <c r="A156" s="4">
        <v>18643</v>
      </c>
      <c r="B156" s="4">
        <v>0</v>
      </c>
      <c r="C156" s="4">
        <v>69</v>
      </c>
      <c r="D156" s="5">
        <v>0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5" x14ac:dyDescent="0.4">
      <c r="A157" s="4">
        <v>18649</v>
      </c>
      <c r="B157" s="4">
        <v>0</v>
      </c>
      <c r="C157" s="4">
        <v>91</v>
      </c>
      <c r="D157" s="5">
        <v>1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5" x14ac:dyDescent="0.4">
      <c r="A158" s="4">
        <v>18656</v>
      </c>
      <c r="B158" s="4">
        <v>0</v>
      </c>
      <c r="C158" s="4">
        <v>76</v>
      </c>
      <c r="D158" s="5">
        <v>0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5" x14ac:dyDescent="0.4">
      <c r="A159" s="4">
        <v>18664</v>
      </c>
      <c r="B159" s="4">
        <v>0</v>
      </c>
      <c r="C159" s="4">
        <v>69</v>
      </c>
      <c r="D159" s="5">
        <v>0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5" x14ac:dyDescent="0.4">
      <c r="A160" s="4">
        <v>18671</v>
      </c>
      <c r="B160" s="4">
        <v>1</v>
      </c>
      <c r="C160" s="4">
        <v>68</v>
      </c>
      <c r="D160" s="5"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5" x14ac:dyDescent="0.4">
      <c r="A161" s="4">
        <v>18679</v>
      </c>
      <c r="B161" s="4">
        <v>0</v>
      </c>
      <c r="C161" s="4">
        <v>82</v>
      </c>
      <c r="D161" s="5">
        <v>0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5" x14ac:dyDescent="0.4">
      <c r="A162" s="4">
        <v>18687</v>
      </c>
      <c r="B162" s="4">
        <v>0</v>
      </c>
      <c r="C162" s="4">
        <v>77</v>
      </c>
      <c r="D162" s="5">
        <v>1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5" x14ac:dyDescent="0.4">
      <c r="A163" s="4">
        <v>18694</v>
      </c>
      <c r="B163" s="4">
        <v>0</v>
      </c>
      <c r="C163" s="4">
        <v>71</v>
      </c>
      <c r="D163" s="5">
        <v>0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5" x14ac:dyDescent="0.4">
      <c r="A164" s="4">
        <v>18698</v>
      </c>
      <c r="B164" s="4">
        <v>1</v>
      </c>
      <c r="C164" s="4">
        <v>68</v>
      </c>
      <c r="D164" s="5">
        <v>1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5" x14ac:dyDescent="0.4">
      <c r="A165" s="4">
        <v>18702</v>
      </c>
      <c r="B165" s="4">
        <v>0</v>
      </c>
      <c r="C165" s="4">
        <v>96</v>
      </c>
      <c r="D165" s="5">
        <v>1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5" x14ac:dyDescent="0.4">
      <c r="A166" s="4">
        <v>18710</v>
      </c>
      <c r="B166" s="4">
        <v>1</v>
      </c>
      <c r="C166" s="4">
        <v>71</v>
      </c>
      <c r="D166" s="5">
        <v>0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5" x14ac:dyDescent="0.4">
      <c r="A167" s="4">
        <v>18713</v>
      </c>
      <c r="B167" s="4">
        <v>1</v>
      </c>
      <c r="C167" s="4">
        <v>76</v>
      </c>
      <c r="D167" s="5">
        <v>1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5" x14ac:dyDescent="0.4">
      <c r="A168" s="4">
        <v>18717</v>
      </c>
      <c r="B168" s="4">
        <v>0</v>
      </c>
      <c r="C168" s="4">
        <v>72</v>
      </c>
      <c r="D168" s="5">
        <v>1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5" x14ac:dyDescent="0.4">
      <c r="A169" s="4">
        <v>18725</v>
      </c>
      <c r="B169" s="4">
        <v>0</v>
      </c>
      <c r="C169" s="4">
        <v>69</v>
      </c>
      <c r="D169" s="5">
        <v>0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5" x14ac:dyDescent="0.4">
      <c r="A170" s="4">
        <v>18728</v>
      </c>
      <c r="B170" s="4">
        <v>1</v>
      </c>
      <c r="C170" s="4">
        <v>71</v>
      </c>
      <c r="D170" s="5">
        <v>1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5" x14ac:dyDescent="0.4">
      <c r="A171" s="4">
        <v>18732</v>
      </c>
      <c r="B171" s="4">
        <v>0</v>
      </c>
      <c r="C171" s="4">
        <v>78</v>
      </c>
      <c r="D171" s="5">
        <v>0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5" x14ac:dyDescent="0.4">
      <c r="A172" s="4">
        <v>18738</v>
      </c>
      <c r="B172" s="4">
        <v>0</v>
      </c>
      <c r="C172" s="4">
        <v>81</v>
      </c>
      <c r="D172" s="5">
        <v>1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5" x14ac:dyDescent="0.4">
      <c r="A173" s="4">
        <v>18744</v>
      </c>
      <c r="B173" s="4">
        <v>1</v>
      </c>
      <c r="C173" s="4">
        <v>69</v>
      </c>
      <c r="D173" s="5">
        <v>1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5" x14ac:dyDescent="0.4">
      <c r="A174" s="4">
        <v>18749</v>
      </c>
      <c r="B174" s="4">
        <v>1</v>
      </c>
      <c r="C174" s="4">
        <v>67</v>
      </c>
      <c r="D174" s="5">
        <v>1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5" x14ac:dyDescent="0.4">
      <c r="A175" s="4">
        <v>18757</v>
      </c>
      <c r="B175" s="4">
        <v>1</v>
      </c>
      <c r="C175" s="4">
        <v>71</v>
      </c>
      <c r="D175" s="5">
        <v>1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5" x14ac:dyDescent="0.4">
      <c r="A176" s="4">
        <v>18765</v>
      </c>
      <c r="B176" s="4">
        <v>1</v>
      </c>
      <c r="C176" s="4">
        <v>66</v>
      </c>
      <c r="D176" s="5">
        <v>0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5" x14ac:dyDescent="0.4">
      <c r="A177" s="4">
        <v>18770</v>
      </c>
      <c r="B177" s="4">
        <v>1</v>
      </c>
      <c r="C177" s="4">
        <v>71</v>
      </c>
      <c r="D177" s="5">
        <v>1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5" x14ac:dyDescent="0.4">
      <c r="A178" s="4">
        <v>18774</v>
      </c>
      <c r="B178" s="4">
        <v>0</v>
      </c>
      <c r="C178" s="4">
        <v>73</v>
      </c>
      <c r="D178" s="5">
        <v>1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5" x14ac:dyDescent="0.4">
      <c r="A179" s="4">
        <v>18782</v>
      </c>
      <c r="B179" s="4">
        <v>1</v>
      </c>
      <c r="C179" s="4">
        <v>72</v>
      </c>
      <c r="D179" s="5">
        <v>1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5" x14ac:dyDescent="0.4">
      <c r="A180" s="4">
        <v>18790</v>
      </c>
      <c r="B180" s="4">
        <v>0</v>
      </c>
      <c r="C180" s="4">
        <v>69</v>
      </c>
      <c r="D180" s="5">
        <v>0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5" x14ac:dyDescent="0.4">
      <c r="A181" s="4">
        <v>18797</v>
      </c>
      <c r="B181" s="4">
        <v>0</v>
      </c>
      <c r="C181" s="4">
        <v>101</v>
      </c>
      <c r="D181" s="5">
        <v>1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5" x14ac:dyDescent="0.4">
      <c r="A182" s="4">
        <v>18802</v>
      </c>
      <c r="B182" s="4">
        <v>0</v>
      </c>
      <c r="C182" s="4">
        <v>83</v>
      </c>
      <c r="D182" s="5">
        <v>1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5" x14ac:dyDescent="0.4">
      <c r="A183" s="4">
        <v>18809</v>
      </c>
      <c r="B183" s="4">
        <v>0</v>
      </c>
      <c r="C183" s="4">
        <v>65</v>
      </c>
      <c r="D183" s="5">
        <v>0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5" x14ac:dyDescent="0.4">
      <c r="A184" s="4">
        <v>18814</v>
      </c>
      <c r="B184" s="4">
        <v>0</v>
      </c>
      <c r="C184" s="4">
        <v>76</v>
      </c>
      <c r="D184" s="5">
        <v>1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5" x14ac:dyDescent="0.4">
      <c r="A185" s="4">
        <v>18816</v>
      </c>
      <c r="B185" s="4">
        <v>1</v>
      </c>
      <c r="C185" s="4">
        <v>68</v>
      </c>
      <c r="D185" s="5">
        <v>1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5" x14ac:dyDescent="0.4">
      <c r="A186" s="4">
        <v>18822</v>
      </c>
      <c r="B186" s="4">
        <v>0</v>
      </c>
      <c r="C186" s="4">
        <v>67</v>
      </c>
      <c r="D186" s="5">
        <v>0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5" x14ac:dyDescent="0.4">
      <c r="A187" s="4">
        <v>18827</v>
      </c>
      <c r="B187" s="4">
        <v>0</v>
      </c>
      <c r="C187" s="4">
        <v>92</v>
      </c>
      <c r="D187" s="5">
        <v>1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5" x14ac:dyDescent="0.4">
      <c r="A188" s="4">
        <v>18832</v>
      </c>
      <c r="B188" s="4">
        <v>0</v>
      </c>
      <c r="C188" s="4">
        <v>74</v>
      </c>
      <c r="D188" s="5">
        <v>0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5" x14ac:dyDescent="0.4">
      <c r="A189" s="4">
        <v>18837</v>
      </c>
      <c r="B189" s="4">
        <v>0</v>
      </c>
      <c r="C189" s="4">
        <v>84</v>
      </c>
      <c r="D189" s="5">
        <v>1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5" x14ac:dyDescent="0.4">
      <c r="A190" s="4">
        <v>18842</v>
      </c>
      <c r="B190" s="4">
        <v>1</v>
      </c>
      <c r="C190" s="4">
        <v>82</v>
      </c>
      <c r="D190" s="5">
        <v>1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5" x14ac:dyDescent="0.4">
      <c r="A191" s="4">
        <v>18848</v>
      </c>
      <c r="B191" s="4">
        <v>0</v>
      </c>
      <c r="C191" s="4">
        <v>71</v>
      </c>
      <c r="D191" s="5">
        <v>0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5" x14ac:dyDescent="0.4">
      <c r="A192" s="4">
        <v>18850</v>
      </c>
      <c r="B192" s="4">
        <v>1</v>
      </c>
      <c r="C192" s="4">
        <v>74</v>
      </c>
      <c r="D192" s="5">
        <v>1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5" x14ac:dyDescent="0.4">
      <c r="A193" s="4">
        <v>18857</v>
      </c>
      <c r="B193" s="4">
        <v>1</v>
      </c>
      <c r="C193" s="4">
        <v>78</v>
      </c>
      <c r="D193" s="5">
        <v>1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5" x14ac:dyDescent="0.4">
      <c r="A194" s="4">
        <v>18863</v>
      </c>
      <c r="B194" s="4">
        <v>0</v>
      </c>
      <c r="C194" s="4">
        <v>73</v>
      </c>
      <c r="D194" s="5">
        <v>1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5" x14ac:dyDescent="0.4">
      <c r="A195" s="4">
        <v>18869</v>
      </c>
      <c r="B195" s="4">
        <v>0</v>
      </c>
      <c r="C195" s="4">
        <v>70</v>
      </c>
      <c r="D195" s="5">
        <v>0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5" x14ac:dyDescent="0.4">
      <c r="A196" s="4">
        <v>18875</v>
      </c>
      <c r="B196" s="4">
        <v>1</v>
      </c>
      <c r="C196" s="4">
        <v>74</v>
      </c>
      <c r="D196" s="5">
        <v>1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5" x14ac:dyDescent="0.4">
      <c r="A197" s="4">
        <v>18882</v>
      </c>
      <c r="B197" s="4">
        <v>0</v>
      </c>
      <c r="C197" s="4">
        <v>70</v>
      </c>
      <c r="D197" s="5">
        <v>0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5" x14ac:dyDescent="0.4">
      <c r="A198" s="4">
        <v>18888</v>
      </c>
      <c r="B198" s="4">
        <v>0</v>
      </c>
      <c r="C198" s="4">
        <v>77</v>
      </c>
      <c r="D198" s="5">
        <v>0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5" x14ac:dyDescent="0.4">
      <c r="A199" s="4">
        <v>18892</v>
      </c>
      <c r="B199" s="4">
        <v>0</v>
      </c>
      <c r="C199" s="4">
        <v>74</v>
      </c>
      <c r="D199" s="5">
        <v>1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5" x14ac:dyDescent="0.4">
      <c r="A200" s="4">
        <v>18900</v>
      </c>
      <c r="B200" s="4">
        <v>0</v>
      </c>
      <c r="C200" s="4">
        <v>76</v>
      </c>
      <c r="D200" s="5">
        <v>1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5" x14ac:dyDescent="0.4">
      <c r="A201" s="4">
        <v>18908</v>
      </c>
      <c r="B201" s="4">
        <v>0</v>
      </c>
      <c r="C201" s="4">
        <v>90</v>
      </c>
      <c r="D201" s="5">
        <v>0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5" x14ac:dyDescent="0.4">
      <c r="A202" s="4">
        <v>18913</v>
      </c>
      <c r="B202" s="4">
        <v>0</v>
      </c>
      <c r="C202" s="4">
        <v>80</v>
      </c>
      <c r="D202" s="5">
        <v>1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5" x14ac:dyDescent="0.4">
      <c r="A203" s="4">
        <v>18919</v>
      </c>
      <c r="B203" s="4">
        <v>0</v>
      </c>
      <c r="C203" s="4">
        <v>80</v>
      </c>
      <c r="D203" s="5">
        <v>0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5" x14ac:dyDescent="0.4">
      <c r="A204" s="4">
        <v>18927</v>
      </c>
      <c r="B204" s="4">
        <v>0</v>
      </c>
      <c r="C204" s="4">
        <v>70</v>
      </c>
      <c r="D204" s="5">
        <v>0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5" x14ac:dyDescent="0.4">
      <c r="A205" s="4">
        <v>18932</v>
      </c>
      <c r="B205" s="4">
        <v>0</v>
      </c>
      <c r="C205" s="4">
        <v>83</v>
      </c>
      <c r="D205" s="5">
        <v>1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5" x14ac:dyDescent="0.4">
      <c r="A206" s="4">
        <v>18939</v>
      </c>
      <c r="B206" s="4">
        <v>0</v>
      </c>
      <c r="C206" s="4">
        <v>70</v>
      </c>
      <c r="D206" s="5">
        <v>0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5" x14ac:dyDescent="0.4">
      <c r="A207" s="4">
        <v>18942</v>
      </c>
      <c r="B207" s="4">
        <v>0</v>
      </c>
      <c r="C207" s="4">
        <v>78</v>
      </c>
      <c r="D207" s="5">
        <v>1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5" x14ac:dyDescent="0.4">
      <c r="A208" s="4">
        <v>18945</v>
      </c>
      <c r="B208" s="4">
        <v>0</v>
      </c>
      <c r="C208" s="4">
        <v>68</v>
      </c>
      <c r="D208" s="5">
        <v>0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5" x14ac:dyDescent="0.4">
      <c r="A209" s="4">
        <v>18952</v>
      </c>
      <c r="B209" s="4">
        <v>1</v>
      </c>
      <c r="C209" s="4">
        <v>74</v>
      </c>
      <c r="D209" s="5">
        <v>1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5" x14ac:dyDescent="0.4">
      <c r="A210" s="4">
        <v>18960</v>
      </c>
      <c r="B210" s="4">
        <v>0</v>
      </c>
      <c r="C210" s="4">
        <v>86</v>
      </c>
      <c r="D210" s="5">
        <v>1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5" x14ac:dyDescent="0.4">
      <c r="A211" s="4">
        <v>18966</v>
      </c>
      <c r="B211" s="4">
        <v>0</v>
      </c>
      <c r="C211" s="4">
        <v>84</v>
      </c>
      <c r="D211" s="5">
        <v>1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5" x14ac:dyDescent="0.4">
      <c r="A212" s="4">
        <v>18971</v>
      </c>
      <c r="B212" s="4">
        <v>0</v>
      </c>
      <c r="C212" s="4">
        <v>68</v>
      </c>
      <c r="D212" s="5">
        <v>0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5" x14ac:dyDescent="0.4">
      <c r="A213" s="4">
        <v>18977</v>
      </c>
      <c r="B213" s="4">
        <v>0</v>
      </c>
      <c r="C213" s="4">
        <v>68</v>
      </c>
      <c r="D213" s="5">
        <v>0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5" x14ac:dyDescent="0.4">
      <c r="A214" s="4">
        <v>18982</v>
      </c>
      <c r="B214" s="4">
        <v>1</v>
      </c>
      <c r="C214" s="4">
        <v>67</v>
      </c>
      <c r="D214" s="5">
        <v>1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5" x14ac:dyDescent="0.4">
      <c r="A215" s="4">
        <v>18990</v>
      </c>
      <c r="B215" s="4">
        <v>0</v>
      </c>
      <c r="C215" s="4">
        <v>73</v>
      </c>
      <c r="D215" s="5">
        <v>0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5" x14ac:dyDescent="0.4">
      <c r="A216" s="4">
        <v>18996</v>
      </c>
      <c r="B216" s="4">
        <v>0</v>
      </c>
      <c r="C216" s="4">
        <v>69</v>
      </c>
      <c r="D216" s="5">
        <v>0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5" x14ac:dyDescent="0.4">
      <c r="A217" s="4">
        <v>19003</v>
      </c>
      <c r="B217" s="4">
        <v>0</v>
      </c>
      <c r="C217" s="4">
        <v>65</v>
      </c>
      <c r="D217" s="5">
        <v>0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5" x14ac:dyDescent="0.4">
      <c r="A218" s="4">
        <v>19008</v>
      </c>
      <c r="B218" s="4">
        <v>0</v>
      </c>
      <c r="C218" s="4">
        <v>71</v>
      </c>
      <c r="D218" s="5">
        <v>1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5" x14ac:dyDescent="0.4">
      <c r="A219" s="4">
        <v>19012</v>
      </c>
      <c r="B219" s="4">
        <v>0</v>
      </c>
      <c r="C219" s="4">
        <v>73</v>
      </c>
      <c r="D219" s="5">
        <v>0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5" x14ac:dyDescent="0.4">
      <c r="A220" s="4">
        <v>19016</v>
      </c>
      <c r="B220" s="4">
        <v>0</v>
      </c>
      <c r="C220" s="4">
        <v>77</v>
      </c>
      <c r="D220" s="5">
        <v>0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5" x14ac:dyDescent="0.4">
      <c r="A221" s="4">
        <v>19024</v>
      </c>
      <c r="B221" s="4">
        <v>0</v>
      </c>
      <c r="C221" s="4">
        <v>88</v>
      </c>
      <c r="D221" s="5">
        <v>1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5" x14ac:dyDescent="0.4">
      <c r="A222" s="4">
        <v>19031</v>
      </c>
      <c r="B222" s="4">
        <v>1</v>
      </c>
      <c r="C222" s="4">
        <v>67</v>
      </c>
      <c r="D222" s="5">
        <v>0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5" x14ac:dyDescent="0.4">
      <c r="A223" s="4">
        <v>19036</v>
      </c>
      <c r="B223" s="4">
        <v>1</v>
      </c>
      <c r="C223" s="4">
        <v>74</v>
      </c>
      <c r="D223" s="5">
        <v>0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5" x14ac:dyDescent="0.4">
      <c r="A224" s="4">
        <v>19040</v>
      </c>
      <c r="B224" s="4">
        <v>0</v>
      </c>
      <c r="C224" s="4">
        <v>68</v>
      </c>
      <c r="D224" s="5">
        <v>0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5" x14ac:dyDescent="0.4">
      <c r="A225" s="4">
        <v>19044</v>
      </c>
      <c r="B225" s="4">
        <v>1</v>
      </c>
      <c r="C225" s="4">
        <v>71</v>
      </c>
      <c r="D225" s="5">
        <v>1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5" x14ac:dyDescent="0.4">
      <c r="A226" s="4">
        <v>19051</v>
      </c>
      <c r="B226" s="4">
        <v>1</v>
      </c>
      <c r="C226" s="4">
        <v>72</v>
      </c>
      <c r="D226" s="5">
        <v>1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5" x14ac:dyDescent="0.4">
      <c r="A227" s="4">
        <v>19057</v>
      </c>
      <c r="B227" s="4">
        <v>1</v>
      </c>
      <c r="C227" s="4">
        <v>68</v>
      </c>
      <c r="D227" s="5">
        <v>1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5" x14ac:dyDescent="0.4">
      <c r="A228" s="4">
        <v>19065</v>
      </c>
      <c r="B228" s="4">
        <v>1</v>
      </c>
      <c r="C228" s="4">
        <v>69</v>
      </c>
      <c r="D228" s="5">
        <v>0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5" x14ac:dyDescent="0.4">
      <c r="A229" s="4">
        <v>19069</v>
      </c>
      <c r="B229" s="4">
        <v>1</v>
      </c>
      <c r="C229" s="4">
        <v>66</v>
      </c>
      <c r="D229" s="5">
        <v>0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5" x14ac:dyDescent="0.4">
      <c r="A230" s="4">
        <v>19074</v>
      </c>
      <c r="B230" s="4">
        <v>0</v>
      </c>
      <c r="C230" s="4">
        <v>70</v>
      </c>
      <c r="D230" s="5">
        <v>0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5" x14ac:dyDescent="0.4">
      <c r="A231" s="4">
        <v>19079</v>
      </c>
      <c r="B231" s="4">
        <v>0</v>
      </c>
      <c r="C231" s="4">
        <v>73</v>
      </c>
      <c r="D231" s="5">
        <v>1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5" x14ac:dyDescent="0.4">
      <c r="A232" s="4">
        <v>19088</v>
      </c>
      <c r="B232" s="4">
        <v>1</v>
      </c>
      <c r="C232" s="4">
        <v>67</v>
      </c>
      <c r="D232" s="5">
        <v>0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5" x14ac:dyDescent="0.4">
      <c r="A233" s="4">
        <v>19094</v>
      </c>
      <c r="B233" s="4">
        <v>0</v>
      </c>
      <c r="C233" s="4">
        <v>82</v>
      </c>
      <c r="D233" s="5">
        <v>0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5" x14ac:dyDescent="0.4">
      <c r="A234" s="4">
        <v>19102</v>
      </c>
      <c r="B234" s="4">
        <v>0</v>
      </c>
      <c r="C234" s="4">
        <v>69</v>
      </c>
      <c r="D234" s="5">
        <v>0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5" x14ac:dyDescent="0.4">
      <c r="A235" s="4">
        <v>19108</v>
      </c>
      <c r="B235" s="4">
        <v>0</v>
      </c>
      <c r="C235" s="4">
        <v>78</v>
      </c>
      <c r="D235" s="5">
        <v>0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5" x14ac:dyDescent="0.4">
      <c r="A236" s="4">
        <v>19114</v>
      </c>
      <c r="B236" s="4">
        <v>1</v>
      </c>
      <c r="C236" s="4">
        <v>75</v>
      </c>
      <c r="D236" s="5">
        <v>1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5" x14ac:dyDescent="0.4">
      <c r="A237" s="4">
        <v>19119</v>
      </c>
      <c r="B237" s="4">
        <v>0</v>
      </c>
      <c r="C237" s="4">
        <v>72</v>
      </c>
      <c r="D237" s="5">
        <v>0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5" x14ac:dyDescent="0.4">
      <c r="A238" s="4">
        <v>19125</v>
      </c>
      <c r="B238" s="4">
        <v>0</v>
      </c>
      <c r="C238" s="4">
        <v>71</v>
      </c>
      <c r="D238" s="5">
        <v>1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5" x14ac:dyDescent="0.4">
      <c r="A239" s="4">
        <v>19131</v>
      </c>
      <c r="B239" s="4">
        <v>1</v>
      </c>
      <c r="C239" s="4">
        <v>74</v>
      </c>
      <c r="D239" s="5">
        <v>1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5" x14ac:dyDescent="0.4">
      <c r="A240" s="4">
        <v>19138</v>
      </c>
      <c r="B240" s="4">
        <v>0</v>
      </c>
      <c r="C240" s="4">
        <v>69</v>
      </c>
      <c r="D240" s="5">
        <v>0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5" x14ac:dyDescent="0.4">
      <c r="A241" s="4">
        <v>19143</v>
      </c>
      <c r="B241" s="4">
        <v>1</v>
      </c>
      <c r="C241" s="4">
        <v>68</v>
      </c>
      <c r="D241" s="5">
        <v>0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5" x14ac:dyDescent="0.4">
      <c r="A242" s="4">
        <v>19150</v>
      </c>
      <c r="B242" s="4">
        <v>0</v>
      </c>
      <c r="C242" s="4">
        <v>70</v>
      </c>
      <c r="D242" s="5">
        <v>1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5" x14ac:dyDescent="0.4">
      <c r="A243" s="4">
        <v>19158</v>
      </c>
      <c r="B243" s="4">
        <v>1</v>
      </c>
      <c r="C243" s="4">
        <v>68</v>
      </c>
      <c r="D243" s="5">
        <v>0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5" x14ac:dyDescent="0.4">
      <c r="A244" s="4">
        <v>19165</v>
      </c>
      <c r="B244" s="4">
        <v>1</v>
      </c>
      <c r="C244" s="4">
        <v>66</v>
      </c>
      <c r="D244" s="5">
        <v>0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5" x14ac:dyDescent="0.4">
      <c r="A245" s="4">
        <v>19170</v>
      </c>
      <c r="B245" s="4">
        <v>1</v>
      </c>
      <c r="C245" s="4">
        <v>79</v>
      </c>
      <c r="D245" s="5">
        <v>1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5" x14ac:dyDescent="0.4">
      <c r="A246" s="4">
        <v>19174</v>
      </c>
      <c r="B246" s="4">
        <v>0</v>
      </c>
      <c r="C246" s="4">
        <v>75</v>
      </c>
      <c r="D246" s="5">
        <v>1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5" x14ac:dyDescent="0.4">
      <c r="A247" s="4">
        <v>19178</v>
      </c>
      <c r="B247" s="4">
        <v>1</v>
      </c>
      <c r="C247" s="4">
        <v>68</v>
      </c>
      <c r="D247" s="5">
        <v>1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5" x14ac:dyDescent="0.4">
      <c r="A248" s="4">
        <v>19183</v>
      </c>
      <c r="B248" s="4">
        <v>1</v>
      </c>
      <c r="C248" s="4">
        <v>76</v>
      </c>
      <c r="D248" s="5">
        <v>1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5" x14ac:dyDescent="0.4">
      <c r="A249" s="4">
        <v>19187</v>
      </c>
      <c r="B249" s="4">
        <v>0</v>
      </c>
      <c r="C249" s="4">
        <v>68</v>
      </c>
      <c r="D249" s="5">
        <v>0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5" x14ac:dyDescent="0.4">
      <c r="A250" s="4">
        <v>19193</v>
      </c>
      <c r="B250" s="4">
        <v>1</v>
      </c>
      <c r="C250" s="4">
        <v>69</v>
      </c>
      <c r="D250" s="5">
        <v>1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5" x14ac:dyDescent="0.4">
      <c r="A251" s="4">
        <v>19200</v>
      </c>
      <c r="B251" s="4">
        <v>0</v>
      </c>
      <c r="C251" s="4">
        <v>67</v>
      </c>
      <c r="D251" s="5">
        <v>0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5" x14ac:dyDescent="0.4">
      <c r="A252" s="4">
        <v>19208</v>
      </c>
      <c r="B252" s="4">
        <v>0</v>
      </c>
      <c r="C252" s="4">
        <v>67</v>
      </c>
      <c r="D252" s="5">
        <v>0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5" x14ac:dyDescent="0.4">
      <c r="A253" s="4">
        <v>19215</v>
      </c>
      <c r="B253" s="4">
        <v>0</v>
      </c>
      <c r="C253" s="4">
        <v>79</v>
      </c>
      <c r="D253" s="5">
        <v>1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5" x14ac:dyDescent="0.4">
      <c r="A254" s="4">
        <v>19224</v>
      </c>
      <c r="B254" s="4">
        <v>0</v>
      </c>
      <c r="C254" s="4">
        <v>75</v>
      </c>
      <c r="D254" s="5">
        <v>0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5" x14ac:dyDescent="0.4">
      <c r="A255" s="4">
        <v>19230</v>
      </c>
      <c r="B255" s="4">
        <v>0</v>
      </c>
      <c r="C255" s="4">
        <v>76</v>
      </c>
      <c r="D255" s="5">
        <v>1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5" x14ac:dyDescent="0.4">
      <c r="A256" s="4">
        <v>19237</v>
      </c>
      <c r="B256" s="4">
        <v>0</v>
      </c>
      <c r="C256" s="4">
        <v>72</v>
      </c>
      <c r="D256" s="5">
        <v>0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5" x14ac:dyDescent="0.4">
      <c r="A257" s="4">
        <v>19245</v>
      </c>
      <c r="B257" s="4">
        <v>0</v>
      </c>
      <c r="C257" s="4">
        <v>77</v>
      </c>
      <c r="D257" s="5">
        <v>0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5" x14ac:dyDescent="0.4">
      <c r="A258" s="4">
        <v>19248</v>
      </c>
      <c r="B258" s="4">
        <v>1</v>
      </c>
      <c r="C258" s="4">
        <v>79</v>
      </c>
      <c r="D258" s="5">
        <v>1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5" x14ac:dyDescent="0.4">
      <c r="A259" s="4">
        <v>19255</v>
      </c>
      <c r="B259" s="4">
        <v>1</v>
      </c>
      <c r="C259" s="4">
        <v>75</v>
      </c>
      <c r="D259" s="5">
        <v>1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5" x14ac:dyDescent="0.4">
      <c r="A260" s="4">
        <v>19260</v>
      </c>
      <c r="B260" s="4">
        <v>1</v>
      </c>
      <c r="C260" s="4">
        <v>69</v>
      </c>
      <c r="D260" s="5">
        <v>0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5" x14ac:dyDescent="0.4">
      <c r="A261" s="4">
        <v>19267</v>
      </c>
      <c r="B261" s="4">
        <v>1</v>
      </c>
      <c r="C261" s="4">
        <v>73</v>
      </c>
      <c r="D261" s="5">
        <v>0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5" x14ac:dyDescent="0.4">
      <c r="A262" s="4">
        <v>19272</v>
      </c>
      <c r="B262" s="4">
        <v>0</v>
      </c>
      <c r="C262" s="4">
        <v>71</v>
      </c>
      <c r="D262" s="5">
        <v>0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5" x14ac:dyDescent="0.4">
      <c r="A263" s="4">
        <v>19282</v>
      </c>
      <c r="B263" s="4">
        <v>1</v>
      </c>
      <c r="C263" s="4">
        <v>71</v>
      </c>
      <c r="D263" s="5">
        <v>0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5" x14ac:dyDescent="0.4">
      <c r="A264" s="4">
        <v>19288</v>
      </c>
      <c r="B264" s="4">
        <v>0</v>
      </c>
      <c r="C264" s="4">
        <v>77</v>
      </c>
      <c r="D264" s="5">
        <v>0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5" x14ac:dyDescent="0.4">
      <c r="A265" s="4">
        <v>19296</v>
      </c>
      <c r="B265" s="4">
        <v>0</v>
      </c>
      <c r="C265" s="4">
        <v>79</v>
      </c>
      <c r="D265" s="5">
        <v>1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5" x14ac:dyDescent="0.4">
      <c r="A266" s="4">
        <v>19300</v>
      </c>
      <c r="B266" s="4">
        <v>1</v>
      </c>
      <c r="C266" s="4">
        <v>73</v>
      </c>
      <c r="D266" s="5">
        <v>0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5" x14ac:dyDescent="0.4">
      <c r="A267" s="4">
        <v>19306</v>
      </c>
      <c r="B267" s="4">
        <v>1</v>
      </c>
      <c r="C267" s="4">
        <v>65</v>
      </c>
      <c r="D267" s="5">
        <v>0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5" x14ac:dyDescent="0.4">
      <c r="A268" s="4">
        <v>19311</v>
      </c>
      <c r="B268" s="4">
        <v>0</v>
      </c>
      <c r="C268" s="4">
        <v>71</v>
      </c>
      <c r="D268" s="5">
        <v>1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5" x14ac:dyDescent="0.4">
      <c r="A269" s="4">
        <v>19319</v>
      </c>
      <c r="B269" s="4">
        <v>0</v>
      </c>
      <c r="C269" s="4">
        <v>69</v>
      </c>
      <c r="D269" s="5">
        <v>0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5" x14ac:dyDescent="0.4">
      <c r="A270" s="4">
        <v>19326</v>
      </c>
      <c r="B270" s="4">
        <v>1</v>
      </c>
      <c r="C270" s="4">
        <v>66</v>
      </c>
      <c r="D270" s="5">
        <v>0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5" x14ac:dyDescent="0.4">
      <c r="A271" s="4">
        <v>19329</v>
      </c>
      <c r="B271" s="4">
        <v>0</v>
      </c>
      <c r="C271" s="4">
        <v>78</v>
      </c>
      <c r="D271" s="5">
        <v>0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5" x14ac:dyDescent="0.4">
      <c r="A272" s="4">
        <v>19336</v>
      </c>
      <c r="B272" s="4">
        <v>0</v>
      </c>
      <c r="C272" s="4">
        <v>83</v>
      </c>
      <c r="D272" s="5">
        <v>1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5" x14ac:dyDescent="0.4">
      <c r="A273" s="4">
        <v>19342</v>
      </c>
      <c r="B273" s="4">
        <v>1</v>
      </c>
      <c r="C273" s="4">
        <v>65</v>
      </c>
      <c r="D273" s="5">
        <v>0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5" x14ac:dyDescent="0.4">
      <c r="A274" s="4">
        <v>19349</v>
      </c>
      <c r="B274" s="4">
        <v>0</v>
      </c>
      <c r="C274" s="4">
        <v>75</v>
      </c>
      <c r="D274" s="5">
        <v>0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5" x14ac:dyDescent="0.4">
      <c r="A275" s="4">
        <v>19356</v>
      </c>
      <c r="B275" s="4">
        <v>0</v>
      </c>
      <c r="C275" s="4">
        <v>77</v>
      </c>
      <c r="D275" s="5">
        <v>0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5" x14ac:dyDescent="0.4">
      <c r="A276" s="4">
        <v>19363</v>
      </c>
      <c r="B276" s="4">
        <v>1</v>
      </c>
      <c r="C276" s="4">
        <v>71</v>
      </c>
      <c r="D276" s="5">
        <v>1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5" x14ac:dyDescent="0.4">
      <c r="A277" s="4">
        <v>19367</v>
      </c>
      <c r="B277" s="4">
        <v>1</v>
      </c>
      <c r="C277" s="4">
        <v>71</v>
      </c>
      <c r="D277" s="5">
        <v>1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5" x14ac:dyDescent="0.4">
      <c r="A278" s="4">
        <v>19371</v>
      </c>
      <c r="B278" s="4">
        <v>0</v>
      </c>
      <c r="C278" s="4">
        <v>67</v>
      </c>
      <c r="D278" s="5">
        <v>0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5" x14ac:dyDescent="0.4">
      <c r="A279" s="4">
        <v>19379</v>
      </c>
      <c r="B279" s="4">
        <v>1</v>
      </c>
      <c r="C279" s="4">
        <v>69</v>
      </c>
      <c r="D279" s="5">
        <v>0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5" x14ac:dyDescent="0.4">
      <c r="A280" s="4">
        <v>19386</v>
      </c>
      <c r="B280" s="4">
        <v>0</v>
      </c>
      <c r="C280" s="4">
        <v>69</v>
      </c>
      <c r="D280" s="5">
        <v>0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5" x14ac:dyDescent="0.4">
      <c r="A281" s="4">
        <v>19390</v>
      </c>
      <c r="B281" s="4">
        <v>0</v>
      </c>
      <c r="C281" s="4">
        <v>68</v>
      </c>
      <c r="D281" s="5">
        <v>0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5" x14ac:dyDescent="0.4">
      <c r="A282" s="4">
        <v>19397</v>
      </c>
      <c r="B282" s="4">
        <v>0</v>
      </c>
      <c r="C282" s="4">
        <v>82</v>
      </c>
      <c r="D282" s="5">
        <v>0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5" x14ac:dyDescent="0.4">
      <c r="A283" s="4">
        <v>19404</v>
      </c>
      <c r="B283" s="4">
        <v>0</v>
      </c>
      <c r="C283" s="4">
        <v>68</v>
      </c>
      <c r="D283" s="5">
        <v>0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5" x14ac:dyDescent="0.4">
      <c r="A284" s="4">
        <v>19410</v>
      </c>
      <c r="B284" s="4">
        <v>0</v>
      </c>
      <c r="C284" s="4">
        <v>72</v>
      </c>
      <c r="D284" s="5">
        <v>1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5" x14ac:dyDescent="0.4">
      <c r="A285" s="4">
        <v>19413</v>
      </c>
      <c r="B285" s="4">
        <v>0</v>
      </c>
      <c r="C285" s="4">
        <v>77</v>
      </c>
      <c r="D285" s="5">
        <v>1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2.75" x14ac:dyDescent="0.35">
      <c r="D286" s="7"/>
    </row>
    <row r="287" spans="1:20" ht="12.75" x14ac:dyDescent="0.35">
      <c r="D287" s="7"/>
    </row>
    <row r="288" spans="1:20" ht="12.75" x14ac:dyDescent="0.35">
      <c r="D288" s="7"/>
    </row>
    <row r="289" spans="4:4" ht="12.75" x14ac:dyDescent="0.35">
      <c r="D289" s="7"/>
    </row>
    <row r="290" spans="4:4" ht="12.75" x14ac:dyDescent="0.35">
      <c r="D290" s="7"/>
    </row>
    <row r="291" spans="4:4" ht="12.75" x14ac:dyDescent="0.35">
      <c r="D291" s="7"/>
    </row>
    <row r="292" spans="4:4" ht="12.75" x14ac:dyDescent="0.35">
      <c r="D292" s="7"/>
    </row>
    <row r="293" spans="4:4" ht="12.75" x14ac:dyDescent="0.35">
      <c r="D293" s="7"/>
    </row>
    <row r="294" spans="4:4" ht="12.75" x14ac:dyDescent="0.35">
      <c r="D294" s="7"/>
    </row>
    <row r="295" spans="4:4" ht="12.75" x14ac:dyDescent="0.35">
      <c r="D295" s="7"/>
    </row>
    <row r="296" spans="4:4" ht="12.75" x14ac:dyDescent="0.35">
      <c r="D296" s="7"/>
    </row>
    <row r="297" spans="4:4" ht="12.75" x14ac:dyDescent="0.35">
      <c r="D297" s="7"/>
    </row>
    <row r="298" spans="4:4" ht="12.75" x14ac:dyDescent="0.35">
      <c r="D298" s="7"/>
    </row>
    <row r="299" spans="4:4" ht="12.75" x14ac:dyDescent="0.35">
      <c r="D299" s="7"/>
    </row>
    <row r="300" spans="4:4" ht="12.75" x14ac:dyDescent="0.35">
      <c r="D300" s="7"/>
    </row>
    <row r="301" spans="4:4" ht="12.75" x14ac:dyDescent="0.35">
      <c r="D301" s="7"/>
    </row>
    <row r="302" spans="4:4" ht="12.75" x14ac:dyDescent="0.35">
      <c r="D302" s="7"/>
    </row>
    <row r="303" spans="4:4" ht="12.75" x14ac:dyDescent="0.35">
      <c r="D303" s="7"/>
    </row>
    <row r="304" spans="4:4" ht="12.75" x14ac:dyDescent="0.35">
      <c r="D304" s="7"/>
    </row>
    <row r="305" spans="4:4" ht="12.75" x14ac:dyDescent="0.35">
      <c r="D305" s="7"/>
    </row>
    <row r="306" spans="4:4" ht="12.75" x14ac:dyDescent="0.35">
      <c r="D306" s="7"/>
    </row>
    <row r="307" spans="4:4" ht="12.75" x14ac:dyDescent="0.35">
      <c r="D307" s="7"/>
    </row>
    <row r="308" spans="4:4" ht="12.75" x14ac:dyDescent="0.35">
      <c r="D308" s="7"/>
    </row>
    <row r="309" spans="4:4" ht="12.75" x14ac:dyDescent="0.35">
      <c r="D309" s="7"/>
    </row>
    <row r="310" spans="4:4" ht="12.75" x14ac:dyDescent="0.35">
      <c r="D310" s="7"/>
    </row>
    <row r="311" spans="4:4" ht="12.75" x14ac:dyDescent="0.35">
      <c r="D311" s="7"/>
    </row>
    <row r="312" spans="4:4" ht="12.75" x14ac:dyDescent="0.35">
      <c r="D312" s="7"/>
    </row>
    <row r="313" spans="4:4" ht="12.75" x14ac:dyDescent="0.35">
      <c r="D313" s="7"/>
    </row>
    <row r="314" spans="4:4" ht="12.75" x14ac:dyDescent="0.35">
      <c r="D314" s="7"/>
    </row>
    <row r="315" spans="4:4" ht="12.75" x14ac:dyDescent="0.35">
      <c r="D315" s="7"/>
    </row>
    <row r="316" spans="4:4" ht="12.75" x14ac:dyDescent="0.35">
      <c r="D316" s="7"/>
    </row>
    <row r="317" spans="4:4" ht="12.75" x14ac:dyDescent="0.35">
      <c r="D317" s="7"/>
    </row>
    <row r="318" spans="4:4" ht="12.75" x14ac:dyDescent="0.35">
      <c r="D318" s="7"/>
    </row>
    <row r="319" spans="4:4" ht="12.75" x14ac:dyDescent="0.35">
      <c r="D319" s="7"/>
    </row>
    <row r="320" spans="4:4" ht="12.75" x14ac:dyDescent="0.35">
      <c r="D320" s="7"/>
    </row>
    <row r="321" spans="4:4" ht="12.75" x14ac:dyDescent="0.35">
      <c r="D321" s="7"/>
    </row>
    <row r="322" spans="4:4" ht="12.75" x14ac:dyDescent="0.35">
      <c r="D322" s="7"/>
    </row>
    <row r="323" spans="4:4" ht="12.75" x14ac:dyDescent="0.35">
      <c r="D323" s="7"/>
    </row>
    <row r="324" spans="4:4" ht="12.75" x14ac:dyDescent="0.35">
      <c r="D324" s="7"/>
    </row>
    <row r="325" spans="4:4" ht="12.75" x14ac:dyDescent="0.35">
      <c r="D325" s="7"/>
    </row>
    <row r="326" spans="4:4" ht="12.75" x14ac:dyDescent="0.35">
      <c r="D326" s="7"/>
    </row>
    <row r="327" spans="4:4" ht="12.75" x14ac:dyDescent="0.35">
      <c r="D327" s="7"/>
    </row>
    <row r="328" spans="4:4" ht="12.75" x14ac:dyDescent="0.35">
      <c r="D328" s="7"/>
    </row>
    <row r="329" spans="4:4" ht="12.75" x14ac:dyDescent="0.35">
      <c r="D329" s="7"/>
    </row>
    <row r="330" spans="4:4" ht="12.75" x14ac:dyDescent="0.35">
      <c r="D330" s="7"/>
    </row>
    <row r="331" spans="4:4" ht="12.75" x14ac:dyDescent="0.35">
      <c r="D331" s="7"/>
    </row>
    <row r="332" spans="4:4" ht="12.75" x14ac:dyDescent="0.35">
      <c r="D332" s="7"/>
    </row>
    <row r="333" spans="4:4" ht="12.75" x14ac:dyDescent="0.35">
      <c r="D333" s="7"/>
    </row>
    <row r="334" spans="4:4" ht="12.75" x14ac:dyDescent="0.35">
      <c r="D334" s="7"/>
    </row>
    <row r="335" spans="4:4" ht="12.75" x14ac:dyDescent="0.35">
      <c r="D335" s="7"/>
    </row>
    <row r="336" spans="4:4" ht="12.75" x14ac:dyDescent="0.35">
      <c r="D336" s="7"/>
    </row>
    <row r="337" spans="4:4" ht="12.75" x14ac:dyDescent="0.35">
      <c r="D337" s="7"/>
    </row>
    <row r="338" spans="4:4" ht="12.75" x14ac:dyDescent="0.35">
      <c r="D338" s="7"/>
    </row>
    <row r="339" spans="4:4" ht="12.75" x14ac:dyDescent="0.35">
      <c r="D339" s="7"/>
    </row>
    <row r="340" spans="4:4" ht="12.75" x14ac:dyDescent="0.35">
      <c r="D340" s="7"/>
    </row>
    <row r="341" spans="4:4" ht="12.75" x14ac:dyDescent="0.35">
      <c r="D341" s="7"/>
    </row>
    <row r="342" spans="4:4" ht="12.75" x14ac:dyDescent="0.35">
      <c r="D342" s="7"/>
    </row>
    <row r="343" spans="4:4" ht="12.75" x14ac:dyDescent="0.35">
      <c r="D343" s="7"/>
    </row>
    <row r="344" spans="4:4" ht="12.75" x14ac:dyDescent="0.35">
      <c r="D344" s="7"/>
    </row>
    <row r="345" spans="4:4" ht="12.75" x14ac:dyDescent="0.35">
      <c r="D345" s="7"/>
    </row>
    <row r="346" spans="4:4" ht="12.75" x14ac:dyDescent="0.35">
      <c r="D346" s="7"/>
    </row>
    <row r="347" spans="4:4" ht="12.75" x14ac:dyDescent="0.35">
      <c r="D347" s="7"/>
    </row>
    <row r="348" spans="4:4" ht="12.75" x14ac:dyDescent="0.35">
      <c r="D348" s="7"/>
    </row>
    <row r="349" spans="4:4" ht="12.75" x14ac:dyDescent="0.35">
      <c r="D349" s="7"/>
    </row>
    <row r="350" spans="4:4" ht="12.75" x14ac:dyDescent="0.35">
      <c r="D350" s="7"/>
    </row>
    <row r="351" spans="4:4" ht="12.75" x14ac:dyDescent="0.35">
      <c r="D351" s="7"/>
    </row>
    <row r="352" spans="4:4" ht="12.75" x14ac:dyDescent="0.35">
      <c r="D352" s="7"/>
    </row>
    <row r="353" spans="4:4" ht="12.75" x14ac:dyDescent="0.35">
      <c r="D353" s="7"/>
    </row>
    <row r="354" spans="4:4" ht="12.75" x14ac:dyDescent="0.35">
      <c r="D354" s="7"/>
    </row>
    <row r="355" spans="4:4" ht="12.75" x14ac:dyDescent="0.35">
      <c r="D355" s="7"/>
    </row>
    <row r="356" spans="4:4" ht="12.75" x14ac:dyDescent="0.35">
      <c r="D356" s="7"/>
    </row>
    <row r="357" spans="4:4" ht="12.75" x14ac:dyDescent="0.35">
      <c r="D357" s="7"/>
    </row>
    <row r="358" spans="4:4" ht="12.75" x14ac:dyDescent="0.35">
      <c r="D358" s="7"/>
    </row>
    <row r="359" spans="4:4" ht="12.75" x14ac:dyDescent="0.35">
      <c r="D359" s="7"/>
    </row>
    <row r="360" spans="4:4" ht="12.75" x14ac:dyDescent="0.35">
      <c r="D360" s="7"/>
    </row>
    <row r="361" spans="4:4" ht="12.75" x14ac:dyDescent="0.35">
      <c r="D361" s="7"/>
    </row>
    <row r="362" spans="4:4" ht="12.75" x14ac:dyDescent="0.35">
      <c r="D362" s="7"/>
    </row>
    <row r="363" spans="4:4" ht="12.75" x14ac:dyDescent="0.35">
      <c r="D363" s="7"/>
    </row>
    <row r="364" spans="4:4" ht="12.75" x14ac:dyDescent="0.35">
      <c r="D364" s="7"/>
    </row>
    <row r="365" spans="4:4" ht="12.75" x14ac:dyDescent="0.35">
      <c r="D365" s="7"/>
    </row>
    <row r="366" spans="4:4" ht="12.75" x14ac:dyDescent="0.35">
      <c r="D366" s="7"/>
    </row>
    <row r="367" spans="4:4" ht="12.75" x14ac:dyDescent="0.35">
      <c r="D367" s="7"/>
    </row>
    <row r="368" spans="4:4" ht="12.75" x14ac:dyDescent="0.35">
      <c r="D368" s="7"/>
    </row>
    <row r="369" spans="4:4" ht="12.75" x14ac:dyDescent="0.35">
      <c r="D369" s="7"/>
    </row>
    <row r="370" spans="4:4" ht="12.75" x14ac:dyDescent="0.35">
      <c r="D370" s="7"/>
    </row>
    <row r="371" spans="4:4" ht="12.75" x14ac:dyDescent="0.35">
      <c r="D371" s="7"/>
    </row>
    <row r="372" spans="4:4" ht="12.75" x14ac:dyDescent="0.35">
      <c r="D372" s="7"/>
    </row>
    <row r="373" spans="4:4" ht="12.75" x14ac:dyDescent="0.35">
      <c r="D373" s="7"/>
    </row>
    <row r="374" spans="4:4" ht="12.75" x14ac:dyDescent="0.35">
      <c r="D374" s="7"/>
    </row>
    <row r="375" spans="4:4" ht="12.75" x14ac:dyDescent="0.35">
      <c r="D375" s="7"/>
    </row>
    <row r="376" spans="4:4" ht="12.75" x14ac:dyDescent="0.35">
      <c r="D376" s="7"/>
    </row>
    <row r="377" spans="4:4" ht="12.75" x14ac:dyDescent="0.35">
      <c r="D377" s="7"/>
    </row>
    <row r="378" spans="4:4" ht="12.75" x14ac:dyDescent="0.35">
      <c r="D378" s="7"/>
    </row>
    <row r="379" spans="4:4" ht="12.75" x14ac:dyDescent="0.35">
      <c r="D379" s="7"/>
    </row>
    <row r="380" spans="4:4" ht="12.75" x14ac:dyDescent="0.35">
      <c r="D380" s="7"/>
    </row>
    <row r="381" spans="4:4" ht="12.75" x14ac:dyDescent="0.35">
      <c r="D381" s="7"/>
    </row>
    <row r="382" spans="4:4" ht="12.75" x14ac:dyDescent="0.35">
      <c r="D382" s="7"/>
    </row>
    <row r="383" spans="4:4" ht="12.75" x14ac:dyDescent="0.35">
      <c r="D383" s="7"/>
    </row>
    <row r="384" spans="4:4" ht="12.75" x14ac:dyDescent="0.35">
      <c r="D384" s="7"/>
    </row>
    <row r="385" spans="4:4" ht="12.75" x14ac:dyDescent="0.35">
      <c r="D385" s="7"/>
    </row>
    <row r="386" spans="4:4" ht="12.75" x14ac:dyDescent="0.35">
      <c r="D386" s="7"/>
    </row>
    <row r="387" spans="4:4" ht="12.75" x14ac:dyDescent="0.35">
      <c r="D387" s="7"/>
    </row>
    <row r="388" spans="4:4" ht="12.75" x14ac:dyDescent="0.35">
      <c r="D388" s="7"/>
    </row>
    <row r="389" spans="4:4" ht="12.75" x14ac:dyDescent="0.35">
      <c r="D389" s="7"/>
    </row>
    <row r="390" spans="4:4" ht="12.75" x14ac:dyDescent="0.35">
      <c r="D390" s="7"/>
    </row>
    <row r="391" spans="4:4" ht="12.75" x14ac:dyDescent="0.35">
      <c r="D391" s="7"/>
    </row>
    <row r="392" spans="4:4" ht="12.75" x14ac:dyDescent="0.35">
      <c r="D392" s="7"/>
    </row>
    <row r="393" spans="4:4" ht="12.75" x14ac:dyDescent="0.35">
      <c r="D393" s="7"/>
    </row>
    <row r="394" spans="4:4" ht="12.75" x14ac:dyDescent="0.35">
      <c r="D394" s="7"/>
    </row>
    <row r="395" spans="4:4" ht="12.75" x14ac:dyDescent="0.35">
      <c r="D395" s="7"/>
    </row>
    <row r="396" spans="4:4" ht="12.75" x14ac:dyDescent="0.35">
      <c r="D396" s="7"/>
    </row>
    <row r="397" spans="4:4" ht="12.75" x14ac:dyDescent="0.35">
      <c r="D397" s="7"/>
    </row>
    <row r="398" spans="4:4" ht="12.75" x14ac:dyDescent="0.35">
      <c r="D398" s="7"/>
    </row>
    <row r="399" spans="4:4" ht="12.75" x14ac:dyDescent="0.35">
      <c r="D399" s="7"/>
    </row>
    <row r="400" spans="4:4" ht="12.75" x14ac:dyDescent="0.35">
      <c r="D400" s="7"/>
    </row>
    <row r="401" spans="4:4" ht="12.75" x14ac:dyDescent="0.35">
      <c r="D401" s="7"/>
    </row>
    <row r="402" spans="4:4" ht="12.75" x14ac:dyDescent="0.35">
      <c r="D402" s="7"/>
    </row>
    <row r="403" spans="4:4" ht="12.75" x14ac:dyDescent="0.35">
      <c r="D403" s="7"/>
    </row>
    <row r="404" spans="4:4" ht="12.75" x14ac:dyDescent="0.35">
      <c r="D404" s="7"/>
    </row>
    <row r="405" spans="4:4" ht="12.75" x14ac:dyDescent="0.35">
      <c r="D405" s="7"/>
    </row>
    <row r="406" spans="4:4" ht="12.75" x14ac:dyDescent="0.35">
      <c r="D406" s="7"/>
    </row>
    <row r="407" spans="4:4" ht="12.75" x14ac:dyDescent="0.35">
      <c r="D407" s="7"/>
    </row>
    <row r="408" spans="4:4" ht="12.75" x14ac:dyDescent="0.35">
      <c r="D408" s="7"/>
    </row>
    <row r="409" spans="4:4" ht="12.75" x14ac:dyDescent="0.35">
      <c r="D409" s="7"/>
    </row>
    <row r="410" spans="4:4" ht="12.75" x14ac:dyDescent="0.35">
      <c r="D410" s="7"/>
    </row>
    <row r="411" spans="4:4" ht="12.75" x14ac:dyDescent="0.35">
      <c r="D411" s="7"/>
    </row>
    <row r="412" spans="4:4" ht="12.75" x14ac:dyDescent="0.35">
      <c r="D412" s="7"/>
    </row>
    <row r="413" spans="4:4" ht="12.75" x14ac:dyDescent="0.35">
      <c r="D413" s="7"/>
    </row>
    <row r="414" spans="4:4" ht="12.75" x14ac:dyDescent="0.35">
      <c r="D414" s="7"/>
    </row>
    <row r="415" spans="4:4" ht="12.75" x14ac:dyDescent="0.35">
      <c r="D415" s="7"/>
    </row>
    <row r="416" spans="4:4" ht="12.75" x14ac:dyDescent="0.35">
      <c r="D416" s="7"/>
    </row>
    <row r="417" spans="4:4" ht="12.75" x14ac:dyDescent="0.35">
      <c r="D417" s="7"/>
    </row>
    <row r="418" spans="4:4" ht="12.75" x14ac:dyDescent="0.35">
      <c r="D418" s="7"/>
    </row>
    <row r="419" spans="4:4" ht="12.75" x14ac:dyDescent="0.35">
      <c r="D419" s="7"/>
    </row>
    <row r="420" spans="4:4" ht="12.75" x14ac:dyDescent="0.35">
      <c r="D420" s="7"/>
    </row>
    <row r="421" spans="4:4" ht="12.75" x14ac:dyDescent="0.35">
      <c r="D421" s="7"/>
    </row>
    <row r="422" spans="4:4" ht="12.75" x14ac:dyDescent="0.35">
      <c r="D422" s="7"/>
    </row>
    <row r="423" spans="4:4" ht="12.75" x14ac:dyDescent="0.35">
      <c r="D423" s="7"/>
    </row>
    <row r="424" spans="4:4" ht="12.75" x14ac:dyDescent="0.35">
      <c r="D424" s="7"/>
    </row>
    <row r="425" spans="4:4" ht="12.75" x14ac:dyDescent="0.35">
      <c r="D425" s="7"/>
    </row>
    <row r="426" spans="4:4" ht="12.75" x14ac:dyDescent="0.35">
      <c r="D426" s="7"/>
    </row>
    <row r="427" spans="4:4" ht="12.75" x14ac:dyDescent="0.35">
      <c r="D427" s="7"/>
    </row>
    <row r="428" spans="4:4" ht="12.75" x14ac:dyDescent="0.35">
      <c r="D428" s="7"/>
    </row>
    <row r="429" spans="4:4" ht="12.75" x14ac:dyDescent="0.35">
      <c r="D429" s="7"/>
    </row>
    <row r="430" spans="4:4" ht="12.75" x14ac:dyDescent="0.35">
      <c r="D430" s="7"/>
    </row>
    <row r="431" spans="4:4" ht="12.75" x14ac:dyDescent="0.35">
      <c r="D431" s="7"/>
    </row>
    <row r="432" spans="4:4" ht="12.75" x14ac:dyDescent="0.35">
      <c r="D432" s="7"/>
    </row>
    <row r="433" spans="4:4" ht="12.75" x14ac:dyDescent="0.35">
      <c r="D433" s="7"/>
    </row>
    <row r="434" spans="4:4" ht="12.75" x14ac:dyDescent="0.35">
      <c r="D434" s="7"/>
    </row>
    <row r="435" spans="4:4" ht="12.75" x14ac:dyDescent="0.35">
      <c r="D435" s="7"/>
    </row>
    <row r="436" spans="4:4" ht="12.75" x14ac:dyDescent="0.35">
      <c r="D436" s="7"/>
    </row>
    <row r="437" spans="4:4" ht="12.75" x14ac:dyDescent="0.35">
      <c r="D437" s="7"/>
    </row>
    <row r="438" spans="4:4" ht="12.75" x14ac:dyDescent="0.35">
      <c r="D438" s="7"/>
    </row>
    <row r="439" spans="4:4" ht="12.75" x14ac:dyDescent="0.35">
      <c r="D439" s="7"/>
    </row>
    <row r="440" spans="4:4" ht="12.75" x14ac:dyDescent="0.35">
      <c r="D440" s="7"/>
    </row>
    <row r="441" spans="4:4" ht="12.75" x14ac:dyDescent="0.35">
      <c r="D441" s="7"/>
    </row>
    <row r="442" spans="4:4" ht="12.75" x14ac:dyDescent="0.35">
      <c r="D442" s="7"/>
    </row>
    <row r="443" spans="4:4" ht="12.75" x14ac:dyDescent="0.35">
      <c r="D443" s="7"/>
    </row>
    <row r="444" spans="4:4" ht="12.75" x14ac:dyDescent="0.35">
      <c r="D444" s="7"/>
    </row>
    <row r="445" spans="4:4" ht="12.75" x14ac:dyDescent="0.35">
      <c r="D445" s="7"/>
    </row>
    <row r="446" spans="4:4" ht="12.75" x14ac:dyDescent="0.35">
      <c r="D446" s="7"/>
    </row>
    <row r="447" spans="4:4" ht="12.75" x14ac:dyDescent="0.35">
      <c r="D447" s="7"/>
    </row>
    <row r="448" spans="4:4" ht="12.75" x14ac:dyDescent="0.35">
      <c r="D448" s="7"/>
    </row>
    <row r="449" spans="4:4" ht="12.75" x14ac:dyDescent="0.35">
      <c r="D449" s="7"/>
    </row>
    <row r="450" spans="4:4" ht="12.75" x14ac:dyDescent="0.35">
      <c r="D450" s="7"/>
    </row>
    <row r="451" spans="4:4" ht="12.75" x14ac:dyDescent="0.35">
      <c r="D451" s="7"/>
    </row>
    <row r="452" spans="4:4" ht="12.75" x14ac:dyDescent="0.35">
      <c r="D452" s="7"/>
    </row>
    <row r="453" spans="4:4" ht="12.75" x14ac:dyDescent="0.35">
      <c r="D453" s="7"/>
    </row>
    <row r="454" spans="4:4" ht="12.75" x14ac:dyDescent="0.35">
      <c r="D454" s="7"/>
    </row>
    <row r="455" spans="4:4" ht="12.75" x14ac:dyDescent="0.35">
      <c r="D455" s="7"/>
    </row>
    <row r="456" spans="4:4" ht="12.75" x14ac:dyDescent="0.35">
      <c r="D456" s="7"/>
    </row>
    <row r="457" spans="4:4" ht="12.75" x14ac:dyDescent="0.35">
      <c r="D457" s="7"/>
    </row>
    <row r="458" spans="4:4" ht="12.75" x14ac:dyDescent="0.35">
      <c r="D458" s="7"/>
    </row>
    <row r="459" spans="4:4" ht="12.75" x14ac:dyDescent="0.35">
      <c r="D459" s="7"/>
    </row>
    <row r="460" spans="4:4" ht="12.75" x14ac:dyDescent="0.35">
      <c r="D460" s="7"/>
    </row>
    <row r="461" spans="4:4" ht="12.75" x14ac:dyDescent="0.35">
      <c r="D461" s="7"/>
    </row>
    <row r="462" spans="4:4" ht="12.75" x14ac:dyDescent="0.35">
      <c r="D462" s="7"/>
    </row>
    <row r="463" spans="4:4" ht="12.75" x14ac:dyDescent="0.35">
      <c r="D463" s="7"/>
    </row>
    <row r="464" spans="4:4" ht="12.75" x14ac:dyDescent="0.35">
      <c r="D464" s="7"/>
    </row>
    <row r="465" spans="4:4" ht="12.75" x14ac:dyDescent="0.35">
      <c r="D465" s="7"/>
    </row>
    <row r="466" spans="4:4" ht="12.75" x14ac:dyDescent="0.35">
      <c r="D466" s="7"/>
    </row>
    <row r="467" spans="4:4" ht="12.75" x14ac:dyDescent="0.35">
      <c r="D467" s="7"/>
    </row>
    <row r="468" spans="4:4" ht="12.75" x14ac:dyDescent="0.35">
      <c r="D468" s="7"/>
    </row>
    <row r="469" spans="4:4" ht="12.75" x14ac:dyDescent="0.35">
      <c r="D469" s="7"/>
    </row>
    <row r="470" spans="4:4" ht="12.75" x14ac:dyDescent="0.35">
      <c r="D470" s="7"/>
    </row>
    <row r="471" spans="4:4" ht="12.75" x14ac:dyDescent="0.35">
      <c r="D471" s="7"/>
    </row>
    <row r="472" spans="4:4" ht="12.75" x14ac:dyDescent="0.35">
      <c r="D472" s="7"/>
    </row>
    <row r="473" spans="4:4" ht="12.75" x14ac:dyDescent="0.35">
      <c r="D473" s="7"/>
    </row>
    <row r="474" spans="4:4" ht="12.75" x14ac:dyDescent="0.35">
      <c r="D474" s="7"/>
    </row>
    <row r="475" spans="4:4" ht="12.75" x14ac:dyDescent="0.35">
      <c r="D475" s="7"/>
    </row>
    <row r="476" spans="4:4" ht="12.75" x14ac:dyDescent="0.35">
      <c r="D476" s="7"/>
    </row>
    <row r="477" spans="4:4" ht="12.75" x14ac:dyDescent="0.35">
      <c r="D477" s="7"/>
    </row>
    <row r="478" spans="4:4" ht="12.75" x14ac:dyDescent="0.35">
      <c r="D478" s="7"/>
    </row>
    <row r="479" spans="4:4" ht="12.75" x14ac:dyDescent="0.35">
      <c r="D479" s="7"/>
    </row>
    <row r="480" spans="4:4" ht="12.75" x14ac:dyDescent="0.35">
      <c r="D480" s="7"/>
    </row>
    <row r="481" spans="4:4" ht="12.75" x14ac:dyDescent="0.35">
      <c r="D481" s="7"/>
    </row>
    <row r="482" spans="4:4" ht="12.75" x14ac:dyDescent="0.35">
      <c r="D482" s="7"/>
    </row>
    <row r="483" spans="4:4" ht="12.75" x14ac:dyDescent="0.35">
      <c r="D483" s="7"/>
    </row>
    <row r="484" spans="4:4" ht="12.75" x14ac:dyDescent="0.35">
      <c r="D484" s="7"/>
    </row>
    <row r="485" spans="4:4" ht="12.75" x14ac:dyDescent="0.35">
      <c r="D485" s="7"/>
    </row>
    <row r="486" spans="4:4" ht="12.75" x14ac:dyDescent="0.35">
      <c r="D486" s="7"/>
    </row>
    <row r="487" spans="4:4" ht="12.75" x14ac:dyDescent="0.35">
      <c r="D487" s="7"/>
    </row>
    <row r="488" spans="4:4" ht="12.75" x14ac:dyDescent="0.35">
      <c r="D488" s="7"/>
    </row>
    <row r="489" spans="4:4" ht="12.75" x14ac:dyDescent="0.35">
      <c r="D489" s="7"/>
    </row>
    <row r="490" spans="4:4" ht="12.75" x14ac:dyDescent="0.35">
      <c r="D490" s="7"/>
    </row>
    <row r="491" spans="4:4" ht="12.75" x14ac:dyDescent="0.35">
      <c r="D491" s="7"/>
    </row>
    <row r="492" spans="4:4" ht="12.75" x14ac:dyDescent="0.35">
      <c r="D492" s="7"/>
    </row>
    <row r="493" spans="4:4" ht="12.75" x14ac:dyDescent="0.35">
      <c r="D493" s="7"/>
    </row>
    <row r="494" spans="4:4" ht="12.75" x14ac:dyDescent="0.35">
      <c r="D494" s="7"/>
    </row>
    <row r="495" spans="4:4" ht="12.75" x14ac:dyDescent="0.35">
      <c r="D495" s="7"/>
    </row>
    <row r="496" spans="4:4" ht="12.75" x14ac:dyDescent="0.35">
      <c r="D496" s="7"/>
    </row>
    <row r="497" spans="4:4" ht="12.75" x14ac:dyDescent="0.35">
      <c r="D497" s="7"/>
    </row>
    <row r="498" spans="4:4" ht="12.75" x14ac:dyDescent="0.35">
      <c r="D498" s="7"/>
    </row>
    <row r="499" spans="4:4" ht="12.75" x14ac:dyDescent="0.35">
      <c r="D499" s="7"/>
    </row>
    <row r="500" spans="4:4" ht="12.75" x14ac:dyDescent="0.35">
      <c r="D500" s="7"/>
    </row>
    <row r="501" spans="4:4" ht="12.75" x14ac:dyDescent="0.35">
      <c r="D501" s="7"/>
    </row>
    <row r="502" spans="4:4" ht="12.75" x14ac:dyDescent="0.35">
      <c r="D502" s="7"/>
    </row>
    <row r="503" spans="4:4" ht="12.75" x14ac:dyDescent="0.35">
      <c r="D503" s="7"/>
    </row>
    <row r="504" spans="4:4" ht="12.75" x14ac:dyDescent="0.35">
      <c r="D504" s="7"/>
    </row>
    <row r="505" spans="4:4" ht="12.75" x14ac:dyDescent="0.35">
      <c r="D505" s="7"/>
    </row>
    <row r="506" spans="4:4" ht="12.75" x14ac:dyDescent="0.35">
      <c r="D506" s="7"/>
    </row>
    <row r="507" spans="4:4" ht="12.75" x14ac:dyDescent="0.35">
      <c r="D507" s="7"/>
    </row>
    <row r="508" spans="4:4" ht="12.75" x14ac:dyDescent="0.35">
      <c r="D508" s="7"/>
    </row>
    <row r="509" spans="4:4" ht="12.75" x14ac:dyDescent="0.35">
      <c r="D509" s="7"/>
    </row>
    <row r="510" spans="4:4" ht="12.75" x14ac:dyDescent="0.35">
      <c r="D510" s="7"/>
    </row>
    <row r="511" spans="4:4" ht="12.75" x14ac:dyDescent="0.35">
      <c r="D511" s="7"/>
    </row>
    <row r="512" spans="4:4" ht="12.75" x14ac:dyDescent="0.35">
      <c r="D512" s="7"/>
    </row>
    <row r="513" spans="4:4" ht="12.75" x14ac:dyDescent="0.35">
      <c r="D513" s="7"/>
    </row>
    <row r="514" spans="4:4" ht="12.75" x14ac:dyDescent="0.35">
      <c r="D514" s="7"/>
    </row>
    <row r="515" spans="4:4" ht="12.75" x14ac:dyDescent="0.35">
      <c r="D515" s="7"/>
    </row>
    <row r="516" spans="4:4" ht="12.75" x14ac:dyDescent="0.35">
      <c r="D516" s="7"/>
    </row>
    <row r="517" spans="4:4" ht="12.75" x14ac:dyDescent="0.35">
      <c r="D517" s="7"/>
    </row>
    <row r="518" spans="4:4" ht="12.75" x14ac:dyDescent="0.35">
      <c r="D518" s="7"/>
    </row>
    <row r="519" spans="4:4" ht="12.75" x14ac:dyDescent="0.35">
      <c r="D519" s="7"/>
    </row>
    <row r="520" spans="4:4" ht="12.75" x14ac:dyDescent="0.35">
      <c r="D520" s="7"/>
    </row>
    <row r="521" spans="4:4" ht="12.75" x14ac:dyDescent="0.35">
      <c r="D521" s="7"/>
    </row>
    <row r="522" spans="4:4" ht="12.75" x14ac:dyDescent="0.35">
      <c r="D522" s="7"/>
    </row>
    <row r="523" spans="4:4" ht="12.75" x14ac:dyDescent="0.35">
      <c r="D523" s="7"/>
    </row>
    <row r="524" spans="4:4" ht="12.75" x14ac:dyDescent="0.35">
      <c r="D524" s="7"/>
    </row>
    <row r="525" spans="4:4" ht="12.75" x14ac:dyDescent="0.35">
      <c r="D525" s="7"/>
    </row>
    <row r="526" spans="4:4" ht="12.75" x14ac:dyDescent="0.35">
      <c r="D526" s="7"/>
    </row>
    <row r="527" spans="4:4" ht="12.75" x14ac:dyDescent="0.35">
      <c r="D527" s="7"/>
    </row>
    <row r="528" spans="4:4" ht="12.75" x14ac:dyDescent="0.35">
      <c r="D528" s="7"/>
    </row>
    <row r="529" spans="4:4" ht="12.75" x14ac:dyDescent="0.35">
      <c r="D529" s="7"/>
    </row>
    <row r="530" spans="4:4" ht="12.75" x14ac:dyDescent="0.35">
      <c r="D530" s="7"/>
    </row>
    <row r="531" spans="4:4" ht="12.75" x14ac:dyDescent="0.35">
      <c r="D531" s="7"/>
    </row>
    <row r="532" spans="4:4" ht="12.75" x14ac:dyDescent="0.35">
      <c r="D532" s="7"/>
    </row>
    <row r="533" spans="4:4" ht="12.75" x14ac:dyDescent="0.35">
      <c r="D533" s="7"/>
    </row>
    <row r="534" spans="4:4" ht="12.75" x14ac:dyDescent="0.35">
      <c r="D534" s="7"/>
    </row>
    <row r="535" spans="4:4" ht="12.75" x14ac:dyDescent="0.35">
      <c r="D535" s="7"/>
    </row>
    <row r="536" spans="4:4" ht="12.75" x14ac:dyDescent="0.35">
      <c r="D536" s="7"/>
    </row>
    <row r="537" spans="4:4" ht="12.75" x14ac:dyDescent="0.35">
      <c r="D537" s="7"/>
    </row>
    <row r="538" spans="4:4" ht="12.75" x14ac:dyDescent="0.35">
      <c r="D538" s="7"/>
    </row>
    <row r="539" spans="4:4" ht="12.75" x14ac:dyDescent="0.35">
      <c r="D539" s="7"/>
    </row>
    <row r="540" spans="4:4" ht="12.75" x14ac:dyDescent="0.35">
      <c r="D540" s="7"/>
    </row>
    <row r="541" spans="4:4" ht="12.75" x14ac:dyDescent="0.35">
      <c r="D541" s="7"/>
    </row>
    <row r="542" spans="4:4" ht="12.75" x14ac:dyDescent="0.35">
      <c r="D542" s="7"/>
    </row>
    <row r="543" spans="4:4" ht="12.75" x14ac:dyDescent="0.35">
      <c r="D543" s="7"/>
    </row>
    <row r="544" spans="4:4" ht="12.75" x14ac:dyDescent="0.35">
      <c r="D544" s="7"/>
    </row>
    <row r="545" spans="4:4" ht="12.75" x14ac:dyDescent="0.35">
      <c r="D545" s="7"/>
    </row>
    <row r="546" spans="4:4" ht="12.75" x14ac:dyDescent="0.35">
      <c r="D546" s="7"/>
    </row>
    <row r="547" spans="4:4" ht="12.75" x14ac:dyDescent="0.35">
      <c r="D547" s="7"/>
    </row>
    <row r="548" spans="4:4" ht="12.75" x14ac:dyDescent="0.35">
      <c r="D548" s="7"/>
    </row>
    <row r="549" spans="4:4" ht="12.75" x14ac:dyDescent="0.35">
      <c r="D549" s="7"/>
    </row>
    <row r="550" spans="4:4" ht="12.75" x14ac:dyDescent="0.35">
      <c r="D550" s="7"/>
    </row>
    <row r="551" spans="4:4" ht="12.75" x14ac:dyDescent="0.35">
      <c r="D551" s="7"/>
    </row>
    <row r="552" spans="4:4" ht="12.75" x14ac:dyDescent="0.35">
      <c r="D552" s="7"/>
    </row>
    <row r="553" spans="4:4" ht="12.75" x14ac:dyDescent="0.35">
      <c r="D553" s="7"/>
    </row>
    <row r="554" spans="4:4" ht="12.75" x14ac:dyDescent="0.35">
      <c r="D554" s="7"/>
    </row>
    <row r="555" spans="4:4" ht="12.75" x14ac:dyDescent="0.35">
      <c r="D555" s="7"/>
    </row>
    <row r="556" spans="4:4" ht="12.75" x14ac:dyDescent="0.35">
      <c r="D556" s="7"/>
    </row>
    <row r="557" spans="4:4" ht="12.75" x14ac:dyDescent="0.35">
      <c r="D557" s="7"/>
    </row>
    <row r="558" spans="4:4" ht="12.75" x14ac:dyDescent="0.35">
      <c r="D558" s="7"/>
    </row>
    <row r="559" spans="4:4" ht="12.75" x14ac:dyDescent="0.35">
      <c r="D559" s="7"/>
    </row>
    <row r="560" spans="4:4" ht="12.75" x14ac:dyDescent="0.35">
      <c r="D560" s="7"/>
    </row>
    <row r="561" spans="4:4" ht="12.75" x14ac:dyDescent="0.35">
      <c r="D561" s="7"/>
    </row>
    <row r="562" spans="4:4" ht="12.75" x14ac:dyDescent="0.35">
      <c r="D562" s="7"/>
    </row>
    <row r="563" spans="4:4" ht="12.75" x14ac:dyDescent="0.35">
      <c r="D563" s="7"/>
    </row>
    <row r="564" spans="4:4" ht="12.75" x14ac:dyDescent="0.35">
      <c r="D564" s="7"/>
    </row>
    <row r="565" spans="4:4" ht="12.75" x14ac:dyDescent="0.35">
      <c r="D565" s="7"/>
    </row>
    <row r="566" spans="4:4" ht="12.75" x14ac:dyDescent="0.35">
      <c r="D566" s="7"/>
    </row>
    <row r="567" spans="4:4" ht="12.75" x14ac:dyDescent="0.35">
      <c r="D567" s="7"/>
    </row>
    <row r="568" spans="4:4" ht="12.75" x14ac:dyDescent="0.35">
      <c r="D568" s="7"/>
    </row>
    <row r="569" spans="4:4" ht="12.75" x14ac:dyDescent="0.35">
      <c r="D569" s="7"/>
    </row>
    <row r="570" spans="4:4" ht="12.75" x14ac:dyDescent="0.35">
      <c r="D570" s="7"/>
    </row>
    <row r="571" spans="4:4" ht="12.75" x14ac:dyDescent="0.35">
      <c r="D571" s="7"/>
    </row>
    <row r="572" spans="4:4" ht="12.75" x14ac:dyDescent="0.35">
      <c r="D572" s="7"/>
    </row>
    <row r="573" spans="4:4" ht="12.75" x14ac:dyDescent="0.35">
      <c r="D573" s="7"/>
    </row>
    <row r="574" spans="4:4" ht="12.75" x14ac:dyDescent="0.35">
      <c r="D574" s="7"/>
    </row>
    <row r="575" spans="4:4" ht="12.75" x14ac:dyDescent="0.35">
      <c r="D575" s="7"/>
    </row>
    <row r="576" spans="4:4" ht="12.75" x14ac:dyDescent="0.35">
      <c r="D576" s="7"/>
    </row>
    <row r="577" spans="4:4" ht="12.75" x14ac:dyDescent="0.35">
      <c r="D577" s="7"/>
    </row>
    <row r="578" spans="4:4" ht="12.75" x14ac:dyDescent="0.35">
      <c r="D578" s="7"/>
    </row>
    <row r="579" spans="4:4" ht="12.75" x14ac:dyDescent="0.35">
      <c r="D579" s="7"/>
    </row>
    <row r="580" spans="4:4" ht="12.75" x14ac:dyDescent="0.35">
      <c r="D580" s="7"/>
    </row>
    <row r="581" spans="4:4" ht="12.75" x14ac:dyDescent="0.35">
      <c r="D581" s="7"/>
    </row>
    <row r="582" spans="4:4" ht="12.75" x14ac:dyDescent="0.35">
      <c r="D582" s="7"/>
    </row>
    <row r="583" spans="4:4" ht="12.75" x14ac:dyDescent="0.35">
      <c r="D583" s="7"/>
    </row>
    <row r="584" spans="4:4" ht="12.75" x14ac:dyDescent="0.35">
      <c r="D584" s="7"/>
    </row>
    <row r="585" spans="4:4" ht="12.75" x14ac:dyDescent="0.35">
      <c r="D585" s="7"/>
    </row>
    <row r="586" spans="4:4" ht="12.75" x14ac:dyDescent="0.35">
      <c r="D586" s="7"/>
    </row>
    <row r="587" spans="4:4" ht="12.75" x14ac:dyDescent="0.35">
      <c r="D587" s="7"/>
    </row>
    <row r="588" spans="4:4" ht="12.75" x14ac:dyDescent="0.35">
      <c r="D588" s="7"/>
    </row>
    <row r="589" spans="4:4" ht="12.75" x14ac:dyDescent="0.35">
      <c r="D589" s="7"/>
    </row>
    <row r="590" spans="4:4" ht="12.75" x14ac:dyDescent="0.35">
      <c r="D590" s="7"/>
    </row>
    <row r="591" spans="4:4" ht="12.75" x14ac:dyDescent="0.35">
      <c r="D591" s="7"/>
    </row>
    <row r="592" spans="4:4" ht="12.75" x14ac:dyDescent="0.35">
      <c r="D592" s="7"/>
    </row>
    <row r="593" spans="4:4" ht="12.75" x14ac:dyDescent="0.35">
      <c r="D593" s="7"/>
    </row>
    <row r="594" spans="4:4" ht="12.75" x14ac:dyDescent="0.35">
      <c r="D594" s="7"/>
    </row>
    <row r="595" spans="4:4" ht="12.75" x14ac:dyDescent="0.35">
      <c r="D595" s="7"/>
    </row>
    <row r="596" spans="4:4" ht="12.75" x14ac:dyDescent="0.35">
      <c r="D596" s="7"/>
    </row>
    <row r="597" spans="4:4" ht="12.75" x14ac:dyDescent="0.35">
      <c r="D597" s="7"/>
    </row>
    <row r="598" spans="4:4" ht="12.75" x14ac:dyDescent="0.35">
      <c r="D598" s="7"/>
    </row>
    <row r="599" spans="4:4" ht="12.75" x14ac:dyDescent="0.35">
      <c r="D599" s="7"/>
    </row>
    <row r="600" spans="4:4" ht="12.75" x14ac:dyDescent="0.35">
      <c r="D600" s="7"/>
    </row>
    <row r="601" spans="4:4" ht="12.75" x14ac:dyDescent="0.35">
      <c r="D601" s="7"/>
    </row>
    <row r="602" spans="4:4" ht="12.75" x14ac:dyDescent="0.35">
      <c r="D602" s="7"/>
    </row>
    <row r="603" spans="4:4" ht="12.75" x14ac:dyDescent="0.35">
      <c r="D603" s="7"/>
    </row>
    <row r="604" spans="4:4" ht="12.75" x14ac:dyDescent="0.35">
      <c r="D604" s="7"/>
    </row>
    <row r="605" spans="4:4" ht="12.75" x14ac:dyDescent="0.35">
      <c r="D605" s="7"/>
    </row>
    <row r="606" spans="4:4" ht="12.75" x14ac:dyDescent="0.35">
      <c r="D606" s="7"/>
    </row>
    <row r="607" spans="4:4" ht="12.75" x14ac:dyDescent="0.35">
      <c r="D607" s="7"/>
    </row>
    <row r="608" spans="4:4" ht="12.75" x14ac:dyDescent="0.35">
      <c r="D608" s="7"/>
    </row>
    <row r="609" spans="4:4" ht="12.75" x14ac:dyDescent="0.35">
      <c r="D609" s="7"/>
    </row>
    <row r="610" spans="4:4" ht="12.75" x14ac:dyDescent="0.35">
      <c r="D610" s="7"/>
    </row>
    <row r="611" spans="4:4" ht="12.75" x14ac:dyDescent="0.35">
      <c r="D611" s="7"/>
    </row>
    <row r="612" spans="4:4" ht="12.75" x14ac:dyDescent="0.35">
      <c r="D612" s="7"/>
    </row>
    <row r="613" spans="4:4" ht="12.75" x14ac:dyDescent="0.35">
      <c r="D613" s="7"/>
    </row>
    <row r="614" spans="4:4" ht="12.75" x14ac:dyDescent="0.35">
      <c r="D614" s="7"/>
    </row>
    <row r="615" spans="4:4" ht="12.75" x14ac:dyDescent="0.35">
      <c r="D615" s="7"/>
    </row>
    <row r="616" spans="4:4" ht="12.75" x14ac:dyDescent="0.35">
      <c r="D616" s="7"/>
    </row>
    <row r="617" spans="4:4" ht="12.75" x14ac:dyDescent="0.35">
      <c r="D617" s="7"/>
    </row>
    <row r="618" spans="4:4" ht="12.75" x14ac:dyDescent="0.35">
      <c r="D618" s="7"/>
    </row>
    <row r="619" spans="4:4" ht="12.75" x14ac:dyDescent="0.35">
      <c r="D619" s="7"/>
    </row>
    <row r="620" spans="4:4" ht="12.75" x14ac:dyDescent="0.35">
      <c r="D620" s="7"/>
    </row>
    <row r="621" spans="4:4" ht="12.75" x14ac:dyDescent="0.35">
      <c r="D621" s="7"/>
    </row>
    <row r="622" spans="4:4" ht="12.75" x14ac:dyDescent="0.35">
      <c r="D622" s="7"/>
    </row>
    <row r="623" spans="4:4" ht="12.75" x14ac:dyDescent="0.35">
      <c r="D623" s="7"/>
    </row>
    <row r="624" spans="4:4" ht="12.75" x14ac:dyDescent="0.35">
      <c r="D624" s="7"/>
    </row>
    <row r="625" spans="4:4" ht="12.75" x14ac:dyDescent="0.35">
      <c r="D625" s="7"/>
    </row>
    <row r="626" spans="4:4" ht="12.75" x14ac:dyDescent="0.35">
      <c r="D626" s="7"/>
    </row>
    <row r="627" spans="4:4" ht="12.75" x14ac:dyDescent="0.35">
      <c r="D627" s="7"/>
    </row>
    <row r="628" spans="4:4" ht="12.75" x14ac:dyDescent="0.35">
      <c r="D628" s="7"/>
    </row>
    <row r="629" spans="4:4" ht="12.75" x14ac:dyDescent="0.35">
      <c r="D629" s="7"/>
    </row>
    <row r="630" spans="4:4" ht="12.75" x14ac:dyDescent="0.35">
      <c r="D630" s="7"/>
    </row>
    <row r="631" spans="4:4" ht="12.75" x14ac:dyDescent="0.35">
      <c r="D631" s="7"/>
    </row>
    <row r="632" spans="4:4" ht="12.75" x14ac:dyDescent="0.35">
      <c r="D632" s="7"/>
    </row>
    <row r="633" spans="4:4" ht="12.75" x14ac:dyDescent="0.35">
      <c r="D633" s="7"/>
    </row>
    <row r="634" spans="4:4" ht="12.75" x14ac:dyDescent="0.35">
      <c r="D634" s="7"/>
    </row>
    <row r="635" spans="4:4" ht="12.75" x14ac:dyDescent="0.35">
      <c r="D635" s="7"/>
    </row>
    <row r="636" spans="4:4" ht="12.75" x14ac:dyDescent="0.35">
      <c r="D636" s="7"/>
    </row>
    <row r="637" spans="4:4" ht="12.75" x14ac:dyDescent="0.35">
      <c r="D637" s="7"/>
    </row>
    <row r="638" spans="4:4" ht="12.75" x14ac:dyDescent="0.35">
      <c r="D638" s="7"/>
    </row>
    <row r="639" spans="4:4" ht="12.75" x14ac:dyDescent="0.35">
      <c r="D639" s="7"/>
    </row>
    <row r="640" spans="4:4" ht="12.75" x14ac:dyDescent="0.35">
      <c r="D640" s="7"/>
    </row>
    <row r="641" spans="4:4" ht="12.75" x14ac:dyDescent="0.35">
      <c r="D641" s="7"/>
    </row>
    <row r="642" spans="4:4" ht="12.75" x14ac:dyDescent="0.35">
      <c r="D642" s="7"/>
    </row>
    <row r="643" spans="4:4" ht="12.75" x14ac:dyDescent="0.35">
      <c r="D643" s="7"/>
    </row>
    <row r="644" spans="4:4" ht="12.75" x14ac:dyDescent="0.35">
      <c r="D644" s="7"/>
    </row>
    <row r="645" spans="4:4" ht="12.75" x14ac:dyDescent="0.35">
      <c r="D645" s="7"/>
    </row>
    <row r="646" spans="4:4" ht="12.75" x14ac:dyDescent="0.35">
      <c r="D646" s="7"/>
    </row>
    <row r="647" spans="4:4" ht="12.75" x14ac:dyDescent="0.35">
      <c r="D647" s="7"/>
    </row>
    <row r="648" spans="4:4" ht="12.75" x14ac:dyDescent="0.35">
      <c r="D648" s="7"/>
    </row>
    <row r="649" spans="4:4" ht="12.75" x14ac:dyDescent="0.35">
      <c r="D649" s="7"/>
    </row>
    <row r="650" spans="4:4" ht="12.75" x14ac:dyDescent="0.35">
      <c r="D650" s="7"/>
    </row>
    <row r="651" spans="4:4" ht="12.75" x14ac:dyDescent="0.35">
      <c r="D651" s="7"/>
    </row>
    <row r="652" spans="4:4" ht="12.75" x14ac:dyDescent="0.35">
      <c r="D652" s="7"/>
    </row>
    <row r="653" spans="4:4" ht="12.75" x14ac:dyDescent="0.35">
      <c r="D653" s="7"/>
    </row>
    <row r="654" spans="4:4" ht="12.75" x14ac:dyDescent="0.35">
      <c r="D654" s="7"/>
    </row>
    <row r="655" spans="4:4" ht="12.75" x14ac:dyDescent="0.35">
      <c r="D655" s="7"/>
    </row>
    <row r="656" spans="4:4" ht="12.75" x14ac:dyDescent="0.35">
      <c r="D656" s="7"/>
    </row>
    <row r="657" spans="4:4" ht="12.75" x14ac:dyDescent="0.35">
      <c r="D657" s="7"/>
    </row>
    <row r="658" spans="4:4" ht="12.75" x14ac:dyDescent="0.35">
      <c r="D658" s="7"/>
    </row>
    <row r="659" spans="4:4" ht="12.75" x14ac:dyDescent="0.35">
      <c r="D659" s="7"/>
    </row>
    <row r="660" spans="4:4" ht="12.75" x14ac:dyDescent="0.35">
      <c r="D660" s="7"/>
    </row>
    <row r="661" spans="4:4" ht="12.75" x14ac:dyDescent="0.35">
      <c r="D661" s="7"/>
    </row>
    <row r="662" spans="4:4" ht="12.75" x14ac:dyDescent="0.35">
      <c r="D662" s="7"/>
    </row>
    <row r="663" spans="4:4" ht="12.75" x14ac:dyDescent="0.35">
      <c r="D663" s="7"/>
    </row>
    <row r="664" spans="4:4" ht="12.75" x14ac:dyDescent="0.35">
      <c r="D664" s="7"/>
    </row>
    <row r="665" spans="4:4" ht="12.75" x14ac:dyDescent="0.35">
      <c r="D665" s="7"/>
    </row>
    <row r="666" spans="4:4" ht="12.75" x14ac:dyDescent="0.35">
      <c r="D666" s="7"/>
    </row>
    <row r="667" spans="4:4" ht="12.75" x14ac:dyDescent="0.35">
      <c r="D667" s="7"/>
    </row>
    <row r="668" spans="4:4" ht="12.75" x14ac:dyDescent="0.35">
      <c r="D668" s="7"/>
    </row>
    <row r="669" spans="4:4" ht="12.75" x14ac:dyDescent="0.35">
      <c r="D669" s="7"/>
    </row>
    <row r="670" spans="4:4" ht="12.75" x14ac:dyDescent="0.35">
      <c r="D670" s="7"/>
    </row>
    <row r="671" spans="4:4" ht="12.75" x14ac:dyDescent="0.35">
      <c r="D671" s="7"/>
    </row>
    <row r="672" spans="4:4" ht="12.75" x14ac:dyDescent="0.35">
      <c r="D672" s="7"/>
    </row>
    <row r="673" spans="4:4" ht="12.75" x14ac:dyDescent="0.35">
      <c r="D673" s="7"/>
    </row>
    <row r="674" spans="4:4" ht="12.75" x14ac:dyDescent="0.35">
      <c r="D674" s="7"/>
    </row>
    <row r="675" spans="4:4" ht="12.75" x14ac:dyDescent="0.35">
      <c r="D675" s="7"/>
    </row>
    <row r="676" spans="4:4" ht="12.75" x14ac:dyDescent="0.35">
      <c r="D676" s="7"/>
    </row>
    <row r="677" spans="4:4" ht="12.75" x14ac:dyDescent="0.35">
      <c r="D677" s="7"/>
    </row>
    <row r="678" spans="4:4" ht="12.75" x14ac:dyDescent="0.35">
      <c r="D678" s="7"/>
    </row>
    <row r="679" spans="4:4" ht="12.75" x14ac:dyDescent="0.35">
      <c r="D679" s="7"/>
    </row>
    <row r="680" spans="4:4" ht="12.75" x14ac:dyDescent="0.35">
      <c r="D680" s="7"/>
    </row>
    <row r="681" spans="4:4" ht="12.75" x14ac:dyDescent="0.35">
      <c r="D681" s="7"/>
    </row>
    <row r="682" spans="4:4" ht="12.75" x14ac:dyDescent="0.35">
      <c r="D682" s="7"/>
    </row>
    <row r="683" spans="4:4" ht="12.75" x14ac:dyDescent="0.35">
      <c r="D683" s="7"/>
    </row>
    <row r="684" spans="4:4" ht="12.75" x14ac:dyDescent="0.35">
      <c r="D684" s="7"/>
    </row>
    <row r="685" spans="4:4" ht="12.75" x14ac:dyDescent="0.35">
      <c r="D685" s="7"/>
    </row>
    <row r="686" spans="4:4" ht="12.75" x14ac:dyDescent="0.35">
      <c r="D686" s="7"/>
    </row>
    <row r="687" spans="4:4" ht="12.75" x14ac:dyDescent="0.35">
      <c r="D687" s="7"/>
    </row>
    <row r="688" spans="4:4" ht="12.75" x14ac:dyDescent="0.35">
      <c r="D688" s="7"/>
    </row>
    <row r="689" spans="4:4" ht="12.75" x14ac:dyDescent="0.35">
      <c r="D689" s="7"/>
    </row>
    <row r="690" spans="4:4" ht="12.75" x14ac:dyDescent="0.35">
      <c r="D690" s="7"/>
    </row>
    <row r="691" spans="4:4" ht="12.75" x14ac:dyDescent="0.35">
      <c r="D691" s="7"/>
    </row>
    <row r="692" spans="4:4" ht="12.75" x14ac:dyDescent="0.35">
      <c r="D692" s="7"/>
    </row>
    <row r="693" spans="4:4" ht="12.75" x14ac:dyDescent="0.35">
      <c r="D693" s="7"/>
    </row>
    <row r="694" spans="4:4" ht="12.75" x14ac:dyDescent="0.35">
      <c r="D694" s="7"/>
    </row>
    <row r="695" spans="4:4" ht="12.75" x14ac:dyDescent="0.35">
      <c r="D695" s="7"/>
    </row>
    <row r="696" spans="4:4" ht="12.75" x14ac:dyDescent="0.35">
      <c r="D696" s="7"/>
    </row>
    <row r="697" spans="4:4" ht="12.75" x14ac:dyDescent="0.35">
      <c r="D697" s="7"/>
    </row>
    <row r="698" spans="4:4" ht="12.75" x14ac:dyDescent="0.35">
      <c r="D698" s="7"/>
    </row>
    <row r="699" spans="4:4" ht="12.75" x14ac:dyDescent="0.35">
      <c r="D699" s="7"/>
    </row>
    <row r="700" spans="4:4" ht="12.75" x14ac:dyDescent="0.35">
      <c r="D700" s="7"/>
    </row>
    <row r="701" spans="4:4" ht="12.75" x14ac:dyDescent="0.35">
      <c r="D701" s="7"/>
    </row>
    <row r="702" spans="4:4" ht="12.75" x14ac:dyDescent="0.35">
      <c r="D702" s="7"/>
    </row>
    <row r="703" spans="4:4" ht="12.75" x14ac:dyDescent="0.35">
      <c r="D703" s="7"/>
    </row>
    <row r="704" spans="4:4" ht="12.75" x14ac:dyDescent="0.35">
      <c r="D704" s="7"/>
    </row>
    <row r="705" spans="4:4" ht="12.75" x14ac:dyDescent="0.35">
      <c r="D705" s="7"/>
    </row>
    <row r="706" spans="4:4" ht="12.75" x14ac:dyDescent="0.35">
      <c r="D706" s="7"/>
    </row>
    <row r="707" spans="4:4" ht="12.75" x14ac:dyDescent="0.35">
      <c r="D707" s="7"/>
    </row>
    <row r="708" spans="4:4" ht="12.75" x14ac:dyDescent="0.35">
      <c r="D708" s="7"/>
    </row>
    <row r="709" spans="4:4" ht="12.75" x14ac:dyDescent="0.35">
      <c r="D709" s="7"/>
    </row>
    <row r="710" spans="4:4" ht="12.75" x14ac:dyDescent="0.35">
      <c r="D710" s="7"/>
    </row>
    <row r="711" spans="4:4" ht="12.75" x14ac:dyDescent="0.35">
      <c r="D711" s="7"/>
    </row>
    <row r="712" spans="4:4" ht="12.75" x14ac:dyDescent="0.35">
      <c r="D712" s="7"/>
    </row>
    <row r="713" spans="4:4" ht="12.75" x14ac:dyDescent="0.35">
      <c r="D713" s="7"/>
    </row>
    <row r="714" spans="4:4" ht="12.75" x14ac:dyDescent="0.35">
      <c r="D714" s="7"/>
    </row>
    <row r="715" spans="4:4" ht="12.75" x14ac:dyDescent="0.35">
      <c r="D715" s="7"/>
    </row>
    <row r="716" spans="4:4" ht="12.75" x14ac:dyDescent="0.35">
      <c r="D716" s="7"/>
    </row>
    <row r="717" spans="4:4" ht="12.75" x14ac:dyDescent="0.35">
      <c r="D717" s="7"/>
    </row>
    <row r="718" spans="4:4" ht="12.75" x14ac:dyDescent="0.35">
      <c r="D718" s="7"/>
    </row>
    <row r="719" spans="4:4" ht="12.75" x14ac:dyDescent="0.35">
      <c r="D719" s="7"/>
    </row>
    <row r="720" spans="4:4" ht="12.75" x14ac:dyDescent="0.35">
      <c r="D720" s="7"/>
    </row>
    <row r="721" spans="4:4" ht="12.75" x14ac:dyDescent="0.35">
      <c r="D721" s="7"/>
    </row>
    <row r="722" spans="4:4" ht="12.75" x14ac:dyDescent="0.35">
      <c r="D722" s="7"/>
    </row>
    <row r="723" spans="4:4" ht="12.75" x14ac:dyDescent="0.35">
      <c r="D723" s="7"/>
    </row>
    <row r="724" spans="4:4" ht="12.75" x14ac:dyDescent="0.35">
      <c r="D724" s="7"/>
    </row>
    <row r="725" spans="4:4" ht="12.75" x14ac:dyDescent="0.35">
      <c r="D725" s="7"/>
    </row>
    <row r="726" spans="4:4" ht="12.75" x14ac:dyDescent="0.35">
      <c r="D726" s="7"/>
    </row>
    <row r="727" spans="4:4" ht="12.75" x14ac:dyDescent="0.35">
      <c r="D727" s="7"/>
    </row>
    <row r="728" spans="4:4" ht="12.75" x14ac:dyDescent="0.35">
      <c r="D728" s="7"/>
    </row>
    <row r="729" spans="4:4" ht="12.75" x14ac:dyDescent="0.35">
      <c r="D729" s="7"/>
    </row>
    <row r="730" spans="4:4" ht="12.75" x14ac:dyDescent="0.35">
      <c r="D730" s="7"/>
    </row>
    <row r="731" spans="4:4" ht="12.75" x14ac:dyDescent="0.35">
      <c r="D731" s="7"/>
    </row>
    <row r="732" spans="4:4" ht="12.75" x14ac:dyDescent="0.35">
      <c r="D732" s="7"/>
    </row>
    <row r="733" spans="4:4" ht="12.75" x14ac:dyDescent="0.35">
      <c r="D733" s="7"/>
    </row>
    <row r="734" spans="4:4" ht="12.75" x14ac:dyDescent="0.35">
      <c r="D734" s="7"/>
    </row>
    <row r="735" spans="4:4" ht="12.75" x14ac:dyDescent="0.35">
      <c r="D735" s="7"/>
    </row>
    <row r="736" spans="4:4" ht="12.75" x14ac:dyDescent="0.35">
      <c r="D736" s="7"/>
    </row>
    <row r="737" spans="4:4" ht="12.75" x14ac:dyDescent="0.35">
      <c r="D737" s="7"/>
    </row>
    <row r="738" spans="4:4" ht="12.75" x14ac:dyDescent="0.35">
      <c r="D738" s="7"/>
    </row>
    <row r="739" spans="4:4" ht="12.75" x14ac:dyDescent="0.35">
      <c r="D739" s="7"/>
    </row>
    <row r="740" spans="4:4" ht="12.75" x14ac:dyDescent="0.35">
      <c r="D740" s="7"/>
    </row>
    <row r="741" spans="4:4" ht="12.75" x14ac:dyDescent="0.35">
      <c r="D741" s="7"/>
    </row>
    <row r="742" spans="4:4" ht="12.75" x14ac:dyDescent="0.35">
      <c r="D742" s="7"/>
    </row>
    <row r="743" spans="4:4" ht="12.75" x14ac:dyDescent="0.35">
      <c r="D743" s="7"/>
    </row>
    <row r="744" spans="4:4" ht="12.75" x14ac:dyDescent="0.35">
      <c r="D744" s="7"/>
    </row>
    <row r="745" spans="4:4" ht="12.75" x14ac:dyDescent="0.35">
      <c r="D745" s="7"/>
    </row>
    <row r="746" spans="4:4" ht="12.75" x14ac:dyDescent="0.35">
      <c r="D746" s="7"/>
    </row>
    <row r="747" spans="4:4" ht="12.75" x14ac:dyDescent="0.35">
      <c r="D747" s="7"/>
    </row>
    <row r="748" spans="4:4" ht="12.75" x14ac:dyDescent="0.35">
      <c r="D748" s="7"/>
    </row>
    <row r="749" spans="4:4" ht="12.75" x14ac:dyDescent="0.35">
      <c r="D749" s="7"/>
    </row>
    <row r="750" spans="4:4" ht="12.75" x14ac:dyDescent="0.35">
      <c r="D750" s="7"/>
    </row>
    <row r="751" spans="4:4" ht="12.75" x14ac:dyDescent="0.35">
      <c r="D751" s="7"/>
    </row>
    <row r="752" spans="4:4" ht="12.75" x14ac:dyDescent="0.35">
      <c r="D752" s="7"/>
    </row>
    <row r="753" spans="4:4" ht="12.75" x14ac:dyDescent="0.35">
      <c r="D753" s="7"/>
    </row>
    <row r="754" spans="4:4" ht="12.75" x14ac:dyDescent="0.35">
      <c r="D754" s="7"/>
    </row>
    <row r="755" spans="4:4" ht="12.75" x14ac:dyDescent="0.35">
      <c r="D755" s="7"/>
    </row>
    <row r="756" spans="4:4" ht="12.75" x14ac:dyDescent="0.35">
      <c r="D756" s="7"/>
    </row>
    <row r="757" spans="4:4" ht="12.75" x14ac:dyDescent="0.35">
      <c r="D757" s="7"/>
    </row>
    <row r="758" spans="4:4" ht="12.75" x14ac:dyDescent="0.35">
      <c r="D758" s="7"/>
    </row>
    <row r="759" spans="4:4" ht="12.75" x14ac:dyDescent="0.35">
      <c r="D759" s="7"/>
    </row>
    <row r="760" spans="4:4" ht="12.75" x14ac:dyDescent="0.35">
      <c r="D760" s="7"/>
    </row>
    <row r="761" spans="4:4" ht="12.75" x14ac:dyDescent="0.35">
      <c r="D761" s="7"/>
    </row>
    <row r="762" spans="4:4" ht="12.75" x14ac:dyDescent="0.35">
      <c r="D762" s="7"/>
    </row>
    <row r="763" spans="4:4" ht="12.75" x14ac:dyDescent="0.35">
      <c r="D763" s="7"/>
    </row>
    <row r="764" spans="4:4" ht="12.75" x14ac:dyDescent="0.35">
      <c r="D764" s="7"/>
    </row>
    <row r="765" spans="4:4" ht="12.75" x14ac:dyDescent="0.35">
      <c r="D765" s="7"/>
    </row>
    <row r="766" spans="4:4" ht="12.75" x14ac:dyDescent="0.35">
      <c r="D766" s="7"/>
    </row>
    <row r="767" spans="4:4" ht="12.75" x14ac:dyDescent="0.35">
      <c r="D767" s="7"/>
    </row>
    <row r="768" spans="4:4" ht="12.75" x14ac:dyDescent="0.35">
      <c r="D768" s="7"/>
    </row>
    <row r="769" spans="4:4" ht="12.75" x14ac:dyDescent="0.35">
      <c r="D769" s="7"/>
    </row>
    <row r="770" spans="4:4" ht="12.75" x14ac:dyDescent="0.35">
      <c r="D770" s="7"/>
    </row>
    <row r="771" spans="4:4" ht="12.75" x14ac:dyDescent="0.35">
      <c r="D771" s="7"/>
    </row>
    <row r="772" spans="4:4" ht="12.75" x14ac:dyDescent="0.35">
      <c r="D772" s="7"/>
    </row>
    <row r="773" spans="4:4" ht="12.75" x14ac:dyDescent="0.35">
      <c r="D773" s="7"/>
    </row>
    <row r="774" spans="4:4" ht="12.75" x14ac:dyDescent="0.35">
      <c r="D774" s="7"/>
    </row>
    <row r="775" spans="4:4" ht="12.75" x14ac:dyDescent="0.35">
      <c r="D775" s="7"/>
    </row>
    <row r="776" spans="4:4" ht="12.75" x14ac:dyDescent="0.35">
      <c r="D776" s="7"/>
    </row>
    <row r="777" spans="4:4" ht="12.75" x14ac:dyDescent="0.35">
      <c r="D777" s="7"/>
    </row>
    <row r="778" spans="4:4" ht="12.75" x14ac:dyDescent="0.35">
      <c r="D778" s="7"/>
    </row>
    <row r="779" spans="4:4" ht="12.75" x14ac:dyDescent="0.35">
      <c r="D779" s="7"/>
    </row>
    <row r="780" spans="4:4" ht="12.75" x14ac:dyDescent="0.35">
      <c r="D780" s="7"/>
    </row>
    <row r="781" spans="4:4" ht="12.75" x14ac:dyDescent="0.35">
      <c r="D781" s="7"/>
    </row>
    <row r="782" spans="4:4" ht="12.75" x14ac:dyDescent="0.35">
      <c r="D782" s="7"/>
    </row>
    <row r="783" spans="4:4" ht="12.75" x14ac:dyDescent="0.35">
      <c r="D783" s="7"/>
    </row>
    <row r="784" spans="4:4" ht="12.75" x14ac:dyDescent="0.35">
      <c r="D784" s="7"/>
    </row>
    <row r="785" spans="4:4" ht="12.75" x14ac:dyDescent="0.35">
      <c r="D785" s="7"/>
    </row>
    <row r="786" spans="4:4" ht="12.75" x14ac:dyDescent="0.35">
      <c r="D786" s="7"/>
    </row>
    <row r="787" spans="4:4" ht="12.75" x14ac:dyDescent="0.35">
      <c r="D787" s="7"/>
    </row>
    <row r="788" spans="4:4" ht="12.75" x14ac:dyDescent="0.35">
      <c r="D788" s="7"/>
    </row>
    <row r="789" spans="4:4" ht="12.75" x14ac:dyDescent="0.35">
      <c r="D789" s="7"/>
    </row>
    <row r="790" spans="4:4" ht="12.75" x14ac:dyDescent="0.35">
      <c r="D790" s="7"/>
    </row>
    <row r="791" spans="4:4" ht="12.75" x14ac:dyDescent="0.35">
      <c r="D791" s="7"/>
    </row>
    <row r="792" spans="4:4" ht="12.75" x14ac:dyDescent="0.35">
      <c r="D792" s="7"/>
    </row>
    <row r="793" spans="4:4" ht="12.75" x14ac:dyDescent="0.35">
      <c r="D793" s="7"/>
    </row>
    <row r="794" spans="4:4" ht="12.75" x14ac:dyDescent="0.35">
      <c r="D794" s="7"/>
    </row>
    <row r="795" spans="4:4" ht="12.75" x14ac:dyDescent="0.35">
      <c r="D795" s="7"/>
    </row>
    <row r="796" spans="4:4" ht="12.75" x14ac:dyDescent="0.35">
      <c r="D796" s="7"/>
    </row>
    <row r="797" spans="4:4" ht="12.75" x14ac:dyDescent="0.35">
      <c r="D797" s="7"/>
    </row>
    <row r="798" spans="4:4" ht="12.75" x14ac:dyDescent="0.35">
      <c r="D798" s="7"/>
    </row>
    <row r="799" spans="4:4" ht="12.75" x14ac:dyDescent="0.35">
      <c r="D799" s="7"/>
    </row>
    <row r="800" spans="4:4" ht="12.75" x14ac:dyDescent="0.35">
      <c r="D800" s="7"/>
    </row>
    <row r="801" spans="4:4" ht="12.75" x14ac:dyDescent="0.35">
      <c r="D801" s="7"/>
    </row>
    <row r="802" spans="4:4" ht="12.75" x14ac:dyDescent="0.35">
      <c r="D802" s="7"/>
    </row>
    <row r="803" spans="4:4" ht="12.75" x14ac:dyDescent="0.35">
      <c r="D803" s="7"/>
    </row>
    <row r="804" spans="4:4" ht="12.75" x14ac:dyDescent="0.35">
      <c r="D804" s="7"/>
    </row>
    <row r="805" spans="4:4" ht="12.75" x14ac:dyDescent="0.35">
      <c r="D805" s="7"/>
    </row>
    <row r="806" spans="4:4" ht="12.75" x14ac:dyDescent="0.35">
      <c r="D806" s="7"/>
    </row>
    <row r="807" spans="4:4" ht="12.75" x14ac:dyDescent="0.35">
      <c r="D807" s="7"/>
    </row>
    <row r="808" spans="4:4" ht="12.75" x14ac:dyDescent="0.35">
      <c r="D808" s="7"/>
    </row>
    <row r="809" spans="4:4" ht="12.75" x14ac:dyDescent="0.35">
      <c r="D809" s="7"/>
    </row>
    <row r="810" spans="4:4" ht="12.75" x14ac:dyDescent="0.35">
      <c r="D810" s="7"/>
    </row>
    <row r="811" spans="4:4" ht="12.75" x14ac:dyDescent="0.35">
      <c r="D811" s="7"/>
    </row>
    <row r="812" spans="4:4" ht="12.75" x14ac:dyDescent="0.35">
      <c r="D812" s="7"/>
    </row>
    <row r="813" spans="4:4" ht="12.75" x14ac:dyDescent="0.35">
      <c r="D813" s="7"/>
    </row>
    <row r="814" spans="4:4" ht="12.75" x14ac:dyDescent="0.35">
      <c r="D814" s="7"/>
    </row>
    <row r="815" spans="4:4" ht="12.75" x14ac:dyDescent="0.35">
      <c r="D815" s="7"/>
    </row>
    <row r="816" spans="4:4" ht="12.75" x14ac:dyDescent="0.35">
      <c r="D816" s="7"/>
    </row>
    <row r="817" spans="4:4" ht="12.75" x14ac:dyDescent="0.35">
      <c r="D817" s="7"/>
    </row>
    <row r="818" spans="4:4" ht="12.75" x14ac:dyDescent="0.35">
      <c r="D818" s="7"/>
    </row>
    <row r="819" spans="4:4" ht="12.75" x14ac:dyDescent="0.35">
      <c r="D819" s="7"/>
    </row>
    <row r="820" spans="4:4" ht="12.75" x14ac:dyDescent="0.35">
      <c r="D820" s="7"/>
    </row>
    <row r="821" spans="4:4" ht="12.75" x14ac:dyDescent="0.35">
      <c r="D821" s="7"/>
    </row>
    <row r="822" spans="4:4" ht="12.75" x14ac:dyDescent="0.35">
      <c r="D822" s="7"/>
    </row>
    <row r="823" spans="4:4" ht="12.75" x14ac:dyDescent="0.35">
      <c r="D823" s="7"/>
    </row>
    <row r="824" spans="4:4" ht="12.75" x14ac:dyDescent="0.35">
      <c r="D824" s="7"/>
    </row>
    <row r="825" spans="4:4" ht="12.75" x14ac:dyDescent="0.35">
      <c r="D825" s="7"/>
    </row>
    <row r="826" spans="4:4" ht="12.75" x14ac:dyDescent="0.35">
      <c r="D826" s="7"/>
    </row>
    <row r="827" spans="4:4" ht="12.75" x14ac:dyDescent="0.35">
      <c r="D827" s="7"/>
    </row>
    <row r="828" spans="4:4" ht="12.75" x14ac:dyDescent="0.35">
      <c r="D828" s="7"/>
    </row>
    <row r="829" spans="4:4" ht="12.75" x14ac:dyDescent="0.35">
      <c r="D829" s="7"/>
    </row>
    <row r="830" spans="4:4" ht="12.75" x14ac:dyDescent="0.35">
      <c r="D830" s="7"/>
    </row>
    <row r="831" spans="4:4" ht="12.75" x14ac:dyDescent="0.35">
      <c r="D831" s="7"/>
    </row>
    <row r="832" spans="4:4" ht="12.75" x14ac:dyDescent="0.35">
      <c r="D832" s="7"/>
    </row>
    <row r="833" spans="4:4" ht="12.75" x14ac:dyDescent="0.35">
      <c r="D833" s="7"/>
    </row>
    <row r="834" spans="4:4" ht="12.75" x14ac:dyDescent="0.35">
      <c r="D834" s="7"/>
    </row>
    <row r="835" spans="4:4" ht="12.75" x14ac:dyDescent="0.35">
      <c r="D835" s="7"/>
    </row>
    <row r="836" spans="4:4" ht="12.75" x14ac:dyDescent="0.35">
      <c r="D836" s="7"/>
    </row>
    <row r="837" spans="4:4" ht="12.75" x14ac:dyDescent="0.35">
      <c r="D837" s="7"/>
    </row>
    <row r="838" spans="4:4" ht="12.75" x14ac:dyDescent="0.35">
      <c r="D838" s="7"/>
    </row>
    <row r="839" spans="4:4" ht="12.75" x14ac:dyDescent="0.35">
      <c r="D839" s="7"/>
    </row>
    <row r="840" spans="4:4" ht="12.75" x14ac:dyDescent="0.35">
      <c r="D840" s="7"/>
    </row>
    <row r="841" spans="4:4" ht="12.75" x14ac:dyDescent="0.35">
      <c r="D841" s="7"/>
    </row>
    <row r="842" spans="4:4" ht="12.75" x14ac:dyDescent="0.35">
      <c r="D842" s="7"/>
    </row>
    <row r="843" spans="4:4" ht="12.75" x14ac:dyDescent="0.35">
      <c r="D843" s="7"/>
    </row>
    <row r="844" spans="4:4" ht="12.75" x14ac:dyDescent="0.35">
      <c r="D844" s="7"/>
    </row>
    <row r="845" spans="4:4" ht="12.75" x14ac:dyDescent="0.35">
      <c r="D845" s="7"/>
    </row>
    <row r="846" spans="4:4" ht="12.75" x14ac:dyDescent="0.35">
      <c r="D846" s="7"/>
    </row>
    <row r="847" spans="4:4" ht="12.75" x14ac:dyDescent="0.35">
      <c r="D847" s="7"/>
    </row>
    <row r="848" spans="4:4" ht="12.75" x14ac:dyDescent="0.35">
      <c r="D848" s="7"/>
    </row>
    <row r="849" spans="4:4" ht="12.75" x14ac:dyDescent="0.35">
      <c r="D849" s="7"/>
    </row>
    <row r="850" spans="4:4" ht="12.75" x14ac:dyDescent="0.35">
      <c r="D850" s="7"/>
    </row>
    <row r="851" spans="4:4" ht="12.75" x14ac:dyDescent="0.35">
      <c r="D851" s="7"/>
    </row>
    <row r="852" spans="4:4" ht="12.75" x14ac:dyDescent="0.35">
      <c r="D852" s="7"/>
    </row>
    <row r="853" spans="4:4" ht="12.75" x14ac:dyDescent="0.35">
      <c r="D853" s="7"/>
    </row>
    <row r="854" spans="4:4" ht="12.75" x14ac:dyDescent="0.35">
      <c r="D854" s="7"/>
    </row>
    <row r="855" spans="4:4" ht="12.75" x14ac:dyDescent="0.35">
      <c r="D855" s="7"/>
    </row>
    <row r="856" spans="4:4" ht="12.75" x14ac:dyDescent="0.35">
      <c r="D856" s="7"/>
    </row>
    <row r="857" spans="4:4" ht="12.75" x14ac:dyDescent="0.35">
      <c r="D857" s="7"/>
    </row>
    <row r="858" spans="4:4" ht="12.75" x14ac:dyDescent="0.35">
      <c r="D858" s="7"/>
    </row>
    <row r="859" spans="4:4" ht="12.75" x14ac:dyDescent="0.35">
      <c r="D859" s="7"/>
    </row>
    <row r="860" spans="4:4" ht="12.75" x14ac:dyDescent="0.35">
      <c r="D860" s="7"/>
    </row>
    <row r="861" spans="4:4" ht="12.75" x14ac:dyDescent="0.35">
      <c r="D861" s="7"/>
    </row>
    <row r="862" spans="4:4" ht="12.75" x14ac:dyDescent="0.35">
      <c r="D862" s="7"/>
    </row>
    <row r="863" spans="4:4" ht="12.75" x14ac:dyDescent="0.35">
      <c r="D863" s="7"/>
    </row>
    <row r="864" spans="4:4" ht="12.75" x14ac:dyDescent="0.35">
      <c r="D864" s="7"/>
    </row>
    <row r="865" spans="4:4" ht="12.75" x14ac:dyDescent="0.35">
      <c r="D865" s="7"/>
    </row>
    <row r="866" spans="4:4" ht="12.75" x14ac:dyDescent="0.35">
      <c r="D866" s="7"/>
    </row>
    <row r="867" spans="4:4" ht="12.75" x14ac:dyDescent="0.35">
      <c r="D867" s="7"/>
    </row>
    <row r="868" spans="4:4" ht="12.75" x14ac:dyDescent="0.35">
      <c r="D868" s="7"/>
    </row>
    <row r="869" spans="4:4" ht="12.75" x14ac:dyDescent="0.35">
      <c r="D869" s="7"/>
    </row>
    <row r="870" spans="4:4" ht="12.75" x14ac:dyDescent="0.35">
      <c r="D870" s="7"/>
    </row>
    <row r="871" spans="4:4" ht="12.75" x14ac:dyDescent="0.35">
      <c r="D871" s="7"/>
    </row>
    <row r="872" spans="4:4" ht="12.75" x14ac:dyDescent="0.35">
      <c r="D872" s="7"/>
    </row>
    <row r="873" spans="4:4" ht="12.75" x14ac:dyDescent="0.35">
      <c r="D873" s="7"/>
    </row>
    <row r="874" spans="4:4" ht="12.75" x14ac:dyDescent="0.35">
      <c r="D874" s="7"/>
    </row>
    <row r="875" spans="4:4" ht="12.75" x14ac:dyDescent="0.35">
      <c r="D875" s="7"/>
    </row>
    <row r="876" spans="4:4" ht="12.75" x14ac:dyDescent="0.35">
      <c r="D876" s="7"/>
    </row>
    <row r="877" spans="4:4" ht="12.75" x14ac:dyDescent="0.35">
      <c r="D877" s="7"/>
    </row>
    <row r="878" spans="4:4" ht="12.75" x14ac:dyDescent="0.35">
      <c r="D878" s="7"/>
    </row>
    <row r="879" spans="4:4" ht="12.75" x14ac:dyDescent="0.35">
      <c r="D879" s="7"/>
    </row>
    <row r="880" spans="4:4" ht="12.75" x14ac:dyDescent="0.35">
      <c r="D880" s="7"/>
    </row>
    <row r="881" spans="4:4" ht="12.75" x14ac:dyDescent="0.35">
      <c r="D881" s="7"/>
    </row>
    <row r="882" spans="4:4" ht="12.75" x14ac:dyDescent="0.35">
      <c r="D882" s="7"/>
    </row>
    <row r="883" spans="4:4" ht="12.75" x14ac:dyDescent="0.35">
      <c r="D883" s="7"/>
    </row>
    <row r="884" spans="4:4" ht="12.75" x14ac:dyDescent="0.35">
      <c r="D884" s="7"/>
    </row>
    <row r="885" spans="4:4" ht="12.75" x14ac:dyDescent="0.35">
      <c r="D885" s="7"/>
    </row>
    <row r="886" spans="4:4" ht="12.75" x14ac:dyDescent="0.35">
      <c r="D886" s="7"/>
    </row>
    <row r="887" spans="4:4" ht="12.75" x14ac:dyDescent="0.35">
      <c r="D887" s="7"/>
    </row>
    <row r="888" spans="4:4" ht="12.75" x14ac:dyDescent="0.35">
      <c r="D888" s="7"/>
    </row>
    <row r="889" spans="4:4" ht="12.75" x14ac:dyDescent="0.35">
      <c r="D889" s="7"/>
    </row>
    <row r="890" spans="4:4" ht="12.75" x14ac:dyDescent="0.35">
      <c r="D890" s="7"/>
    </row>
    <row r="891" spans="4:4" ht="12.75" x14ac:dyDescent="0.35">
      <c r="D891" s="7"/>
    </row>
    <row r="892" spans="4:4" ht="12.75" x14ac:dyDescent="0.35">
      <c r="D892" s="7"/>
    </row>
    <row r="893" spans="4:4" ht="12.75" x14ac:dyDescent="0.35">
      <c r="D893" s="7"/>
    </row>
    <row r="894" spans="4:4" ht="12.75" x14ac:dyDescent="0.35">
      <c r="D894" s="7"/>
    </row>
    <row r="895" spans="4:4" ht="12.75" x14ac:dyDescent="0.35">
      <c r="D895" s="7"/>
    </row>
    <row r="896" spans="4:4" ht="12.75" x14ac:dyDescent="0.35">
      <c r="D896" s="7"/>
    </row>
    <row r="897" spans="4:4" ht="12.75" x14ac:dyDescent="0.35">
      <c r="D897" s="7"/>
    </row>
    <row r="898" spans="4:4" ht="12.75" x14ac:dyDescent="0.35">
      <c r="D898" s="7"/>
    </row>
    <row r="899" spans="4:4" ht="12.75" x14ac:dyDescent="0.35">
      <c r="D899" s="7"/>
    </row>
    <row r="900" spans="4:4" ht="12.75" x14ac:dyDescent="0.35">
      <c r="D900" s="7"/>
    </row>
    <row r="901" spans="4:4" ht="12.75" x14ac:dyDescent="0.35">
      <c r="D901" s="7"/>
    </row>
    <row r="902" spans="4:4" ht="12.75" x14ac:dyDescent="0.35">
      <c r="D902" s="7"/>
    </row>
    <row r="903" spans="4:4" ht="12.75" x14ac:dyDescent="0.35">
      <c r="D903" s="7"/>
    </row>
    <row r="904" spans="4:4" ht="12.75" x14ac:dyDescent="0.35">
      <c r="D904" s="7"/>
    </row>
    <row r="905" spans="4:4" ht="12.75" x14ac:dyDescent="0.35">
      <c r="D905" s="7"/>
    </row>
    <row r="906" spans="4:4" ht="12.75" x14ac:dyDescent="0.35">
      <c r="D906" s="7"/>
    </row>
    <row r="907" spans="4:4" ht="12.75" x14ac:dyDescent="0.35">
      <c r="D907" s="7"/>
    </row>
    <row r="908" spans="4:4" ht="12.75" x14ac:dyDescent="0.35">
      <c r="D908" s="7"/>
    </row>
    <row r="909" spans="4:4" ht="12.75" x14ac:dyDescent="0.35">
      <c r="D909" s="7"/>
    </row>
    <row r="910" spans="4:4" ht="12.75" x14ac:dyDescent="0.35">
      <c r="D910" s="7"/>
    </row>
    <row r="911" spans="4:4" ht="12.75" x14ac:dyDescent="0.35">
      <c r="D911" s="7"/>
    </row>
    <row r="912" spans="4:4" ht="12.75" x14ac:dyDescent="0.35">
      <c r="D912" s="7"/>
    </row>
    <row r="913" spans="4:4" ht="12.75" x14ac:dyDescent="0.35">
      <c r="D913" s="7"/>
    </row>
    <row r="914" spans="4:4" ht="12.75" x14ac:dyDescent="0.35">
      <c r="D914" s="7"/>
    </row>
    <row r="915" spans="4:4" ht="12.75" x14ac:dyDescent="0.35">
      <c r="D915" s="7"/>
    </row>
    <row r="916" spans="4:4" ht="12.75" x14ac:dyDescent="0.35">
      <c r="D916" s="7"/>
    </row>
    <row r="917" spans="4:4" ht="12.75" x14ac:dyDescent="0.35">
      <c r="D917" s="7"/>
    </row>
    <row r="918" spans="4:4" ht="12.75" x14ac:dyDescent="0.35">
      <c r="D918" s="7"/>
    </row>
    <row r="919" spans="4:4" ht="12.75" x14ac:dyDescent="0.35">
      <c r="D919" s="7"/>
    </row>
    <row r="920" spans="4:4" ht="12.75" x14ac:dyDescent="0.35">
      <c r="D920" s="7"/>
    </row>
    <row r="921" spans="4:4" ht="12.75" x14ac:dyDescent="0.35">
      <c r="D921" s="7"/>
    </row>
    <row r="922" spans="4:4" ht="12.75" x14ac:dyDescent="0.35">
      <c r="D922" s="7"/>
    </row>
    <row r="923" spans="4:4" ht="12.75" x14ac:dyDescent="0.35">
      <c r="D923" s="7"/>
    </row>
    <row r="924" spans="4:4" ht="12.75" x14ac:dyDescent="0.35">
      <c r="D924" s="7"/>
    </row>
    <row r="925" spans="4:4" ht="12.75" x14ac:dyDescent="0.35">
      <c r="D925" s="7"/>
    </row>
    <row r="926" spans="4:4" ht="12.75" x14ac:dyDescent="0.35">
      <c r="D926" s="7"/>
    </row>
    <row r="927" spans="4:4" ht="12.75" x14ac:dyDescent="0.35">
      <c r="D927" s="7"/>
    </row>
    <row r="928" spans="4:4" ht="12.75" x14ac:dyDescent="0.35">
      <c r="D928" s="7"/>
    </row>
    <row r="929" spans="4:4" ht="12.75" x14ac:dyDescent="0.35">
      <c r="D929" s="7"/>
    </row>
    <row r="930" spans="4:4" ht="12.75" x14ac:dyDescent="0.35">
      <c r="D930" s="7"/>
    </row>
    <row r="931" spans="4:4" ht="12.75" x14ac:dyDescent="0.35">
      <c r="D931" s="7"/>
    </row>
    <row r="932" spans="4:4" ht="12.75" x14ac:dyDescent="0.35">
      <c r="D932" s="7"/>
    </row>
    <row r="933" spans="4:4" ht="12.75" x14ac:dyDescent="0.35">
      <c r="D933" s="7"/>
    </row>
    <row r="934" spans="4:4" ht="12.75" x14ac:dyDescent="0.35">
      <c r="D934" s="7"/>
    </row>
    <row r="935" spans="4:4" ht="12.75" x14ac:dyDescent="0.35">
      <c r="D935" s="7"/>
    </row>
    <row r="936" spans="4:4" ht="12.75" x14ac:dyDescent="0.35">
      <c r="D936" s="7"/>
    </row>
    <row r="937" spans="4:4" ht="12.75" x14ac:dyDescent="0.35">
      <c r="D937" s="7"/>
    </row>
    <row r="938" spans="4:4" ht="12.75" x14ac:dyDescent="0.35">
      <c r="D938" s="7"/>
    </row>
    <row r="939" spans="4:4" ht="12.75" x14ac:dyDescent="0.35">
      <c r="D939" s="7"/>
    </row>
    <row r="940" spans="4:4" ht="12.75" x14ac:dyDescent="0.35">
      <c r="D940" s="7"/>
    </row>
    <row r="941" spans="4:4" ht="12.75" x14ac:dyDescent="0.35">
      <c r="D941" s="7"/>
    </row>
    <row r="942" spans="4:4" ht="12.75" x14ac:dyDescent="0.35">
      <c r="D942" s="7"/>
    </row>
    <row r="943" spans="4:4" ht="12.75" x14ac:dyDescent="0.35">
      <c r="D943" s="7"/>
    </row>
    <row r="944" spans="4:4" ht="12.75" x14ac:dyDescent="0.35">
      <c r="D944" s="7"/>
    </row>
    <row r="945" spans="4:4" ht="12.75" x14ac:dyDescent="0.35">
      <c r="D945" s="7"/>
    </row>
    <row r="946" spans="4:4" ht="12.75" x14ac:dyDescent="0.35">
      <c r="D946" s="7"/>
    </row>
    <row r="947" spans="4:4" ht="12.75" x14ac:dyDescent="0.35">
      <c r="D947" s="7"/>
    </row>
    <row r="948" spans="4:4" ht="12.75" x14ac:dyDescent="0.35">
      <c r="D948" s="7"/>
    </row>
    <row r="949" spans="4:4" ht="12.75" x14ac:dyDescent="0.35">
      <c r="D949" s="7"/>
    </row>
    <row r="950" spans="4:4" ht="12.75" x14ac:dyDescent="0.35">
      <c r="D950" s="7"/>
    </row>
    <row r="951" spans="4:4" ht="12.75" x14ac:dyDescent="0.35">
      <c r="D951" s="7"/>
    </row>
    <row r="952" spans="4:4" ht="12.75" x14ac:dyDescent="0.35">
      <c r="D952" s="7"/>
    </row>
    <row r="953" spans="4:4" ht="12.75" x14ac:dyDescent="0.35">
      <c r="D953" s="7"/>
    </row>
    <row r="954" spans="4:4" ht="12.75" x14ac:dyDescent="0.35">
      <c r="D954" s="7"/>
    </row>
    <row r="955" spans="4:4" ht="12.75" x14ac:dyDescent="0.35">
      <c r="D955" s="7"/>
    </row>
    <row r="956" spans="4:4" ht="12.75" x14ac:dyDescent="0.35">
      <c r="D956" s="7"/>
    </row>
    <row r="957" spans="4:4" ht="12.75" x14ac:dyDescent="0.35">
      <c r="D957" s="7"/>
    </row>
    <row r="958" spans="4:4" ht="12.75" x14ac:dyDescent="0.35">
      <c r="D958" s="7"/>
    </row>
    <row r="959" spans="4:4" ht="12.75" x14ac:dyDescent="0.35">
      <c r="D959" s="7"/>
    </row>
    <row r="960" spans="4:4" ht="12.75" x14ac:dyDescent="0.35">
      <c r="D960" s="7"/>
    </row>
    <row r="961" spans="4:4" ht="12.75" x14ac:dyDescent="0.35">
      <c r="D961" s="7"/>
    </row>
    <row r="962" spans="4:4" ht="12.75" x14ac:dyDescent="0.35">
      <c r="D962" s="7"/>
    </row>
    <row r="963" spans="4:4" ht="12.75" x14ac:dyDescent="0.35">
      <c r="D963" s="7"/>
    </row>
    <row r="964" spans="4:4" ht="12.75" x14ac:dyDescent="0.35">
      <c r="D964" s="7"/>
    </row>
    <row r="965" spans="4:4" ht="12.75" x14ac:dyDescent="0.35">
      <c r="D965" s="7"/>
    </row>
    <row r="966" spans="4:4" ht="12.75" x14ac:dyDescent="0.35">
      <c r="D966" s="7"/>
    </row>
    <row r="967" spans="4:4" ht="12.75" x14ac:dyDescent="0.35">
      <c r="D967" s="7"/>
    </row>
    <row r="968" spans="4:4" ht="12.75" x14ac:dyDescent="0.35">
      <c r="D968" s="7"/>
    </row>
    <row r="969" spans="4:4" ht="12.75" x14ac:dyDescent="0.35">
      <c r="D969" s="7"/>
    </row>
    <row r="970" spans="4:4" ht="12.75" x14ac:dyDescent="0.35">
      <c r="D970" s="7"/>
    </row>
    <row r="971" spans="4:4" ht="12.75" x14ac:dyDescent="0.35">
      <c r="D971" s="7"/>
    </row>
    <row r="972" spans="4:4" ht="12.75" x14ac:dyDescent="0.35">
      <c r="D972" s="7"/>
    </row>
    <row r="973" spans="4:4" ht="12.75" x14ac:dyDescent="0.35">
      <c r="D973" s="7"/>
    </row>
    <row r="974" spans="4:4" ht="12.75" x14ac:dyDescent="0.35">
      <c r="D974" s="7"/>
    </row>
    <row r="975" spans="4:4" ht="12.75" x14ac:dyDescent="0.35">
      <c r="D975" s="7"/>
    </row>
    <row r="976" spans="4:4" ht="12.75" x14ac:dyDescent="0.35">
      <c r="D976" s="7"/>
    </row>
    <row r="977" spans="4:4" ht="12.75" x14ac:dyDescent="0.35">
      <c r="D977" s="7"/>
    </row>
    <row r="978" spans="4:4" ht="12.75" x14ac:dyDescent="0.35">
      <c r="D978" s="7"/>
    </row>
    <row r="979" spans="4:4" ht="12.75" x14ac:dyDescent="0.35">
      <c r="D979" s="7"/>
    </row>
    <row r="980" spans="4:4" ht="12.75" x14ac:dyDescent="0.35">
      <c r="D980" s="7"/>
    </row>
    <row r="981" spans="4:4" ht="12.75" x14ac:dyDescent="0.35">
      <c r="D981" s="7"/>
    </row>
    <row r="982" spans="4:4" ht="12.75" x14ac:dyDescent="0.35">
      <c r="D982" s="7"/>
    </row>
    <row r="983" spans="4:4" ht="12.75" x14ac:dyDescent="0.35">
      <c r="D983" s="7"/>
    </row>
    <row r="984" spans="4:4" ht="12.75" x14ac:dyDescent="0.35">
      <c r="D984" s="7"/>
    </row>
    <row r="985" spans="4:4" ht="12.75" x14ac:dyDescent="0.35">
      <c r="D985" s="7"/>
    </row>
    <row r="986" spans="4:4" ht="12.75" x14ac:dyDescent="0.35">
      <c r="D986" s="7"/>
    </row>
    <row r="987" spans="4:4" ht="12.75" x14ac:dyDescent="0.35">
      <c r="D987" s="7"/>
    </row>
    <row r="988" spans="4:4" ht="12.75" x14ac:dyDescent="0.35">
      <c r="D988" s="7"/>
    </row>
    <row r="989" spans="4:4" ht="12.75" x14ac:dyDescent="0.35">
      <c r="D989" s="7"/>
    </row>
    <row r="990" spans="4:4" ht="12.75" x14ac:dyDescent="0.35">
      <c r="D990" s="7"/>
    </row>
    <row r="991" spans="4:4" ht="12.75" x14ac:dyDescent="0.35">
      <c r="D991" s="7"/>
    </row>
    <row r="992" spans="4:4" ht="12.75" x14ac:dyDescent="0.35">
      <c r="D992" s="7"/>
    </row>
    <row r="993" spans="4:4" ht="12.75" x14ac:dyDescent="0.35">
      <c r="D993" s="7"/>
    </row>
    <row r="994" spans="4:4" ht="12.75" x14ac:dyDescent="0.35">
      <c r="D994" s="7"/>
    </row>
    <row r="995" spans="4:4" ht="12.75" x14ac:dyDescent="0.35">
      <c r="D995" s="7"/>
    </row>
    <row r="996" spans="4:4" ht="12.75" x14ac:dyDescent="0.35">
      <c r="D996" s="7"/>
    </row>
    <row r="997" spans="4:4" ht="12.75" x14ac:dyDescent="0.35">
      <c r="D997" s="7"/>
    </row>
    <row r="998" spans="4:4" ht="12.75" x14ac:dyDescent="0.35">
      <c r="D998" s="7"/>
    </row>
    <row r="999" spans="4:4" ht="12.75" x14ac:dyDescent="0.35">
      <c r="D999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5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.75" customHeight="1" x14ac:dyDescent="0.35"/>
  <cols>
    <col min="1" max="1" width="19.53125" customWidth="1"/>
    <col min="2" max="2" width="17.3984375" customWidth="1"/>
    <col min="3" max="3" width="70.73046875" customWidth="1"/>
  </cols>
  <sheetData>
    <row r="1" spans="1:27" ht="15.75" customHeight="1" x14ac:dyDescent="0.5">
      <c r="A1" s="8" t="s">
        <v>13</v>
      </c>
      <c r="B1" s="8" t="s">
        <v>14</v>
      </c>
      <c r="C1" s="8" t="s">
        <v>15</v>
      </c>
      <c r="D1" s="8" t="s">
        <v>16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.75" customHeight="1" x14ac:dyDescent="0.45">
      <c r="A2" s="35" t="s">
        <v>0</v>
      </c>
      <c r="B2" s="10" t="s">
        <v>1</v>
      </c>
      <c r="C2" s="10" t="s">
        <v>17</v>
      </c>
      <c r="D2" s="10"/>
    </row>
    <row r="3" spans="1:27" ht="15.75" customHeight="1" x14ac:dyDescent="0.45">
      <c r="A3" s="34"/>
      <c r="B3" s="10" t="s">
        <v>2</v>
      </c>
      <c r="C3" s="10" t="s">
        <v>18</v>
      </c>
      <c r="D3" s="10" t="s">
        <v>19</v>
      </c>
    </row>
    <row r="4" spans="1:27" ht="15.75" customHeight="1" x14ac:dyDescent="0.45">
      <c r="A4" s="34"/>
      <c r="B4" s="10" t="s">
        <v>3</v>
      </c>
      <c r="C4" s="10" t="s">
        <v>20</v>
      </c>
      <c r="D4" s="10"/>
    </row>
    <row r="5" spans="1:27" ht="15.75" customHeight="1" x14ac:dyDescent="0.45">
      <c r="A5" s="34"/>
      <c r="B5" s="10" t="s">
        <v>4</v>
      </c>
      <c r="C5" s="10" t="s">
        <v>21</v>
      </c>
      <c r="D5" s="10" t="s">
        <v>22</v>
      </c>
    </row>
    <row r="6" spans="1:27" ht="15.75" customHeight="1" x14ac:dyDescent="0.45">
      <c r="A6" s="36" t="s">
        <v>23</v>
      </c>
      <c r="B6" s="11" t="s">
        <v>5</v>
      </c>
      <c r="C6" s="10" t="s">
        <v>24</v>
      </c>
      <c r="D6" s="12"/>
    </row>
    <row r="7" spans="1:27" ht="15.75" customHeight="1" x14ac:dyDescent="0.45">
      <c r="A7" s="34"/>
      <c r="B7" s="10" t="s">
        <v>6</v>
      </c>
      <c r="C7" s="10" t="s">
        <v>25</v>
      </c>
      <c r="D7" s="10" t="s">
        <v>22</v>
      </c>
    </row>
    <row r="8" spans="1:27" ht="15.75" customHeight="1" x14ac:dyDescent="0.45">
      <c r="A8" s="34"/>
      <c r="B8" s="10" t="s">
        <v>7</v>
      </c>
      <c r="C8" s="10" t="s">
        <v>26</v>
      </c>
      <c r="D8" s="10" t="s">
        <v>27</v>
      </c>
    </row>
    <row r="9" spans="1:27" ht="15.75" customHeight="1" x14ac:dyDescent="0.45">
      <c r="A9" s="34"/>
      <c r="B9" s="10" t="s">
        <v>8</v>
      </c>
      <c r="C9" s="10" t="s">
        <v>28</v>
      </c>
      <c r="D9" s="12"/>
    </row>
    <row r="10" spans="1:27" ht="15.75" customHeight="1" x14ac:dyDescent="0.45">
      <c r="A10" s="34"/>
      <c r="B10" s="11" t="s">
        <v>9</v>
      </c>
      <c r="C10" s="10" t="s">
        <v>29</v>
      </c>
      <c r="D10" s="12"/>
    </row>
    <row r="11" spans="1:27" ht="15.75" customHeight="1" x14ac:dyDescent="0.45">
      <c r="A11" s="34"/>
      <c r="B11" s="10" t="s">
        <v>10</v>
      </c>
      <c r="C11" s="10" t="s">
        <v>30</v>
      </c>
      <c r="D11" s="10" t="s">
        <v>22</v>
      </c>
    </row>
    <row r="12" spans="1:27" ht="15.75" customHeight="1" x14ac:dyDescent="0.45">
      <c r="A12" s="34"/>
      <c r="B12" s="10" t="s">
        <v>11</v>
      </c>
      <c r="C12" s="10" t="s">
        <v>31</v>
      </c>
      <c r="D12" s="10" t="s">
        <v>27</v>
      </c>
    </row>
    <row r="13" spans="1:27" ht="15.75" customHeight="1" x14ac:dyDescent="0.45">
      <c r="A13" s="34"/>
      <c r="B13" s="10" t="s">
        <v>12</v>
      </c>
      <c r="C13" s="10" t="s">
        <v>32</v>
      </c>
      <c r="D13" s="12"/>
    </row>
    <row r="15" spans="1:27" ht="15.75" customHeight="1" x14ac:dyDescent="0.4">
      <c r="A15" s="2"/>
      <c r="B15" s="2"/>
    </row>
    <row r="16" spans="1:27" ht="15.75" customHeight="1" x14ac:dyDescent="0.4">
      <c r="A16" s="2"/>
      <c r="B16" s="2"/>
    </row>
    <row r="17" spans="1:2" ht="15.75" customHeight="1" x14ac:dyDescent="0.4">
      <c r="A17" s="2"/>
      <c r="B17" s="2"/>
    </row>
    <row r="22" spans="1:2" ht="15.75" customHeight="1" x14ac:dyDescent="0.4">
      <c r="A22" s="13"/>
      <c r="B22" s="13"/>
    </row>
    <row r="23" spans="1:2" ht="13.15" x14ac:dyDescent="0.4">
      <c r="A23" s="14"/>
      <c r="B23" s="14"/>
    </row>
    <row r="24" spans="1:2" ht="13.15" x14ac:dyDescent="0.4">
      <c r="A24" s="14"/>
      <c r="B24" s="14"/>
    </row>
    <row r="25" spans="1:2" ht="13.15" x14ac:dyDescent="0.4">
      <c r="A25" s="14"/>
      <c r="B25" s="14"/>
    </row>
  </sheetData>
  <mergeCells count="2">
    <mergeCell ref="A2:A5"/>
    <mergeCell ref="A6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3984375" defaultRowHeight="15.75" customHeight="1" x14ac:dyDescent="0.35"/>
  <cols>
    <col min="9" max="9" width="21.1328125" customWidth="1"/>
    <col min="10" max="10" width="21.86328125" customWidth="1"/>
    <col min="12" max="12" width="17.3984375" customWidth="1"/>
    <col min="13" max="13" width="16" customWidth="1"/>
    <col min="16" max="17" width="21" customWidth="1"/>
  </cols>
  <sheetData>
    <row r="1" spans="1:28" x14ac:dyDescent="0.35">
      <c r="A1" s="15" t="s">
        <v>33</v>
      </c>
      <c r="B1" s="15" t="s">
        <v>34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39</v>
      </c>
      <c r="H1" s="16" t="s">
        <v>40</v>
      </c>
      <c r="I1" s="17" t="s">
        <v>41</v>
      </c>
      <c r="J1" s="17" t="s">
        <v>42</v>
      </c>
      <c r="K1" s="18" t="s">
        <v>43</v>
      </c>
      <c r="L1" s="19" t="s">
        <v>44</v>
      </c>
      <c r="M1" s="18" t="s">
        <v>38</v>
      </c>
      <c r="N1" s="18" t="s">
        <v>39</v>
      </c>
      <c r="O1" s="18" t="s">
        <v>45</v>
      </c>
      <c r="P1" s="18" t="s">
        <v>46</v>
      </c>
      <c r="Q1" s="18" t="s">
        <v>47</v>
      </c>
      <c r="R1" s="20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35">
      <c r="A2" s="22">
        <v>0</v>
      </c>
      <c r="B2" s="22" t="s">
        <v>48</v>
      </c>
      <c r="C2" s="23">
        <v>2.8171000000000002E-2</v>
      </c>
      <c r="D2" s="23">
        <v>0.11869</v>
      </c>
      <c r="E2" s="23">
        <v>5.6334000000000002E-2</v>
      </c>
      <c r="F2" s="23">
        <v>1</v>
      </c>
      <c r="G2" s="23">
        <v>0.81238600000000005</v>
      </c>
      <c r="H2" s="23">
        <v>1.0285709999999999</v>
      </c>
      <c r="I2" s="24"/>
      <c r="J2" s="24"/>
      <c r="K2" s="25" t="e">
        <f>-2*SUM(Data!#REF!)</f>
        <v>#REF!</v>
      </c>
      <c r="L2" s="25"/>
      <c r="M2" s="25"/>
      <c r="N2" s="26"/>
      <c r="O2" s="27" t="e">
        <f>AVERAGE(Data!#REF!)</f>
        <v>#REF!</v>
      </c>
      <c r="P2" s="28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35">
      <c r="A3" s="39">
        <v>1</v>
      </c>
      <c r="B3" s="22" t="s">
        <v>3</v>
      </c>
      <c r="C3" s="23">
        <v>0.124374</v>
      </c>
      <c r="D3" s="23">
        <v>2.3037999999999999E-2</v>
      </c>
      <c r="E3" s="23">
        <v>29.144534</v>
      </c>
      <c r="F3" s="23">
        <v>1</v>
      </c>
      <c r="G3" s="23">
        <v>0</v>
      </c>
      <c r="H3" s="23">
        <v>1.1324399999999999</v>
      </c>
      <c r="I3" s="23">
        <v>1.0824419999999999</v>
      </c>
      <c r="J3" s="23">
        <v>1.1847460000000001</v>
      </c>
      <c r="K3" s="37" t="e">
        <f>-2*SUM(Data!#REF!)</f>
        <v>#REF!</v>
      </c>
      <c r="L3" s="37" t="e">
        <f>K2-K3</f>
        <v>#REF!</v>
      </c>
      <c r="M3" s="40">
        <v>1</v>
      </c>
      <c r="N3" s="41" t="e">
        <f>_xlfn.CHISQ.DIST.RT(L3,M3)</f>
        <v>#REF!</v>
      </c>
      <c r="O3" s="42" t="e">
        <f>AVERAGE(Data!#REF!)</f>
        <v>#REF!</v>
      </c>
      <c r="P3" s="41" t="e">
        <f>1-EXP(-L3/284)</f>
        <v>#REF!</v>
      </c>
      <c r="Q3" s="41" t="e">
        <f>P3/(1-EXP(-K2/284))</f>
        <v>#REF!</v>
      </c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35">
      <c r="A4" s="34"/>
      <c r="B4" s="22" t="s">
        <v>48</v>
      </c>
      <c r="C4" s="23">
        <v>-9.0794479999999993</v>
      </c>
      <c r="D4" s="23">
        <v>1.677613</v>
      </c>
      <c r="E4" s="23">
        <v>29.291077000000001</v>
      </c>
      <c r="F4" s="23">
        <v>1</v>
      </c>
      <c r="G4" s="23">
        <v>0</v>
      </c>
      <c r="H4" s="23">
        <v>1.1400000000000001E-4</v>
      </c>
      <c r="I4" s="23"/>
      <c r="J4" s="23"/>
      <c r="K4" s="34"/>
      <c r="L4" s="34"/>
      <c r="M4" s="34"/>
      <c r="N4" s="34"/>
      <c r="O4" s="34"/>
      <c r="P4" s="34"/>
      <c r="Q4" s="34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5.75" customHeight="1" x14ac:dyDescent="0.5">
      <c r="A5" s="30"/>
      <c r="B5" s="30"/>
      <c r="C5" s="38" t="s">
        <v>49</v>
      </c>
      <c r="D5" s="34"/>
      <c r="E5" s="34"/>
      <c r="F5" s="34"/>
      <c r="G5" s="34"/>
      <c r="H5" s="34"/>
      <c r="I5" s="34"/>
      <c r="J5" s="34"/>
      <c r="K5" s="43" t="s">
        <v>50</v>
      </c>
      <c r="L5" s="34"/>
      <c r="M5" s="34"/>
      <c r="N5" s="34"/>
      <c r="O5" s="34"/>
      <c r="P5" s="34"/>
      <c r="Q5" s="34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ht="15.75" customHeight="1" x14ac:dyDescent="0.4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ht="15.75" customHeight="1" x14ac:dyDescent="0.4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ht="15.75" customHeight="1" x14ac:dyDescent="0.4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ht="15.75" customHeight="1" x14ac:dyDescent="0.4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5.75" customHeight="1" x14ac:dyDescent="0.4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15.75" customHeight="1" x14ac:dyDescent="0.4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15.75" customHeight="1" x14ac:dyDescent="0.4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15.75" customHeight="1" x14ac:dyDescent="0.4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15.75" customHeight="1" x14ac:dyDescent="0.4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15.75" customHeight="1" x14ac:dyDescent="0.4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15.75" customHeight="1" x14ac:dyDescent="0.4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ht="15.75" customHeight="1" x14ac:dyDescent="0.4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ht="15.75" customHeight="1" x14ac:dyDescent="0.4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ht="15.75" customHeight="1" x14ac:dyDescent="0.4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ht="15.75" customHeight="1" x14ac:dyDescent="0.4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ht="15.75" customHeight="1" x14ac:dyDescent="0.4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ht="15.75" customHeight="1" x14ac:dyDescent="0.4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ht="17.25" x14ac:dyDescent="0.4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ht="17.25" x14ac:dyDescent="0.4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ht="17.25" x14ac:dyDescent="0.4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ht="17.25" x14ac:dyDescent="0.4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ht="17.25" x14ac:dyDescent="0.4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8" ht="17.25" x14ac:dyDescent="0.4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8" ht="17.25" x14ac:dyDescent="0.4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ht="17.25" x14ac:dyDescent="0.4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ht="17.25" x14ac:dyDescent="0.4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ht="17.25" x14ac:dyDescent="0.4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ht="17.25" x14ac:dyDescent="0.4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ht="17.25" x14ac:dyDescent="0.4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ht="17.25" x14ac:dyDescent="0.4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ht="17.25" x14ac:dyDescent="0.4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ht="17.25" x14ac:dyDescent="0.4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ht="17.25" x14ac:dyDescent="0.4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ht="17.25" x14ac:dyDescent="0.4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ht="17.25" x14ac:dyDescent="0.4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ht="17.25" x14ac:dyDescent="0.4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ht="17.25" x14ac:dyDescent="0.4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ht="17.25" x14ac:dyDescent="0.4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ht="17.25" x14ac:dyDescent="0.4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ht="17.25" x14ac:dyDescent="0.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ht="17.25" x14ac:dyDescent="0.4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ht="17.25" x14ac:dyDescent="0.4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ht="17.25" x14ac:dyDescent="0.4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ht="17.25" x14ac:dyDescent="0.4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ht="17.25" x14ac:dyDescent="0.4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ht="17.25" x14ac:dyDescent="0.4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ht="17.25" x14ac:dyDescent="0.4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ht="17.25" x14ac:dyDescent="0.4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ht="17.25" x14ac:dyDescent="0.4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ht="17.25" x14ac:dyDescent="0.4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17.25" x14ac:dyDescent="0.4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17.25" x14ac:dyDescent="0.4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17.25" x14ac:dyDescent="0.4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17.25" x14ac:dyDescent="0.4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ht="17.25" x14ac:dyDescent="0.4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ht="17.25" x14ac:dyDescent="0.4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ht="17.25" x14ac:dyDescent="0.4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ht="17.25" x14ac:dyDescent="0.4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ht="17.25" x14ac:dyDescent="0.4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ht="17.25" x14ac:dyDescent="0.4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ht="17.25" x14ac:dyDescent="0.4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ht="17.25" x14ac:dyDescent="0.4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ht="17.25" x14ac:dyDescent="0.4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ht="17.25" x14ac:dyDescent="0.4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ht="17.25" x14ac:dyDescent="0.4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ht="17.25" x14ac:dyDescent="0.4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ht="17.25" x14ac:dyDescent="0.4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ht="17.25" x14ac:dyDescent="0.4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ht="17.25" x14ac:dyDescent="0.4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ht="17.25" x14ac:dyDescent="0.4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ht="17.25" x14ac:dyDescent="0.4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ht="17.25" x14ac:dyDescent="0.4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ht="17.25" x14ac:dyDescent="0.4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ht="17.25" x14ac:dyDescent="0.4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ht="17.25" x14ac:dyDescent="0.4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ht="17.25" x14ac:dyDescent="0.4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ht="17.25" x14ac:dyDescent="0.4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ht="17.25" x14ac:dyDescent="0.4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7.25" x14ac:dyDescent="0.4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7.25" x14ac:dyDescent="0.4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7.25" x14ac:dyDescent="0.4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7.25" x14ac:dyDescent="0.4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spans="1:28" ht="17.25" x14ac:dyDescent="0.4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 ht="17.25" x14ac:dyDescent="0.4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 ht="17.25" x14ac:dyDescent="0.4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 ht="17.25" x14ac:dyDescent="0.4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spans="1:28" ht="17.25" x14ac:dyDescent="0.4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ht="17.25" x14ac:dyDescent="0.4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spans="1:28" ht="17.25" x14ac:dyDescent="0.4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 ht="17.25" x14ac:dyDescent="0.4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ht="17.25" x14ac:dyDescent="0.4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spans="1:28" ht="17.25" x14ac:dyDescent="0.4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spans="1:28" ht="17.25" x14ac:dyDescent="0.4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 ht="17.25" x14ac:dyDescent="0.4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spans="1:28" ht="17.25" x14ac:dyDescent="0.4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 ht="17.25" x14ac:dyDescent="0.4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spans="1:28" ht="17.25" x14ac:dyDescent="0.4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spans="1:28" ht="17.25" x14ac:dyDescent="0.4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spans="1:28" ht="17.25" x14ac:dyDescent="0.4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spans="1:28" ht="17.25" x14ac:dyDescent="0.4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spans="1:28" ht="17.25" x14ac:dyDescent="0.4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spans="1:28" ht="17.25" x14ac:dyDescent="0.4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spans="1:28" ht="17.25" x14ac:dyDescent="0.4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spans="1:28" ht="17.25" x14ac:dyDescent="0.4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spans="1:28" ht="17.25" x14ac:dyDescent="0.4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spans="1:28" ht="17.25" x14ac:dyDescent="0.4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7.25" x14ac:dyDescent="0.4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7.25" x14ac:dyDescent="0.4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7.25" x14ac:dyDescent="0.4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7.25" x14ac:dyDescent="0.4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7.25" x14ac:dyDescent="0.4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7.25" x14ac:dyDescent="0.4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7.25" x14ac:dyDescent="0.4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7.25" x14ac:dyDescent="0.4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7.25" x14ac:dyDescent="0.4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7.25" x14ac:dyDescent="0.4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7.25" x14ac:dyDescent="0.4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7.25" x14ac:dyDescent="0.4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7.25" x14ac:dyDescent="0.4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7.25" x14ac:dyDescent="0.4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7.25" x14ac:dyDescent="0.4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7.25" x14ac:dyDescent="0.4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7.25" x14ac:dyDescent="0.4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7.25" x14ac:dyDescent="0.4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7.25" x14ac:dyDescent="0.4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7.25" x14ac:dyDescent="0.4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7.25" x14ac:dyDescent="0.4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7.25" x14ac:dyDescent="0.4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7.25" x14ac:dyDescent="0.4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7.25" x14ac:dyDescent="0.4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7.25" x14ac:dyDescent="0.4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7.25" x14ac:dyDescent="0.4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7.25" x14ac:dyDescent="0.4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7.25" x14ac:dyDescent="0.4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7.25" x14ac:dyDescent="0.4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7.25" x14ac:dyDescent="0.4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7.25" x14ac:dyDescent="0.4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7.25" x14ac:dyDescent="0.4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7.25" x14ac:dyDescent="0.4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7.25" x14ac:dyDescent="0.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7.25" x14ac:dyDescent="0.4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7.25" x14ac:dyDescent="0.4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7.25" x14ac:dyDescent="0.4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7.25" x14ac:dyDescent="0.4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7.25" x14ac:dyDescent="0.4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7.25" x14ac:dyDescent="0.4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7.25" x14ac:dyDescent="0.4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7.25" x14ac:dyDescent="0.4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7.25" x14ac:dyDescent="0.4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7.25" x14ac:dyDescent="0.4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7.25" x14ac:dyDescent="0.4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17.25" x14ac:dyDescent="0.4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7.25" x14ac:dyDescent="0.4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17.25" x14ac:dyDescent="0.4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17.25" x14ac:dyDescent="0.4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17.25" x14ac:dyDescent="0.4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17.25" x14ac:dyDescent="0.4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7.25" x14ac:dyDescent="0.4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17.25" x14ac:dyDescent="0.4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7.25" x14ac:dyDescent="0.4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7.25" x14ac:dyDescent="0.4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7.25" x14ac:dyDescent="0.4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7.25" x14ac:dyDescent="0.4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7.25" x14ac:dyDescent="0.4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7.25" x14ac:dyDescent="0.4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7.25" x14ac:dyDescent="0.4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7.25" x14ac:dyDescent="0.4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7.25" x14ac:dyDescent="0.4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7.25" x14ac:dyDescent="0.4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7.25" x14ac:dyDescent="0.4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7.25" x14ac:dyDescent="0.4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7.25" x14ac:dyDescent="0.4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7.25" x14ac:dyDescent="0.4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7.25" x14ac:dyDescent="0.4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7.25" x14ac:dyDescent="0.4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7.25" x14ac:dyDescent="0.4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7.25" x14ac:dyDescent="0.4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7.25" x14ac:dyDescent="0.4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7.25" x14ac:dyDescent="0.4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7.25" x14ac:dyDescent="0.4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7.25" x14ac:dyDescent="0.4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7.25" x14ac:dyDescent="0.4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7.25" x14ac:dyDescent="0.4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7.25" x14ac:dyDescent="0.4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7.25" x14ac:dyDescent="0.4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7.25" x14ac:dyDescent="0.4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7.25" x14ac:dyDescent="0.4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7.25" x14ac:dyDescent="0.4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7.25" x14ac:dyDescent="0.4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7.25" x14ac:dyDescent="0.4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7.25" x14ac:dyDescent="0.4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7.25" x14ac:dyDescent="0.4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7.25" x14ac:dyDescent="0.4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7.25" x14ac:dyDescent="0.4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7.25" x14ac:dyDescent="0.4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7.25" x14ac:dyDescent="0.4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7.25" x14ac:dyDescent="0.4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7.25" x14ac:dyDescent="0.4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7.25" x14ac:dyDescent="0.4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7.25" x14ac:dyDescent="0.4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7.25" x14ac:dyDescent="0.4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7.25" x14ac:dyDescent="0.4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7.25" x14ac:dyDescent="0.4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7.25" x14ac:dyDescent="0.4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7.25" x14ac:dyDescent="0.4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7.25" x14ac:dyDescent="0.4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7.25" x14ac:dyDescent="0.4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7.25" x14ac:dyDescent="0.4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7.25" x14ac:dyDescent="0.4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7.25" x14ac:dyDescent="0.4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7.25" x14ac:dyDescent="0.4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7.25" x14ac:dyDescent="0.4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7.25" x14ac:dyDescent="0.4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7.25" x14ac:dyDescent="0.4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7.25" x14ac:dyDescent="0.4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7.25" x14ac:dyDescent="0.4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7.25" x14ac:dyDescent="0.4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7.25" x14ac:dyDescent="0.4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7.25" x14ac:dyDescent="0.4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7.25" x14ac:dyDescent="0.4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7.25" x14ac:dyDescent="0.4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7.25" x14ac:dyDescent="0.4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7.25" x14ac:dyDescent="0.4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7.25" x14ac:dyDescent="0.4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7.25" x14ac:dyDescent="0.4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7.25" x14ac:dyDescent="0.4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7.25" x14ac:dyDescent="0.4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7.25" x14ac:dyDescent="0.4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7.25" x14ac:dyDescent="0.4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7.25" x14ac:dyDescent="0.4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7.25" x14ac:dyDescent="0.4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7.25" x14ac:dyDescent="0.4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7.25" x14ac:dyDescent="0.4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7.25" x14ac:dyDescent="0.4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7.25" x14ac:dyDescent="0.4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7.25" x14ac:dyDescent="0.4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7.25" x14ac:dyDescent="0.4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7.25" x14ac:dyDescent="0.4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7.25" x14ac:dyDescent="0.4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7.25" x14ac:dyDescent="0.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7.25" x14ac:dyDescent="0.4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7.25" x14ac:dyDescent="0.4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7.25" x14ac:dyDescent="0.4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7.25" x14ac:dyDescent="0.4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7.25" x14ac:dyDescent="0.4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7.25" x14ac:dyDescent="0.4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7.25" x14ac:dyDescent="0.4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7.25" x14ac:dyDescent="0.4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7.25" x14ac:dyDescent="0.4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7.25" x14ac:dyDescent="0.4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1:28" ht="17.25" x14ac:dyDescent="0.4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1:28" ht="17.25" x14ac:dyDescent="0.4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1:28" ht="17.25" x14ac:dyDescent="0.4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1:28" ht="17.25" x14ac:dyDescent="0.4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1:28" ht="17.25" x14ac:dyDescent="0.4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1:28" ht="17.25" x14ac:dyDescent="0.4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1:28" ht="17.25" x14ac:dyDescent="0.4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1:28" ht="17.25" x14ac:dyDescent="0.4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1:28" ht="17.25" x14ac:dyDescent="0.4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1:28" ht="17.25" x14ac:dyDescent="0.4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1:28" ht="17.25" x14ac:dyDescent="0.4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1:28" ht="17.25" x14ac:dyDescent="0.4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1:28" ht="17.25" x14ac:dyDescent="0.4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1:28" ht="17.25" x14ac:dyDescent="0.4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1:28" ht="17.25" x14ac:dyDescent="0.4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1:28" ht="17.25" x14ac:dyDescent="0.4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1:28" ht="17.25" x14ac:dyDescent="0.4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1:28" ht="17.25" x14ac:dyDescent="0.4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1:28" ht="17.25" x14ac:dyDescent="0.4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1:28" ht="17.25" x14ac:dyDescent="0.4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1:28" ht="17.25" x14ac:dyDescent="0.4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1:28" ht="17.25" x14ac:dyDescent="0.4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1:28" ht="17.25" x14ac:dyDescent="0.4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1:28" ht="17.25" x14ac:dyDescent="0.4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1:28" ht="17.25" x14ac:dyDescent="0.4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1:28" ht="17.25" x14ac:dyDescent="0.4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1:28" ht="17.25" x14ac:dyDescent="0.4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1:28" ht="17.25" x14ac:dyDescent="0.4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1:28" ht="17.25" x14ac:dyDescent="0.4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1:28" ht="17.25" x14ac:dyDescent="0.4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1:28" ht="17.25" x14ac:dyDescent="0.4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1:28" ht="17.25" x14ac:dyDescent="0.4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1:28" ht="17.25" x14ac:dyDescent="0.4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1:28" ht="17.25" x14ac:dyDescent="0.4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1:28" ht="17.25" x14ac:dyDescent="0.4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1:28" ht="17.25" x14ac:dyDescent="0.4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1:28" ht="17.25" x14ac:dyDescent="0.4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1:28" ht="17.25" x14ac:dyDescent="0.4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1:28" ht="17.25" x14ac:dyDescent="0.4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1:28" ht="17.25" x14ac:dyDescent="0.4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1:28" ht="17.25" x14ac:dyDescent="0.4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1:28" ht="17.25" x14ac:dyDescent="0.4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1:28" ht="17.25" x14ac:dyDescent="0.4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1:28" ht="17.25" x14ac:dyDescent="0.4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1:28" ht="17.25" x14ac:dyDescent="0.4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1:28" ht="17.25" x14ac:dyDescent="0.4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1:28" ht="17.25" x14ac:dyDescent="0.4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1:28" ht="17.25" x14ac:dyDescent="0.4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1:28" ht="17.25" x14ac:dyDescent="0.4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1:28" ht="17.25" x14ac:dyDescent="0.4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1:28" ht="17.25" x14ac:dyDescent="0.4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1:28" ht="17.25" x14ac:dyDescent="0.4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1:28" ht="17.25" x14ac:dyDescent="0.4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1:28" ht="17.25" x14ac:dyDescent="0.4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1:28" ht="17.25" x14ac:dyDescent="0.4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1:28" ht="17.25" x14ac:dyDescent="0.4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1:28" ht="17.25" x14ac:dyDescent="0.4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1:28" ht="17.25" x14ac:dyDescent="0.4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1:28" ht="17.25" x14ac:dyDescent="0.4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1:28" ht="17.25" x14ac:dyDescent="0.4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1:28" ht="17.25" x14ac:dyDescent="0.4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1:28" ht="17.25" x14ac:dyDescent="0.4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1:28" ht="17.25" x14ac:dyDescent="0.4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1:28" ht="17.25" x14ac:dyDescent="0.4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1:28" ht="17.25" x14ac:dyDescent="0.4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1:28" ht="17.25" x14ac:dyDescent="0.4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1:28" ht="17.25" x14ac:dyDescent="0.4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1:28" ht="17.25" x14ac:dyDescent="0.4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1:28" ht="17.25" x14ac:dyDescent="0.4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1:28" ht="17.25" x14ac:dyDescent="0.4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1:28" ht="17.25" x14ac:dyDescent="0.4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1:28" ht="17.25" x14ac:dyDescent="0.4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1:28" ht="17.25" x14ac:dyDescent="0.4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1:28" ht="17.25" x14ac:dyDescent="0.4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1:28" ht="17.25" x14ac:dyDescent="0.4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1:28" ht="17.25" x14ac:dyDescent="0.4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1:28" ht="17.25" x14ac:dyDescent="0.4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1:28" ht="17.25" x14ac:dyDescent="0.4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1:28" ht="17.25" x14ac:dyDescent="0.4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1:28" ht="17.25" x14ac:dyDescent="0.4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1:28" ht="17.25" x14ac:dyDescent="0.4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1:28" ht="17.25" x14ac:dyDescent="0.4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1:28" ht="17.25" x14ac:dyDescent="0.4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1:28" ht="17.25" x14ac:dyDescent="0.4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1:28" ht="17.25" x14ac:dyDescent="0.4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1:28" ht="17.25" x14ac:dyDescent="0.4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1:28" ht="17.25" x14ac:dyDescent="0.4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1:28" ht="17.25" x14ac:dyDescent="0.4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1:28" ht="17.25" x14ac:dyDescent="0.4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1:28" ht="17.25" x14ac:dyDescent="0.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1:28" ht="17.25" x14ac:dyDescent="0.4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1:28" ht="17.25" x14ac:dyDescent="0.4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1:28" ht="17.25" x14ac:dyDescent="0.4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1:28" ht="17.25" x14ac:dyDescent="0.4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1:28" ht="17.25" x14ac:dyDescent="0.4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1:28" ht="17.25" x14ac:dyDescent="0.4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1:28" ht="17.25" x14ac:dyDescent="0.4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1:28" ht="17.25" x14ac:dyDescent="0.4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1:28" ht="17.25" x14ac:dyDescent="0.4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1:28" ht="17.25" x14ac:dyDescent="0.4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1:28" ht="17.25" x14ac:dyDescent="0.4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1:28" ht="17.25" x14ac:dyDescent="0.4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1:28" ht="17.25" x14ac:dyDescent="0.4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1:28" ht="17.25" x14ac:dyDescent="0.4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1:28" ht="17.25" x14ac:dyDescent="0.4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1:28" ht="17.25" x14ac:dyDescent="0.4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1:28" ht="17.25" x14ac:dyDescent="0.4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1:28" ht="17.25" x14ac:dyDescent="0.4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1:28" ht="17.25" x14ac:dyDescent="0.4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1:28" ht="17.25" x14ac:dyDescent="0.4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1:28" ht="17.25" x14ac:dyDescent="0.4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 spans="1:28" ht="17.25" x14ac:dyDescent="0.4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 spans="1:28" ht="17.25" x14ac:dyDescent="0.4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 spans="1:28" ht="17.25" x14ac:dyDescent="0.4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 spans="1:28" ht="17.25" x14ac:dyDescent="0.4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 spans="1:28" ht="17.25" x14ac:dyDescent="0.4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 spans="1:28" ht="17.25" x14ac:dyDescent="0.4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 spans="1:28" ht="17.25" x14ac:dyDescent="0.4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 spans="1:28" ht="17.25" x14ac:dyDescent="0.4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 spans="1:28" ht="17.25" x14ac:dyDescent="0.4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 spans="1:28" ht="17.25" x14ac:dyDescent="0.4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 spans="1:28" ht="17.25" x14ac:dyDescent="0.4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 spans="1:28" ht="17.25" x14ac:dyDescent="0.4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 spans="1:28" ht="17.25" x14ac:dyDescent="0.4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 spans="1:28" ht="17.25" x14ac:dyDescent="0.4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 spans="1:28" ht="17.25" x14ac:dyDescent="0.4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 spans="1:28" ht="17.25" x14ac:dyDescent="0.4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 spans="1:28" ht="17.25" x14ac:dyDescent="0.4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 spans="1:28" ht="17.25" x14ac:dyDescent="0.4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 spans="1:28" ht="17.25" x14ac:dyDescent="0.4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 spans="1:28" ht="17.25" x14ac:dyDescent="0.4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 spans="1:28" ht="17.25" x14ac:dyDescent="0.4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 spans="1:28" ht="17.25" x14ac:dyDescent="0.4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 spans="1:28" ht="17.25" x14ac:dyDescent="0.4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 spans="1:28" ht="17.25" x14ac:dyDescent="0.4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 spans="1:28" ht="17.25" x14ac:dyDescent="0.4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 spans="1:28" ht="17.25" x14ac:dyDescent="0.4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 spans="1:28" ht="17.25" x14ac:dyDescent="0.4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 spans="1:28" ht="17.25" x14ac:dyDescent="0.4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 spans="1:28" ht="17.25" x14ac:dyDescent="0.4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 spans="1:28" ht="17.25" x14ac:dyDescent="0.4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 spans="1:28" ht="17.25" x14ac:dyDescent="0.4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 spans="1:28" ht="17.25" x14ac:dyDescent="0.4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 spans="1:28" ht="17.25" x14ac:dyDescent="0.4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 spans="1:28" ht="17.25" x14ac:dyDescent="0.4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 spans="1:28" ht="17.25" x14ac:dyDescent="0.4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 spans="1:28" ht="17.25" x14ac:dyDescent="0.4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 spans="1:28" ht="17.25" x14ac:dyDescent="0.4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 spans="1:28" ht="17.25" x14ac:dyDescent="0.4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 spans="1:28" ht="17.25" x14ac:dyDescent="0.4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 spans="1:28" ht="17.25" x14ac:dyDescent="0.4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 spans="1:28" ht="17.25" x14ac:dyDescent="0.4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 spans="1:28" ht="17.25" x14ac:dyDescent="0.4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 spans="1:28" ht="17.25" x14ac:dyDescent="0.4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 spans="1:28" ht="17.25" x14ac:dyDescent="0.4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 spans="1:28" ht="17.25" x14ac:dyDescent="0.4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 spans="1:28" ht="17.25" x14ac:dyDescent="0.4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 spans="1:28" ht="17.25" x14ac:dyDescent="0.4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 spans="1:28" ht="17.25" x14ac:dyDescent="0.4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 spans="1:28" ht="17.25" x14ac:dyDescent="0.4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 spans="1:28" ht="17.25" x14ac:dyDescent="0.4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 spans="1:28" ht="17.25" x14ac:dyDescent="0.4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 spans="1:28" ht="17.25" x14ac:dyDescent="0.4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 spans="1:28" ht="17.25" x14ac:dyDescent="0.4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 spans="1:28" ht="17.25" x14ac:dyDescent="0.4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 spans="1:28" ht="17.25" x14ac:dyDescent="0.4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 spans="1:28" ht="17.25" x14ac:dyDescent="0.4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 spans="1:28" ht="17.25" x14ac:dyDescent="0.4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 spans="1:28" ht="17.25" x14ac:dyDescent="0.4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 spans="1:28" ht="17.25" x14ac:dyDescent="0.4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 spans="1:28" ht="17.25" x14ac:dyDescent="0.4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 spans="1:28" ht="17.25" x14ac:dyDescent="0.4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 spans="1:28" ht="17.25" x14ac:dyDescent="0.4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 spans="1:28" ht="17.25" x14ac:dyDescent="0.4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 spans="1:28" ht="17.25" x14ac:dyDescent="0.4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 spans="1:28" ht="17.25" x14ac:dyDescent="0.4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 spans="1:28" ht="17.25" x14ac:dyDescent="0.4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 spans="1:28" ht="17.25" x14ac:dyDescent="0.4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 spans="1:28" ht="17.25" x14ac:dyDescent="0.4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 spans="1:28" ht="17.25" x14ac:dyDescent="0.4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 spans="1:28" ht="17.25" x14ac:dyDescent="0.4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 spans="1:28" ht="17.25" x14ac:dyDescent="0.4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 spans="1:28" ht="17.25" x14ac:dyDescent="0.4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 spans="1:28" ht="17.25" x14ac:dyDescent="0.4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 spans="1:28" ht="17.25" x14ac:dyDescent="0.4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 spans="1:28" ht="17.25" x14ac:dyDescent="0.4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 spans="1:28" ht="17.25" x14ac:dyDescent="0.4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 spans="1:28" ht="17.25" x14ac:dyDescent="0.4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 spans="1:28" ht="17.25" x14ac:dyDescent="0.4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 spans="1:28" ht="17.25" x14ac:dyDescent="0.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 spans="1:28" ht="17.25" x14ac:dyDescent="0.4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 spans="1:28" ht="17.25" x14ac:dyDescent="0.4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 spans="1:28" ht="17.25" x14ac:dyDescent="0.4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 spans="1:28" ht="17.25" x14ac:dyDescent="0.4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 spans="1:28" ht="17.25" x14ac:dyDescent="0.4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 spans="1:28" ht="17.25" x14ac:dyDescent="0.4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 spans="1:28" ht="17.25" x14ac:dyDescent="0.4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 spans="1:28" ht="17.25" x14ac:dyDescent="0.4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 spans="1:28" ht="17.25" x14ac:dyDescent="0.4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 spans="1:28" ht="17.25" x14ac:dyDescent="0.4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 spans="1:28" ht="17.25" x14ac:dyDescent="0.4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 spans="1:28" ht="17.25" x14ac:dyDescent="0.4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 spans="1:28" ht="17.25" x14ac:dyDescent="0.4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 spans="1:28" ht="17.25" x14ac:dyDescent="0.4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 spans="1:28" ht="17.25" x14ac:dyDescent="0.4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 spans="1:28" ht="17.25" x14ac:dyDescent="0.4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 spans="1:28" ht="17.25" x14ac:dyDescent="0.4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 spans="1:28" ht="17.25" x14ac:dyDescent="0.4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 spans="1:28" ht="17.25" x14ac:dyDescent="0.4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 spans="1:28" ht="17.25" x14ac:dyDescent="0.4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 spans="1:28" ht="17.25" x14ac:dyDescent="0.4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 spans="1:28" ht="17.25" x14ac:dyDescent="0.4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 spans="1:28" ht="17.25" x14ac:dyDescent="0.4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 spans="1:28" ht="17.25" x14ac:dyDescent="0.4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 spans="1:28" ht="17.25" x14ac:dyDescent="0.4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 spans="1:28" ht="17.25" x14ac:dyDescent="0.4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 spans="1:28" ht="17.25" x14ac:dyDescent="0.4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 spans="1:28" ht="17.25" x14ac:dyDescent="0.4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 spans="1:28" ht="17.25" x14ac:dyDescent="0.4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 spans="1:28" ht="17.25" x14ac:dyDescent="0.4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 spans="1:28" ht="17.25" x14ac:dyDescent="0.4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 spans="1:28" ht="17.25" x14ac:dyDescent="0.4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 spans="1:28" ht="17.25" x14ac:dyDescent="0.4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 spans="1:28" ht="17.25" x14ac:dyDescent="0.4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 spans="1:28" ht="17.25" x14ac:dyDescent="0.4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 spans="1:28" ht="17.25" x14ac:dyDescent="0.4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 spans="1:28" ht="17.25" x14ac:dyDescent="0.4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 spans="1:28" ht="17.25" x14ac:dyDescent="0.4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 spans="1:28" ht="17.25" x14ac:dyDescent="0.4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 spans="1:28" ht="17.25" x14ac:dyDescent="0.4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 spans="1:28" ht="17.25" x14ac:dyDescent="0.4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 spans="1:28" ht="17.25" x14ac:dyDescent="0.4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 spans="1:28" ht="17.25" x14ac:dyDescent="0.4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 spans="1:28" ht="17.25" x14ac:dyDescent="0.4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 spans="1:28" ht="17.25" x14ac:dyDescent="0.4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 spans="1:28" ht="17.25" x14ac:dyDescent="0.4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 spans="1:28" ht="17.25" x14ac:dyDescent="0.4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 spans="1:28" ht="17.25" x14ac:dyDescent="0.4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 spans="1:28" ht="17.25" x14ac:dyDescent="0.4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 spans="1:28" ht="17.25" x14ac:dyDescent="0.4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 spans="1:28" ht="17.25" x14ac:dyDescent="0.4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 spans="1:28" ht="17.25" x14ac:dyDescent="0.4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 spans="1:28" ht="17.25" x14ac:dyDescent="0.4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 spans="1:28" ht="17.25" x14ac:dyDescent="0.4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 spans="1:28" ht="17.25" x14ac:dyDescent="0.4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 spans="1:28" ht="17.25" x14ac:dyDescent="0.4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 spans="1:28" ht="17.25" x14ac:dyDescent="0.4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 spans="1:28" ht="17.25" x14ac:dyDescent="0.4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 spans="1:28" ht="17.25" x14ac:dyDescent="0.4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 spans="1:28" ht="17.25" x14ac:dyDescent="0.4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 spans="1:28" ht="17.25" x14ac:dyDescent="0.4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 spans="1:28" ht="17.25" x14ac:dyDescent="0.4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 spans="1:28" ht="17.25" x14ac:dyDescent="0.4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 spans="1:28" ht="17.25" x14ac:dyDescent="0.4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 spans="1:28" ht="17.25" x14ac:dyDescent="0.4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 spans="1:28" ht="17.25" x14ac:dyDescent="0.4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 spans="1:28" ht="17.25" x14ac:dyDescent="0.4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 spans="1:28" ht="17.25" x14ac:dyDescent="0.4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 spans="1:28" ht="17.25" x14ac:dyDescent="0.4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 spans="1:28" ht="17.25" x14ac:dyDescent="0.4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 spans="1:28" ht="17.25" x14ac:dyDescent="0.4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 spans="1:28" ht="17.25" x14ac:dyDescent="0.4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 spans="1:28" ht="17.25" x14ac:dyDescent="0.4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 spans="1:28" ht="17.25" x14ac:dyDescent="0.4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 spans="1:28" ht="17.25" x14ac:dyDescent="0.4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 spans="1:28" ht="17.25" x14ac:dyDescent="0.4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 spans="1:28" ht="17.25" x14ac:dyDescent="0.4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 spans="1:28" ht="17.25" x14ac:dyDescent="0.4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 spans="1:28" ht="17.25" x14ac:dyDescent="0.4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 spans="1:28" ht="17.25" x14ac:dyDescent="0.4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 spans="1:28" ht="17.25" x14ac:dyDescent="0.4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 spans="1:28" ht="17.25" x14ac:dyDescent="0.4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 spans="1:28" ht="17.25" x14ac:dyDescent="0.4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 spans="1:28" ht="17.25" x14ac:dyDescent="0.4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 spans="1:28" ht="17.25" x14ac:dyDescent="0.4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 spans="1:28" ht="17.25" x14ac:dyDescent="0.4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 spans="1:28" ht="17.25" x14ac:dyDescent="0.4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 spans="1:28" ht="17.25" x14ac:dyDescent="0.4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 spans="1:28" ht="17.25" x14ac:dyDescent="0.4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 spans="1:28" ht="17.25" x14ac:dyDescent="0.4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 spans="1:28" ht="17.25" x14ac:dyDescent="0.4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 spans="1:28" ht="17.25" x14ac:dyDescent="0.4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 spans="1:28" ht="17.25" x14ac:dyDescent="0.4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 spans="1:28" ht="17.25" x14ac:dyDescent="0.4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 spans="1:28" ht="17.25" x14ac:dyDescent="0.4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 spans="1:28" ht="17.25" x14ac:dyDescent="0.4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 spans="1:28" ht="17.25" x14ac:dyDescent="0.4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 spans="1:28" ht="17.25" x14ac:dyDescent="0.4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 spans="1:28" ht="17.25" x14ac:dyDescent="0.4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 spans="1:28" ht="17.25" x14ac:dyDescent="0.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 spans="1:28" ht="17.25" x14ac:dyDescent="0.4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 spans="1:28" ht="17.25" x14ac:dyDescent="0.4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 spans="1:28" ht="17.25" x14ac:dyDescent="0.4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 spans="1:28" ht="17.25" x14ac:dyDescent="0.4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 spans="1:28" ht="17.25" x14ac:dyDescent="0.4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 spans="1:28" ht="17.25" x14ac:dyDescent="0.4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 spans="1:28" ht="17.25" x14ac:dyDescent="0.4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 spans="1:28" ht="17.25" x14ac:dyDescent="0.4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 spans="1:28" ht="17.25" x14ac:dyDescent="0.4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 spans="1:28" ht="17.25" x14ac:dyDescent="0.4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 spans="1:28" ht="17.25" x14ac:dyDescent="0.4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 spans="1:28" ht="17.25" x14ac:dyDescent="0.4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 spans="1:28" ht="17.25" x14ac:dyDescent="0.4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 spans="1:28" ht="17.25" x14ac:dyDescent="0.4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 spans="1:28" ht="17.25" x14ac:dyDescent="0.4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 spans="1:28" ht="17.25" x14ac:dyDescent="0.4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 spans="1:28" ht="17.25" x14ac:dyDescent="0.4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 spans="1:28" ht="17.25" x14ac:dyDescent="0.4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 spans="1:28" ht="17.25" x14ac:dyDescent="0.4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 spans="1:28" ht="17.25" x14ac:dyDescent="0.4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 spans="1:28" ht="17.25" x14ac:dyDescent="0.4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 spans="1:28" ht="17.25" x14ac:dyDescent="0.4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 spans="1:28" ht="17.25" x14ac:dyDescent="0.4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 spans="1:28" ht="17.25" x14ac:dyDescent="0.4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 spans="1:28" ht="17.25" x14ac:dyDescent="0.4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 spans="1:28" ht="17.25" x14ac:dyDescent="0.4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 spans="1:28" ht="17.25" x14ac:dyDescent="0.4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 spans="1:28" ht="17.25" x14ac:dyDescent="0.4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 spans="1:28" ht="17.25" x14ac:dyDescent="0.4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 spans="1:28" ht="17.25" x14ac:dyDescent="0.4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 spans="1:28" ht="17.25" x14ac:dyDescent="0.4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 spans="1:28" ht="17.25" x14ac:dyDescent="0.4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 spans="1:28" ht="17.25" x14ac:dyDescent="0.4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 spans="1:28" ht="17.25" x14ac:dyDescent="0.4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 spans="1:28" ht="17.25" x14ac:dyDescent="0.4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 spans="1:28" ht="17.25" x14ac:dyDescent="0.4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 spans="1:28" ht="17.25" x14ac:dyDescent="0.4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 spans="1:28" ht="17.25" x14ac:dyDescent="0.4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 spans="1:28" ht="17.25" x14ac:dyDescent="0.4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 spans="1:28" ht="17.25" x14ac:dyDescent="0.4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 spans="1:28" ht="17.25" x14ac:dyDescent="0.4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 spans="1:28" ht="17.25" x14ac:dyDescent="0.4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 spans="1:28" ht="17.25" x14ac:dyDescent="0.4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 spans="1:28" ht="17.25" x14ac:dyDescent="0.4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 spans="1:28" ht="17.25" x14ac:dyDescent="0.4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 spans="1:28" ht="17.25" x14ac:dyDescent="0.4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 spans="1:28" ht="17.25" x14ac:dyDescent="0.4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 spans="1:28" ht="17.25" x14ac:dyDescent="0.4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 spans="1:28" ht="17.25" x14ac:dyDescent="0.4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 spans="1:28" ht="17.25" x14ac:dyDescent="0.4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 spans="1:28" ht="17.25" x14ac:dyDescent="0.4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 spans="1:28" ht="17.25" x14ac:dyDescent="0.4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 spans="1:28" ht="17.25" x14ac:dyDescent="0.4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 spans="1:28" ht="17.25" x14ac:dyDescent="0.4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 spans="1:28" ht="17.25" x14ac:dyDescent="0.4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 spans="1:28" ht="17.25" x14ac:dyDescent="0.4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 spans="1:28" ht="17.25" x14ac:dyDescent="0.4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 spans="1:28" ht="17.25" x14ac:dyDescent="0.4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 spans="1:28" ht="17.25" x14ac:dyDescent="0.4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 spans="1:28" ht="17.25" x14ac:dyDescent="0.4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 spans="1:28" ht="17.25" x14ac:dyDescent="0.4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 spans="1:28" ht="17.25" x14ac:dyDescent="0.4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 spans="1:28" ht="17.25" x14ac:dyDescent="0.4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 spans="1:28" ht="17.25" x14ac:dyDescent="0.4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 spans="1:28" ht="17.25" x14ac:dyDescent="0.4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 spans="1:28" ht="17.25" x14ac:dyDescent="0.4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 spans="1:28" ht="17.25" x14ac:dyDescent="0.4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 spans="1:28" ht="17.25" x14ac:dyDescent="0.4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 spans="1:28" ht="17.25" x14ac:dyDescent="0.4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 spans="1:28" ht="17.25" x14ac:dyDescent="0.4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 spans="1:28" ht="17.25" x14ac:dyDescent="0.4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 spans="1:28" ht="17.25" x14ac:dyDescent="0.4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 spans="1:28" ht="17.25" x14ac:dyDescent="0.4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 spans="1:28" ht="17.25" x14ac:dyDescent="0.4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 spans="1:28" ht="17.25" x14ac:dyDescent="0.4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 spans="1:28" ht="17.25" x14ac:dyDescent="0.4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 spans="1:28" ht="17.25" x14ac:dyDescent="0.4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 spans="1:28" ht="17.25" x14ac:dyDescent="0.4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 spans="1:28" ht="17.25" x14ac:dyDescent="0.4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 spans="1:28" ht="17.25" x14ac:dyDescent="0.4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 spans="1:28" ht="17.25" x14ac:dyDescent="0.4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 spans="1:28" ht="17.25" x14ac:dyDescent="0.4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 spans="1:28" ht="17.25" x14ac:dyDescent="0.4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 spans="1:28" ht="17.25" x14ac:dyDescent="0.4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 spans="1:28" ht="17.25" x14ac:dyDescent="0.4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 spans="1:28" ht="17.25" x14ac:dyDescent="0.4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 spans="1:28" ht="17.25" x14ac:dyDescent="0.4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 spans="1:28" ht="17.25" x14ac:dyDescent="0.4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 spans="1:28" ht="17.25" x14ac:dyDescent="0.4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 spans="1:28" ht="17.25" x14ac:dyDescent="0.4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 spans="1:28" ht="17.25" x14ac:dyDescent="0.4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 spans="1:28" ht="17.25" x14ac:dyDescent="0.4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 spans="1:28" ht="17.25" x14ac:dyDescent="0.4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 spans="1:28" ht="17.25" x14ac:dyDescent="0.4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 spans="1:28" ht="17.25" x14ac:dyDescent="0.4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 spans="1:28" ht="17.25" x14ac:dyDescent="0.4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 spans="1:28" ht="17.25" x14ac:dyDescent="0.4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 spans="1:28" ht="17.25" x14ac:dyDescent="0.4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 spans="1:28" ht="17.25" x14ac:dyDescent="0.4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 spans="1:28" ht="17.25" x14ac:dyDescent="0.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 spans="1:28" ht="17.25" x14ac:dyDescent="0.4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 spans="1:28" ht="17.25" x14ac:dyDescent="0.4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 spans="1:28" ht="17.25" x14ac:dyDescent="0.4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 spans="1:28" ht="17.25" x14ac:dyDescent="0.4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 spans="1:28" ht="17.25" x14ac:dyDescent="0.4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 spans="1:28" ht="17.25" x14ac:dyDescent="0.4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 spans="1:28" ht="17.25" x14ac:dyDescent="0.4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 spans="1:28" ht="17.25" x14ac:dyDescent="0.4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 spans="1:28" ht="17.25" x14ac:dyDescent="0.4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 spans="1:28" ht="17.25" x14ac:dyDescent="0.4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 spans="1:28" ht="17.25" x14ac:dyDescent="0.4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 spans="1:28" ht="17.25" x14ac:dyDescent="0.4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 spans="1:28" ht="17.25" x14ac:dyDescent="0.4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 spans="1:28" ht="17.25" x14ac:dyDescent="0.4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 spans="1:28" ht="17.25" x14ac:dyDescent="0.4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 spans="1:28" ht="17.25" x14ac:dyDescent="0.4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 spans="1:28" ht="17.25" x14ac:dyDescent="0.4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 spans="1:28" ht="17.25" x14ac:dyDescent="0.4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 spans="1:28" ht="17.25" x14ac:dyDescent="0.4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 spans="1:28" ht="17.25" x14ac:dyDescent="0.4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 spans="1:28" ht="17.25" x14ac:dyDescent="0.4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 spans="1:28" ht="17.25" x14ac:dyDescent="0.4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 spans="1:28" ht="17.25" x14ac:dyDescent="0.4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 spans="1:28" ht="17.25" x14ac:dyDescent="0.4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 spans="1:28" ht="17.25" x14ac:dyDescent="0.4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 spans="1:28" ht="17.25" x14ac:dyDescent="0.4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 spans="1:28" ht="17.25" x14ac:dyDescent="0.4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 spans="1:28" ht="17.25" x14ac:dyDescent="0.4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 spans="1:28" ht="17.25" x14ac:dyDescent="0.4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 spans="1:28" ht="17.25" x14ac:dyDescent="0.4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 spans="1:28" ht="17.25" x14ac:dyDescent="0.4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 spans="1:28" ht="17.25" x14ac:dyDescent="0.4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 spans="1:28" ht="17.25" x14ac:dyDescent="0.4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 spans="1:28" ht="17.25" x14ac:dyDescent="0.4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 spans="1:28" ht="17.25" x14ac:dyDescent="0.4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 spans="1:28" ht="17.25" x14ac:dyDescent="0.4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 spans="1:28" ht="17.25" x14ac:dyDescent="0.4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 spans="1:28" ht="17.25" x14ac:dyDescent="0.4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 spans="1:28" ht="17.25" x14ac:dyDescent="0.4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 spans="1:28" ht="17.25" x14ac:dyDescent="0.4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 spans="1:28" ht="17.25" x14ac:dyDescent="0.4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 spans="1:28" ht="17.25" x14ac:dyDescent="0.4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 spans="1:28" ht="17.25" x14ac:dyDescent="0.4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 spans="1:28" ht="17.25" x14ac:dyDescent="0.4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 spans="1:28" ht="17.25" x14ac:dyDescent="0.4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 spans="1:28" ht="17.25" x14ac:dyDescent="0.4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 spans="1:28" ht="17.25" x14ac:dyDescent="0.4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 spans="1:28" ht="17.25" x14ac:dyDescent="0.4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 spans="1:28" ht="17.25" x14ac:dyDescent="0.4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 spans="1:28" ht="17.25" x14ac:dyDescent="0.4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 spans="1:28" ht="17.25" x14ac:dyDescent="0.4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 spans="1:28" ht="17.25" x14ac:dyDescent="0.4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 spans="1:28" ht="17.25" x14ac:dyDescent="0.4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 spans="1:28" ht="17.25" x14ac:dyDescent="0.4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 spans="1:28" ht="17.25" x14ac:dyDescent="0.4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 spans="1:28" ht="17.25" x14ac:dyDescent="0.4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 spans="1:28" ht="17.25" x14ac:dyDescent="0.4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 spans="1:28" ht="17.25" x14ac:dyDescent="0.4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 spans="1:28" ht="17.25" x14ac:dyDescent="0.4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 spans="1:28" ht="17.25" x14ac:dyDescent="0.4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 spans="1:28" ht="17.25" x14ac:dyDescent="0.4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 spans="1:28" ht="17.25" x14ac:dyDescent="0.4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 spans="1:28" ht="17.25" x14ac:dyDescent="0.4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 spans="1:28" ht="17.25" x14ac:dyDescent="0.4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 spans="1:28" ht="17.25" x14ac:dyDescent="0.4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 spans="1:28" ht="17.25" x14ac:dyDescent="0.4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 spans="1:28" ht="17.25" x14ac:dyDescent="0.4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 spans="1:28" ht="17.25" x14ac:dyDescent="0.4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 spans="1:28" ht="17.25" x14ac:dyDescent="0.4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 spans="1:28" ht="17.25" x14ac:dyDescent="0.4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 spans="1:28" ht="17.25" x14ac:dyDescent="0.4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 spans="1:28" ht="17.25" x14ac:dyDescent="0.4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 spans="1:28" ht="17.25" x14ac:dyDescent="0.4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 spans="1:28" ht="17.25" x14ac:dyDescent="0.4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 spans="1:28" ht="17.25" x14ac:dyDescent="0.4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 spans="1:28" ht="17.25" x14ac:dyDescent="0.4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 spans="1:28" ht="17.25" x14ac:dyDescent="0.4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 spans="1:28" ht="17.25" x14ac:dyDescent="0.4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 spans="1:28" ht="17.25" x14ac:dyDescent="0.4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 spans="1:28" ht="17.25" x14ac:dyDescent="0.4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 spans="1:28" ht="17.25" x14ac:dyDescent="0.4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 spans="1:28" ht="17.25" x14ac:dyDescent="0.4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 spans="1:28" ht="17.25" x14ac:dyDescent="0.4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 spans="1:28" ht="17.25" x14ac:dyDescent="0.4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 spans="1:28" ht="17.25" x14ac:dyDescent="0.4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 spans="1:28" ht="17.25" x14ac:dyDescent="0.4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 spans="1:28" ht="17.25" x14ac:dyDescent="0.4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 spans="1:28" ht="17.25" x14ac:dyDescent="0.4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 spans="1:28" ht="17.25" x14ac:dyDescent="0.4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 spans="1:28" ht="17.25" x14ac:dyDescent="0.4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 spans="1:28" ht="17.25" x14ac:dyDescent="0.4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 spans="1:28" ht="17.25" x14ac:dyDescent="0.4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 spans="1:28" ht="17.25" x14ac:dyDescent="0.4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 spans="1:28" ht="17.25" x14ac:dyDescent="0.4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 spans="1:28" ht="17.25" x14ac:dyDescent="0.4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 spans="1:28" ht="17.25" x14ac:dyDescent="0.4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 spans="1:28" ht="17.25" x14ac:dyDescent="0.4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 spans="1:28" ht="17.25" x14ac:dyDescent="0.4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 spans="1:28" ht="17.25" x14ac:dyDescent="0.4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 spans="1:28" ht="17.25" x14ac:dyDescent="0.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 spans="1:28" ht="17.25" x14ac:dyDescent="0.4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 spans="1:28" ht="17.25" x14ac:dyDescent="0.4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 spans="1:28" ht="17.25" x14ac:dyDescent="0.4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 spans="1:28" ht="17.25" x14ac:dyDescent="0.4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 spans="1:28" ht="17.25" x14ac:dyDescent="0.4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 spans="1:28" ht="17.25" x14ac:dyDescent="0.4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 spans="1:28" ht="17.25" x14ac:dyDescent="0.4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 spans="1:28" ht="17.25" x14ac:dyDescent="0.4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 spans="1:28" ht="17.25" x14ac:dyDescent="0.4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 spans="1:28" ht="17.25" x14ac:dyDescent="0.4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 spans="1:28" ht="17.25" x14ac:dyDescent="0.4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 spans="1:28" ht="17.25" x14ac:dyDescent="0.4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 spans="1:28" ht="17.25" x14ac:dyDescent="0.4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 spans="1:28" ht="17.25" x14ac:dyDescent="0.4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 spans="1:28" ht="17.25" x14ac:dyDescent="0.4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 spans="1:28" ht="17.25" x14ac:dyDescent="0.4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 spans="1:28" ht="17.25" x14ac:dyDescent="0.4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 spans="1:28" ht="17.25" x14ac:dyDescent="0.4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 spans="1:28" ht="17.25" x14ac:dyDescent="0.4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 spans="1:28" ht="17.25" x14ac:dyDescent="0.4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 spans="1:28" ht="17.25" x14ac:dyDescent="0.4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 spans="1:28" ht="17.25" x14ac:dyDescent="0.4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 spans="1:28" ht="17.25" x14ac:dyDescent="0.4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 spans="1:28" ht="17.25" x14ac:dyDescent="0.4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 spans="1:28" ht="17.25" x14ac:dyDescent="0.4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 spans="1:28" ht="17.25" x14ac:dyDescent="0.4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 spans="1:28" ht="17.25" x14ac:dyDescent="0.4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 spans="1:28" ht="17.25" x14ac:dyDescent="0.4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 spans="1:28" ht="17.25" x14ac:dyDescent="0.4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 spans="1:28" ht="17.25" x14ac:dyDescent="0.4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 spans="1:28" ht="17.25" x14ac:dyDescent="0.4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 spans="1:28" ht="17.25" x14ac:dyDescent="0.4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 spans="1:28" ht="17.25" x14ac:dyDescent="0.4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 spans="1:28" ht="17.25" x14ac:dyDescent="0.4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 spans="1:28" ht="17.25" x14ac:dyDescent="0.4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 spans="1:28" ht="17.25" x14ac:dyDescent="0.4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 spans="1:28" ht="17.25" x14ac:dyDescent="0.4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 spans="1:28" ht="17.25" x14ac:dyDescent="0.4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 spans="1:28" ht="17.25" x14ac:dyDescent="0.4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 spans="1:28" ht="17.25" x14ac:dyDescent="0.4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 spans="1:28" ht="17.25" x14ac:dyDescent="0.4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 spans="1:28" ht="17.25" x14ac:dyDescent="0.4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 spans="1:28" ht="17.25" x14ac:dyDescent="0.4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 spans="1:28" ht="17.25" x14ac:dyDescent="0.4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 spans="1:28" ht="17.25" x14ac:dyDescent="0.4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 spans="1:28" ht="17.25" x14ac:dyDescent="0.4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 spans="1:28" ht="17.25" x14ac:dyDescent="0.4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 spans="1:28" ht="17.25" x14ac:dyDescent="0.4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 spans="1:28" ht="17.25" x14ac:dyDescent="0.4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 spans="1:28" ht="17.25" x14ac:dyDescent="0.4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 spans="1:28" ht="17.25" x14ac:dyDescent="0.4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 spans="1:28" ht="17.25" x14ac:dyDescent="0.4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 spans="1:28" ht="17.25" x14ac:dyDescent="0.4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 spans="1:28" ht="17.25" x14ac:dyDescent="0.4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 spans="1:28" ht="17.25" x14ac:dyDescent="0.4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 spans="1:28" ht="17.25" x14ac:dyDescent="0.4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 spans="1:28" ht="17.25" x14ac:dyDescent="0.4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 spans="1:28" ht="17.25" x14ac:dyDescent="0.4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 spans="1:28" ht="17.25" x14ac:dyDescent="0.4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 spans="1:28" ht="17.25" x14ac:dyDescent="0.4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 spans="1:28" ht="17.25" x14ac:dyDescent="0.4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 spans="1:28" ht="17.25" x14ac:dyDescent="0.4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 spans="1:28" ht="17.25" x14ac:dyDescent="0.4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 spans="1:28" ht="17.25" x14ac:dyDescent="0.4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 spans="1:28" ht="17.25" x14ac:dyDescent="0.4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 spans="1:28" ht="17.25" x14ac:dyDescent="0.4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 spans="1:28" ht="17.25" x14ac:dyDescent="0.4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 spans="1:28" ht="17.25" x14ac:dyDescent="0.4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 spans="1:28" ht="17.25" x14ac:dyDescent="0.4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 spans="1:28" ht="17.25" x14ac:dyDescent="0.4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 spans="1:28" ht="17.25" x14ac:dyDescent="0.4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 spans="1:28" ht="17.25" x14ac:dyDescent="0.4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 spans="1:28" ht="17.25" x14ac:dyDescent="0.4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 spans="1:28" ht="17.25" x14ac:dyDescent="0.4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 spans="1:28" ht="17.25" x14ac:dyDescent="0.4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 spans="1:28" ht="17.25" x14ac:dyDescent="0.4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 spans="1:28" ht="17.25" x14ac:dyDescent="0.4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 spans="1:28" ht="17.25" x14ac:dyDescent="0.4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 spans="1:28" ht="17.25" x14ac:dyDescent="0.4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 spans="1:28" ht="17.25" x14ac:dyDescent="0.4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 spans="1:28" ht="17.25" x14ac:dyDescent="0.4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 spans="1:28" ht="17.25" x14ac:dyDescent="0.4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 spans="1:28" ht="17.25" x14ac:dyDescent="0.4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 spans="1:28" ht="17.25" x14ac:dyDescent="0.4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 spans="1:28" ht="17.25" x14ac:dyDescent="0.4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 spans="1:28" ht="17.25" x14ac:dyDescent="0.4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 spans="1:28" ht="17.25" x14ac:dyDescent="0.4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 spans="1:28" ht="17.25" x14ac:dyDescent="0.4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 spans="1:28" ht="17.25" x14ac:dyDescent="0.4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 spans="1:28" ht="17.25" x14ac:dyDescent="0.4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 spans="1:28" ht="17.25" x14ac:dyDescent="0.4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 spans="1:28" ht="17.25" x14ac:dyDescent="0.4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 spans="1:28" ht="17.25" x14ac:dyDescent="0.4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 spans="1:28" ht="17.25" x14ac:dyDescent="0.4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 spans="1:28" ht="17.25" x14ac:dyDescent="0.4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 spans="1:28" ht="17.25" x14ac:dyDescent="0.4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 spans="1:28" ht="17.25" x14ac:dyDescent="0.4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 spans="1:28" ht="17.25" x14ac:dyDescent="0.4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 spans="1:28" ht="17.25" x14ac:dyDescent="0.4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 spans="1:28" ht="17.25" x14ac:dyDescent="0.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 spans="1:28" ht="17.25" x14ac:dyDescent="0.4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 spans="1:28" ht="17.25" x14ac:dyDescent="0.4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 spans="1:28" ht="17.25" x14ac:dyDescent="0.4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 spans="1:28" ht="17.25" x14ac:dyDescent="0.4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 spans="1:28" ht="17.25" x14ac:dyDescent="0.4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 spans="1:28" ht="17.25" x14ac:dyDescent="0.4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 spans="1:28" ht="17.25" x14ac:dyDescent="0.4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 spans="1:28" ht="17.25" x14ac:dyDescent="0.4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 spans="1:28" ht="17.25" x14ac:dyDescent="0.4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 spans="1:28" ht="17.25" x14ac:dyDescent="0.4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 spans="1:28" ht="17.25" x14ac:dyDescent="0.4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 spans="1:28" ht="17.25" x14ac:dyDescent="0.4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 spans="1:28" ht="17.25" x14ac:dyDescent="0.4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 spans="1:28" ht="17.25" x14ac:dyDescent="0.4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 spans="1:28" ht="17.25" x14ac:dyDescent="0.4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 spans="1:28" ht="17.25" x14ac:dyDescent="0.4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 spans="1:28" ht="17.25" x14ac:dyDescent="0.4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 spans="1:28" ht="17.25" x14ac:dyDescent="0.4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 spans="1:28" ht="17.25" x14ac:dyDescent="0.4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 spans="1:28" ht="17.25" x14ac:dyDescent="0.4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 spans="1:28" ht="17.25" x14ac:dyDescent="0.4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 spans="1:28" ht="17.25" x14ac:dyDescent="0.4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 spans="1:28" ht="17.25" x14ac:dyDescent="0.4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 spans="1:28" ht="17.25" x14ac:dyDescent="0.4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 spans="1:28" ht="17.25" x14ac:dyDescent="0.4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 spans="1:28" ht="17.25" x14ac:dyDescent="0.4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 spans="1:28" ht="17.25" x14ac:dyDescent="0.4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 spans="1:28" ht="17.25" x14ac:dyDescent="0.4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 spans="1:28" ht="17.25" x14ac:dyDescent="0.4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 spans="1:28" ht="17.25" x14ac:dyDescent="0.4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 spans="1:28" ht="17.25" x14ac:dyDescent="0.4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 spans="1:28" ht="17.25" x14ac:dyDescent="0.4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 spans="1:28" ht="17.25" x14ac:dyDescent="0.4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 spans="1:28" ht="17.25" x14ac:dyDescent="0.4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 spans="1:28" ht="17.25" x14ac:dyDescent="0.4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 spans="1:28" ht="17.25" x14ac:dyDescent="0.4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 spans="1:28" ht="17.25" x14ac:dyDescent="0.4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 spans="1:28" ht="17.25" x14ac:dyDescent="0.4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 spans="1:28" ht="17.25" x14ac:dyDescent="0.4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 spans="1:28" ht="17.25" x14ac:dyDescent="0.4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 spans="1:28" ht="17.25" x14ac:dyDescent="0.4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 spans="1:28" ht="17.25" x14ac:dyDescent="0.4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 spans="1:28" ht="17.25" x14ac:dyDescent="0.4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 spans="1:28" ht="17.25" x14ac:dyDescent="0.4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 spans="1:28" ht="17.25" x14ac:dyDescent="0.4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 spans="1:28" ht="17.25" x14ac:dyDescent="0.4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 spans="1:28" ht="17.25" x14ac:dyDescent="0.4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 spans="1:28" ht="17.25" x14ac:dyDescent="0.4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 spans="1:28" ht="17.25" x14ac:dyDescent="0.4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 spans="1:28" ht="17.25" x14ac:dyDescent="0.4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 spans="1:28" ht="17.25" x14ac:dyDescent="0.4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 spans="1:28" ht="17.25" x14ac:dyDescent="0.4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 spans="1:28" ht="17.25" x14ac:dyDescent="0.4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 spans="1:28" ht="17.25" x14ac:dyDescent="0.4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 spans="1:28" ht="17.25" x14ac:dyDescent="0.4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 spans="1:28" ht="17.25" x14ac:dyDescent="0.4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 spans="1:28" ht="17.25" x14ac:dyDescent="0.4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 spans="1:28" ht="17.25" x14ac:dyDescent="0.4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 spans="1:28" ht="17.25" x14ac:dyDescent="0.4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 spans="1:28" ht="17.25" x14ac:dyDescent="0.4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 spans="1:28" ht="17.25" x14ac:dyDescent="0.4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 spans="1:28" ht="17.25" x14ac:dyDescent="0.4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 spans="1:28" ht="17.25" x14ac:dyDescent="0.4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 spans="1:28" ht="17.25" x14ac:dyDescent="0.4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 spans="1:28" ht="17.25" x14ac:dyDescent="0.4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 spans="1:28" ht="17.25" x14ac:dyDescent="0.4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 spans="1:28" ht="17.25" x14ac:dyDescent="0.4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 spans="1:28" ht="17.25" x14ac:dyDescent="0.4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 spans="1:28" ht="17.25" x14ac:dyDescent="0.4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 spans="1:28" ht="17.25" x14ac:dyDescent="0.4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 spans="1:28" ht="17.25" x14ac:dyDescent="0.4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 spans="1:28" ht="17.25" x14ac:dyDescent="0.4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 spans="1:28" ht="17.25" x14ac:dyDescent="0.4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 spans="1:28" ht="17.25" x14ac:dyDescent="0.4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 spans="1:28" ht="17.25" x14ac:dyDescent="0.4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 spans="1:28" ht="17.25" x14ac:dyDescent="0.4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 spans="1:28" ht="17.25" x14ac:dyDescent="0.4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 spans="1:28" ht="17.25" x14ac:dyDescent="0.4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 spans="1:28" ht="17.25" x14ac:dyDescent="0.4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 spans="1:28" ht="17.25" x14ac:dyDescent="0.4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 spans="1:28" ht="17.25" x14ac:dyDescent="0.4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 spans="1:28" ht="17.25" x14ac:dyDescent="0.4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 spans="1:28" ht="17.25" x14ac:dyDescent="0.4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 spans="1:28" ht="17.25" x14ac:dyDescent="0.4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 spans="1:28" ht="17.25" x14ac:dyDescent="0.4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 spans="1:28" ht="17.25" x14ac:dyDescent="0.4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 spans="1:28" ht="17.25" x14ac:dyDescent="0.4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 spans="1:28" ht="17.25" x14ac:dyDescent="0.4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 spans="1:28" ht="17.25" x14ac:dyDescent="0.4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 spans="1:28" ht="17.25" x14ac:dyDescent="0.4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 spans="1:28" ht="17.25" x14ac:dyDescent="0.4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 spans="1:28" ht="17.25" x14ac:dyDescent="0.4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 spans="1:28" ht="17.25" x14ac:dyDescent="0.4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 spans="1:28" ht="17.25" x14ac:dyDescent="0.4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 spans="1:28" ht="17.25" x14ac:dyDescent="0.4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 spans="1:28" ht="17.25" x14ac:dyDescent="0.4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 spans="1:28" ht="17.25" x14ac:dyDescent="0.4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 spans="1:28" ht="17.25" x14ac:dyDescent="0.4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 spans="1:28" ht="17.25" x14ac:dyDescent="0.4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 spans="1:28" ht="17.25" x14ac:dyDescent="0.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 spans="1:28" ht="17.25" x14ac:dyDescent="0.4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 spans="1:28" ht="17.25" x14ac:dyDescent="0.4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 spans="1:28" ht="17.25" x14ac:dyDescent="0.4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 spans="1:28" ht="17.25" x14ac:dyDescent="0.4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 spans="1:28" ht="17.25" x14ac:dyDescent="0.4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 spans="1:28" ht="17.25" x14ac:dyDescent="0.4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 spans="1:28" ht="17.25" x14ac:dyDescent="0.4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 spans="1:28" ht="17.25" x14ac:dyDescent="0.4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 spans="1:28" ht="17.25" x14ac:dyDescent="0.4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 spans="1:28" ht="17.25" x14ac:dyDescent="0.4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 spans="1:28" ht="17.25" x14ac:dyDescent="0.4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 spans="1:28" ht="17.25" x14ac:dyDescent="0.4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 spans="1:28" ht="17.25" x14ac:dyDescent="0.4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 spans="1:28" ht="17.25" x14ac:dyDescent="0.4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 spans="1:28" ht="17.25" x14ac:dyDescent="0.4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 spans="1:28" ht="17.25" x14ac:dyDescent="0.4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 spans="1:28" ht="17.25" x14ac:dyDescent="0.4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 spans="1:28" ht="17.25" x14ac:dyDescent="0.4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 spans="1:28" ht="17.25" x14ac:dyDescent="0.4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 spans="1:28" ht="17.25" x14ac:dyDescent="0.4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 spans="1:28" ht="17.25" x14ac:dyDescent="0.4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 spans="1:28" ht="17.25" x14ac:dyDescent="0.4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 spans="1:28" ht="17.25" x14ac:dyDescent="0.4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 spans="1:28" ht="17.25" x14ac:dyDescent="0.4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 spans="1:28" ht="17.25" x14ac:dyDescent="0.4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 spans="1:28" ht="17.25" x14ac:dyDescent="0.4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 spans="1:28" ht="17.25" x14ac:dyDescent="0.4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 spans="1:28" ht="17.25" x14ac:dyDescent="0.4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 spans="1:28" ht="17.25" x14ac:dyDescent="0.4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 spans="1:28" ht="17.25" x14ac:dyDescent="0.4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 spans="1:28" ht="17.25" x14ac:dyDescent="0.4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 spans="1:28" ht="17.25" x14ac:dyDescent="0.4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 spans="1:28" ht="17.25" x14ac:dyDescent="0.4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 spans="1:28" ht="17.25" x14ac:dyDescent="0.4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 spans="1:28" ht="17.25" x14ac:dyDescent="0.4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 spans="1:28" ht="17.25" x14ac:dyDescent="0.4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 spans="1:28" ht="17.25" x14ac:dyDescent="0.4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 spans="1:28" ht="17.25" x14ac:dyDescent="0.4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 spans="1:28" ht="17.25" x14ac:dyDescent="0.4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 spans="1:28" ht="17.25" x14ac:dyDescent="0.4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 spans="1:28" ht="17.25" x14ac:dyDescent="0.4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 spans="1:28" ht="17.25" x14ac:dyDescent="0.4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 spans="1:28" ht="17.25" x14ac:dyDescent="0.4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 spans="1:28" ht="17.25" x14ac:dyDescent="0.4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 spans="1:28" ht="17.25" x14ac:dyDescent="0.4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</sheetData>
  <mergeCells count="10">
    <mergeCell ref="N3:N4"/>
    <mergeCell ref="O3:O4"/>
    <mergeCell ref="P3:P4"/>
    <mergeCell ref="Q3:Q4"/>
    <mergeCell ref="K5:Q5"/>
    <mergeCell ref="K3:K4"/>
    <mergeCell ref="C5:J5"/>
    <mergeCell ref="A3:A4"/>
    <mergeCell ref="L3:L4"/>
    <mergeCell ref="M3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6"/>
  <sheetViews>
    <sheetView workbookViewId="0"/>
  </sheetViews>
  <sheetFormatPr defaultColWidth="14.3984375" defaultRowHeight="15.75" customHeight="1" x14ac:dyDescent="0.35"/>
  <cols>
    <col min="1" max="1" width="16.265625" customWidth="1"/>
    <col min="2" max="2" width="65.3984375" customWidth="1"/>
  </cols>
  <sheetData>
    <row r="1" spans="1:2" ht="15.75" customHeight="1" x14ac:dyDescent="0.45">
      <c r="A1" s="31" t="s">
        <v>51</v>
      </c>
      <c r="B1" s="31" t="s">
        <v>52</v>
      </c>
    </row>
    <row r="2" spans="1:2" ht="15.75" customHeight="1" x14ac:dyDescent="0.45">
      <c r="A2" s="31" t="s">
        <v>53</v>
      </c>
      <c r="B2" s="32" t="s">
        <v>54</v>
      </c>
    </row>
    <row r="3" spans="1:2" ht="15.75" customHeight="1" x14ac:dyDescent="0.5">
      <c r="A3" s="31" t="s">
        <v>55</v>
      </c>
      <c r="B3" s="31" t="s">
        <v>56</v>
      </c>
    </row>
    <row r="4" spans="1:2" ht="15.75" customHeight="1" x14ac:dyDescent="0.45">
      <c r="A4" s="31" t="s">
        <v>57</v>
      </c>
      <c r="B4" s="32" t="s">
        <v>58</v>
      </c>
    </row>
    <row r="5" spans="1:2" ht="15.75" customHeight="1" x14ac:dyDescent="0.45">
      <c r="A5" s="31" t="s">
        <v>59</v>
      </c>
      <c r="B5" s="33" t="s">
        <v>60</v>
      </c>
    </row>
    <row r="16" spans="1:2" ht="15.75" customHeight="1" x14ac:dyDescent="0.45">
      <c r="B16" s="31"/>
    </row>
  </sheetData>
  <hyperlinks>
    <hyperlink ref="B2" r:id="rId1" xr:uid="{00000000-0004-0000-0300-000000000000}"/>
    <hyperlink ref="B4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Codebook</vt:lpstr>
      <vt:lpstr>Models</vt:lpstr>
      <vt:lpstr>Contact 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Peng, Cheng</dc:creator>
  <cp:lastModifiedBy>Peng, Cheng</cp:lastModifiedBy>
  <dcterms:created xsi:type="dcterms:W3CDTF">2021-04-10T01:12:57Z</dcterms:created>
  <dcterms:modified xsi:type="dcterms:W3CDTF">2021-04-10T01:12:57Z</dcterms:modified>
</cp:coreProperties>
</file>