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peng/WCU/Teaching/2022Spring/STA553/webnote/"/>
    </mc:Choice>
  </mc:AlternateContent>
  <xr:revisionPtr revIDLastSave="0" documentId="13_ncr:1_{9A2E5776-2322-4245-9DC3-CC464CD877ED}" xr6:coauthVersionLast="47" xr6:coauthVersionMax="47" xr10:uidLastSave="{00000000-0000-0000-0000-000000000000}"/>
  <bookViews>
    <workbookView xWindow="780" yWindow="5140" windowWidth="35580" windowHeight="1662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M15" i="1" s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<sst xmlns="http://schemas.openxmlformats.org/spreadsheetml/2006/main" count="137" uniqueCount="61">
  <si>
    <t>King</t>
  </si>
  <si>
    <t>Amber</t>
  </si>
  <si>
    <t>MAHLAWAT</t>
  </si>
  <si>
    <t>AGRIMA</t>
  </si>
  <si>
    <t>Moffitt</t>
  </si>
  <si>
    <t>Adam</t>
  </si>
  <si>
    <t>Baldwin</t>
  </si>
  <si>
    <t>Brian</t>
  </si>
  <si>
    <t>Shakirov</t>
  </si>
  <si>
    <t>Bobomurod</t>
  </si>
  <si>
    <t>HANRAHAN</t>
  </si>
  <si>
    <t>COLE</t>
  </si>
  <si>
    <t>Kissin</t>
  </si>
  <si>
    <t>Ellie</t>
  </si>
  <si>
    <t>DiTaranto</t>
  </si>
  <si>
    <t>Gina</t>
  </si>
  <si>
    <t>Behr</t>
  </si>
  <si>
    <t>John</t>
  </si>
  <si>
    <t>Schrager</t>
  </si>
  <si>
    <t>Jonah</t>
  </si>
  <si>
    <t>Segich</t>
  </si>
  <si>
    <t>Joseph</t>
  </si>
  <si>
    <t>Ebner</t>
  </si>
  <si>
    <t>Merritt</t>
  </si>
  <si>
    <t>Qiao</t>
  </si>
  <si>
    <t>Meng</t>
  </si>
  <si>
    <t>TARRANT</t>
  </si>
  <si>
    <t>MICHAEL</t>
  </si>
  <si>
    <t>Kalra</t>
  </si>
  <si>
    <t>Rashmi</t>
  </si>
  <si>
    <t>Cholleti</t>
  </si>
  <si>
    <t>Sai Vignesh Reddy</t>
  </si>
  <si>
    <t>Collier</t>
  </si>
  <si>
    <t>Tara</t>
  </si>
  <si>
    <t>Lama</t>
  </si>
  <si>
    <t>Tenamla</t>
  </si>
  <si>
    <t>Reaves</t>
  </si>
  <si>
    <t>Thomas</t>
  </si>
  <si>
    <t>Wright</t>
  </si>
  <si>
    <t>Zachary</t>
  </si>
  <si>
    <t>Last</t>
  </si>
  <si>
    <t xml:space="preserve">First </t>
  </si>
  <si>
    <t>Week-2</t>
  </si>
  <si>
    <t>Week4-5</t>
  </si>
  <si>
    <t xml:space="preserve">Week6-7 </t>
  </si>
  <si>
    <t xml:space="preserve">Week8-10 </t>
  </si>
  <si>
    <t>Week 11</t>
  </si>
  <si>
    <t>Week13</t>
  </si>
  <si>
    <t xml:space="preserve">FinalProject </t>
  </si>
  <si>
    <t>Min</t>
  </si>
  <si>
    <t>WeekAssign</t>
  </si>
  <si>
    <t>FinalProj</t>
  </si>
  <si>
    <t>WeightGrade</t>
  </si>
  <si>
    <t>F</t>
  </si>
  <si>
    <t>A</t>
  </si>
  <si>
    <t>B+</t>
  </si>
  <si>
    <t>A-</t>
  </si>
  <si>
    <t>Letter</t>
  </si>
  <si>
    <t>Letter0</t>
  </si>
  <si>
    <t>B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</si>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</sst>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140" zoomScaleNormal="140" workbookViewId="0">
      <selection activeCell="R16" sqref="R16"/>
    </sheetView>
  </sheetViews>
  <sheetFormatPr baseColWidth="10" defaultRowHeight="16" x14ac:dyDescent="0.2"/>
  <cols>
    <col min="3" max="3" width="9" customWidth="1"/>
    <col min="4" max="4" width="8.6640625" customWidth="1"/>
    <col min="5" max="6" width="9.1640625" customWidth="1"/>
    <col min="7" max="8" width="8.83203125" customWidth="1"/>
    <col min="10" max="10" width="5.83203125" customWidth="1"/>
    <col min="12" max="12" width="8.33203125" customWidth="1"/>
    <col min="14" max="14" width="6.83203125" customWidth="1"/>
  </cols>
  <sheetData>
    <row r="1" spans="1:17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57</v>
      </c>
      <c r="O1" t="s">
        <v>58</v>
      </c>
      <c r="P1" t="s">
        <v>40</v>
      </c>
      <c r="Q1" t="s">
        <v>41</v>
      </c>
    </row>
    <row r="2" spans="1:17" x14ac:dyDescent="0.2">
      <c r="A2" t="s">
        <v>0</v>
      </c>
      <c r="B2" t="s">
        <v>1</v>
      </c>
      <c r="C2">
        <v>0</v>
      </c>
      <c r="D2">
        <v>0</v>
      </c>
      <c r="E2">
        <v>0</v>
      </c>
      <c r="F2">
        <v>6</v>
      </c>
      <c r="G2">
        <v>0</v>
      </c>
      <c r="H2">
        <v>0</v>
      </c>
      <c r="I2">
        <v>0</v>
      </c>
      <c r="J2">
        <f>MIN(C2:I2)</f>
        <v>0</v>
      </c>
      <c r="K2">
        <f>2*(SUM(C2:H2)-J2)</f>
        <v>12</v>
      </c>
      <c r="L2">
        <f>10*I2</f>
        <v>0</v>
      </c>
      <c r="M2">
        <f>0.7*K2+0.3*L2</f>
        <v>8.3999999999999986</v>
      </c>
      <c r="N2" t="s">
        <v>53</v>
      </c>
      <c r="O2" t="s">
        <v>60</v>
      </c>
      <c r="P2" t="s">
        <v>0</v>
      </c>
      <c r="Q2" t="s">
        <v>1</v>
      </c>
    </row>
    <row r="3" spans="1:17" x14ac:dyDescent="0.2">
      <c r="A3" t="s">
        <v>2</v>
      </c>
      <c r="B3" t="s">
        <v>3</v>
      </c>
      <c r="C3">
        <v>10</v>
      </c>
      <c r="D3">
        <v>9</v>
      </c>
      <c r="E3">
        <v>0</v>
      </c>
      <c r="F3">
        <v>6</v>
      </c>
      <c r="G3">
        <v>10</v>
      </c>
      <c r="H3">
        <v>10</v>
      </c>
      <c r="I3">
        <v>10</v>
      </c>
      <c r="J3">
        <f t="shared" ref="J3:J21" si="0">MIN(C3:I3)</f>
        <v>0</v>
      </c>
      <c r="K3">
        <f t="shared" ref="K3:K21" si="1">2*(SUM(C3:H3)-J3)</f>
        <v>90</v>
      </c>
      <c r="L3">
        <f t="shared" ref="L3:L21" si="2">10*I3</f>
        <v>100</v>
      </c>
      <c r="M3">
        <f t="shared" ref="M3:M21" si="3">0.7*K3+0.3*L3</f>
        <v>93</v>
      </c>
      <c r="N3" t="s">
        <v>54</v>
      </c>
      <c r="O3" t="s">
        <v>56</v>
      </c>
      <c r="P3" t="s">
        <v>2</v>
      </c>
      <c r="Q3" t="s">
        <v>3</v>
      </c>
    </row>
    <row r="4" spans="1:17" x14ac:dyDescent="0.2">
      <c r="A4" t="s">
        <v>4</v>
      </c>
      <c r="B4" t="s">
        <v>5</v>
      </c>
      <c r="C4">
        <v>10</v>
      </c>
      <c r="D4">
        <v>10</v>
      </c>
      <c r="E4">
        <v>10</v>
      </c>
      <c r="F4">
        <v>9.5</v>
      </c>
      <c r="G4">
        <v>10</v>
      </c>
      <c r="H4">
        <v>10</v>
      </c>
      <c r="I4">
        <v>10</v>
      </c>
      <c r="J4">
        <f t="shared" si="0"/>
        <v>9.5</v>
      </c>
      <c r="K4">
        <f t="shared" si="1"/>
        <v>100</v>
      </c>
      <c r="L4">
        <f t="shared" si="2"/>
        <v>100</v>
      </c>
      <c r="M4">
        <f t="shared" si="3"/>
        <v>100</v>
      </c>
      <c r="N4" t="s">
        <v>54</v>
      </c>
      <c r="O4" t="s">
        <v>54</v>
      </c>
      <c r="P4" t="s">
        <v>4</v>
      </c>
      <c r="Q4" t="s">
        <v>5</v>
      </c>
    </row>
    <row r="5" spans="1:17" x14ac:dyDescent="0.2">
      <c r="A5" t="s">
        <v>6</v>
      </c>
      <c r="B5" t="s">
        <v>7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f t="shared" si="0"/>
        <v>10</v>
      </c>
      <c r="K5">
        <f t="shared" si="1"/>
        <v>100</v>
      </c>
      <c r="L5">
        <f t="shared" si="2"/>
        <v>100</v>
      </c>
      <c r="M5">
        <f t="shared" si="3"/>
        <v>100</v>
      </c>
      <c r="N5" t="s">
        <v>54</v>
      </c>
      <c r="O5" t="s">
        <v>54</v>
      </c>
      <c r="P5" t="s">
        <v>6</v>
      </c>
      <c r="Q5" t="s">
        <v>7</v>
      </c>
    </row>
    <row r="6" spans="1:17" x14ac:dyDescent="0.2">
      <c r="A6" t="s">
        <v>8</v>
      </c>
      <c r="B6" t="s">
        <v>9</v>
      </c>
      <c r="C6">
        <v>10</v>
      </c>
      <c r="D6">
        <v>9</v>
      </c>
      <c r="E6">
        <v>9</v>
      </c>
      <c r="F6">
        <v>9.5</v>
      </c>
      <c r="G6">
        <v>9.5</v>
      </c>
      <c r="H6">
        <v>9.5</v>
      </c>
      <c r="I6">
        <v>9.5</v>
      </c>
      <c r="J6">
        <f t="shared" si="0"/>
        <v>9</v>
      </c>
      <c r="K6">
        <f t="shared" si="1"/>
        <v>95</v>
      </c>
      <c r="L6">
        <f t="shared" si="2"/>
        <v>95</v>
      </c>
      <c r="M6">
        <f t="shared" si="3"/>
        <v>95</v>
      </c>
      <c r="N6" t="s">
        <v>54</v>
      </c>
      <c r="O6" t="s">
        <v>54</v>
      </c>
      <c r="P6" t="s">
        <v>8</v>
      </c>
      <c r="Q6" t="s">
        <v>9</v>
      </c>
    </row>
    <row r="7" spans="1:17" x14ac:dyDescent="0.2">
      <c r="A7" t="s">
        <v>10</v>
      </c>
      <c r="B7" t="s">
        <v>11</v>
      </c>
      <c r="C7">
        <v>10</v>
      </c>
      <c r="D7">
        <v>10</v>
      </c>
      <c r="E7">
        <v>10</v>
      </c>
      <c r="F7">
        <v>10</v>
      </c>
      <c r="G7">
        <v>10</v>
      </c>
      <c r="H7">
        <v>9.5</v>
      </c>
      <c r="I7">
        <v>10</v>
      </c>
      <c r="J7">
        <f t="shared" si="0"/>
        <v>9.5</v>
      </c>
      <c r="K7">
        <f t="shared" si="1"/>
        <v>100</v>
      </c>
      <c r="L7">
        <f t="shared" si="2"/>
        <v>100</v>
      </c>
      <c r="M7">
        <f t="shared" si="3"/>
        <v>100</v>
      </c>
      <c r="N7" t="s">
        <v>54</v>
      </c>
      <c r="O7" t="s">
        <v>54</v>
      </c>
      <c r="P7" t="s">
        <v>10</v>
      </c>
      <c r="Q7" t="s">
        <v>11</v>
      </c>
    </row>
    <row r="8" spans="1:17" x14ac:dyDescent="0.2">
      <c r="A8" t="s">
        <v>12</v>
      </c>
      <c r="B8" t="s">
        <v>13</v>
      </c>
      <c r="C8">
        <v>10</v>
      </c>
      <c r="D8">
        <v>10</v>
      </c>
      <c r="E8">
        <v>9</v>
      </c>
      <c r="F8">
        <v>8</v>
      </c>
      <c r="G8">
        <v>9</v>
      </c>
      <c r="H8">
        <v>8.5</v>
      </c>
      <c r="I8">
        <v>8</v>
      </c>
      <c r="J8">
        <f t="shared" si="0"/>
        <v>8</v>
      </c>
      <c r="K8">
        <f t="shared" si="1"/>
        <v>93</v>
      </c>
      <c r="L8">
        <f t="shared" si="2"/>
        <v>80</v>
      </c>
      <c r="M8">
        <f t="shared" si="3"/>
        <v>89.1</v>
      </c>
      <c r="N8" t="s">
        <v>55</v>
      </c>
      <c r="O8" t="s">
        <v>56</v>
      </c>
      <c r="P8" t="s">
        <v>12</v>
      </c>
      <c r="Q8" t="s">
        <v>13</v>
      </c>
    </row>
    <row r="9" spans="1:17" x14ac:dyDescent="0.2">
      <c r="A9" t="s">
        <v>14</v>
      </c>
      <c r="B9" t="s">
        <v>15</v>
      </c>
      <c r="C9">
        <v>10</v>
      </c>
      <c r="D9">
        <v>0</v>
      </c>
      <c r="E9">
        <v>8</v>
      </c>
      <c r="F9">
        <v>9</v>
      </c>
      <c r="G9">
        <v>10</v>
      </c>
      <c r="H9">
        <v>9.5</v>
      </c>
      <c r="I9">
        <v>8.5</v>
      </c>
      <c r="J9">
        <f t="shared" si="0"/>
        <v>0</v>
      </c>
      <c r="K9">
        <f t="shared" si="1"/>
        <v>93</v>
      </c>
      <c r="L9">
        <f t="shared" si="2"/>
        <v>85</v>
      </c>
      <c r="M9">
        <f t="shared" si="3"/>
        <v>90.6</v>
      </c>
      <c r="N9" t="s">
        <v>56</v>
      </c>
      <c r="O9" t="s">
        <v>56</v>
      </c>
      <c r="P9" t="s">
        <v>14</v>
      </c>
      <c r="Q9" t="s">
        <v>15</v>
      </c>
    </row>
    <row r="10" spans="1:17" x14ac:dyDescent="0.2">
      <c r="A10" t="s">
        <v>16</v>
      </c>
      <c r="B10" t="s">
        <v>17</v>
      </c>
      <c r="C10">
        <v>8</v>
      </c>
      <c r="D10">
        <v>8</v>
      </c>
      <c r="E10">
        <v>7</v>
      </c>
      <c r="F10">
        <v>7</v>
      </c>
      <c r="G10">
        <v>10</v>
      </c>
      <c r="H10">
        <v>8</v>
      </c>
      <c r="I10">
        <v>8</v>
      </c>
      <c r="J10">
        <f t="shared" si="0"/>
        <v>7</v>
      </c>
      <c r="K10">
        <f t="shared" si="1"/>
        <v>82</v>
      </c>
      <c r="L10">
        <f t="shared" si="2"/>
        <v>80</v>
      </c>
      <c r="M10">
        <f t="shared" si="3"/>
        <v>81.400000000000006</v>
      </c>
      <c r="N10" t="s">
        <v>55</v>
      </c>
      <c r="O10" t="s">
        <v>59</v>
      </c>
      <c r="P10" t="s">
        <v>16</v>
      </c>
      <c r="Q10" t="s">
        <v>17</v>
      </c>
    </row>
    <row r="11" spans="1:17" x14ac:dyDescent="0.2">
      <c r="A11" t="s">
        <v>18</v>
      </c>
      <c r="B11" t="s">
        <v>19</v>
      </c>
      <c r="C11">
        <v>10</v>
      </c>
      <c r="D11">
        <v>8</v>
      </c>
      <c r="E11">
        <v>8</v>
      </c>
      <c r="F11">
        <v>9</v>
      </c>
      <c r="G11">
        <v>9.5</v>
      </c>
      <c r="H11">
        <v>9.5</v>
      </c>
      <c r="I11">
        <v>10</v>
      </c>
      <c r="J11">
        <f t="shared" si="0"/>
        <v>8</v>
      </c>
      <c r="K11">
        <f t="shared" si="1"/>
        <v>92</v>
      </c>
      <c r="L11">
        <f t="shared" si="2"/>
        <v>100</v>
      </c>
      <c r="M11">
        <f t="shared" si="3"/>
        <v>94.399999999999991</v>
      </c>
      <c r="N11" t="s">
        <v>54</v>
      </c>
      <c r="O11" t="s">
        <v>54</v>
      </c>
      <c r="P11" t="s">
        <v>18</v>
      </c>
      <c r="Q11" t="s">
        <v>19</v>
      </c>
    </row>
    <row r="12" spans="1:17" x14ac:dyDescent="0.2">
      <c r="A12" t="s">
        <v>20</v>
      </c>
      <c r="B12" t="s">
        <v>21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f t="shared" si="0"/>
        <v>10</v>
      </c>
      <c r="K12">
        <f t="shared" si="1"/>
        <v>100</v>
      </c>
      <c r="L12">
        <f t="shared" si="2"/>
        <v>100</v>
      </c>
      <c r="M12">
        <f t="shared" si="3"/>
        <v>100</v>
      </c>
      <c r="N12" t="s">
        <v>54</v>
      </c>
      <c r="O12" t="s">
        <v>54</v>
      </c>
      <c r="P12" t="s">
        <v>20</v>
      </c>
      <c r="Q12" t="s">
        <v>21</v>
      </c>
    </row>
    <row r="13" spans="1:17" x14ac:dyDescent="0.2">
      <c r="A13" t="s">
        <v>22</v>
      </c>
      <c r="B13" t="s">
        <v>23</v>
      </c>
      <c r="C13">
        <v>10</v>
      </c>
      <c r="D13">
        <v>9.5</v>
      </c>
      <c r="E13">
        <v>9</v>
      </c>
      <c r="F13">
        <v>8</v>
      </c>
      <c r="G13">
        <v>9.5</v>
      </c>
      <c r="H13">
        <v>8.5</v>
      </c>
      <c r="I13">
        <v>9</v>
      </c>
      <c r="J13">
        <f t="shared" si="0"/>
        <v>8</v>
      </c>
      <c r="K13">
        <f t="shared" si="1"/>
        <v>93</v>
      </c>
      <c r="L13">
        <f t="shared" si="2"/>
        <v>90</v>
      </c>
      <c r="M13">
        <f t="shared" si="3"/>
        <v>92.1</v>
      </c>
      <c r="N13" t="s">
        <v>54</v>
      </c>
      <c r="O13" t="s">
        <v>56</v>
      </c>
      <c r="P13" t="s">
        <v>22</v>
      </c>
      <c r="Q13" t="s">
        <v>23</v>
      </c>
    </row>
    <row r="14" spans="1:17" x14ac:dyDescent="0.2">
      <c r="A14" t="s">
        <v>24</v>
      </c>
      <c r="B14" t="s">
        <v>25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f t="shared" si="0"/>
        <v>10</v>
      </c>
      <c r="K14">
        <f t="shared" si="1"/>
        <v>100</v>
      </c>
      <c r="L14">
        <f t="shared" si="2"/>
        <v>100</v>
      </c>
      <c r="M14">
        <f t="shared" si="3"/>
        <v>100</v>
      </c>
      <c r="N14" t="s">
        <v>54</v>
      </c>
      <c r="O14" t="s">
        <v>54</v>
      </c>
      <c r="P14" t="s">
        <v>24</v>
      </c>
      <c r="Q14" t="s">
        <v>25</v>
      </c>
    </row>
    <row r="15" spans="1:17" x14ac:dyDescent="0.2">
      <c r="A15" t="s">
        <v>26</v>
      </c>
      <c r="B15" t="s">
        <v>27</v>
      </c>
      <c r="C15">
        <v>10</v>
      </c>
      <c r="D15">
        <v>10</v>
      </c>
      <c r="E15">
        <v>9</v>
      </c>
      <c r="F15">
        <v>9</v>
      </c>
      <c r="G15">
        <v>10</v>
      </c>
      <c r="H15">
        <v>10</v>
      </c>
      <c r="I15">
        <v>10</v>
      </c>
      <c r="J15">
        <f t="shared" si="0"/>
        <v>9</v>
      </c>
      <c r="K15">
        <f t="shared" si="1"/>
        <v>98</v>
      </c>
      <c r="L15">
        <f t="shared" si="2"/>
        <v>100</v>
      </c>
      <c r="M15">
        <f t="shared" si="3"/>
        <v>98.6</v>
      </c>
      <c r="N15" t="s">
        <v>54</v>
      </c>
      <c r="O15" t="s">
        <v>54</v>
      </c>
      <c r="P15" t="s">
        <v>26</v>
      </c>
      <c r="Q15" t="s">
        <v>27</v>
      </c>
    </row>
    <row r="16" spans="1:17" x14ac:dyDescent="0.2">
      <c r="A16" t="s">
        <v>28</v>
      </c>
      <c r="B16" t="s">
        <v>29</v>
      </c>
      <c r="C16">
        <v>10</v>
      </c>
      <c r="D16">
        <v>10</v>
      </c>
      <c r="E16">
        <v>10</v>
      </c>
      <c r="F16">
        <v>9.5</v>
      </c>
      <c r="G16">
        <v>10</v>
      </c>
      <c r="H16">
        <v>10</v>
      </c>
      <c r="I16">
        <v>10</v>
      </c>
      <c r="J16">
        <f t="shared" si="0"/>
        <v>9.5</v>
      </c>
      <c r="K16">
        <f t="shared" si="1"/>
        <v>100</v>
      </c>
      <c r="L16">
        <f t="shared" si="2"/>
        <v>100</v>
      </c>
      <c r="M16">
        <f t="shared" si="3"/>
        <v>100</v>
      </c>
      <c r="N16" t="s">
        <v>54</v>
      </c>
      <c r="O16" t="s">
        <v>54</v>
      </c>
      <c r="P16" t="s">
        <v>28</v>
      </c>
      <c r="Q16" t="s">
        <v>29</v>
      </c>
    </row>
    <row r="17" spans="1:17" x14ac:dyDescent="0.2">
      <c r="A17" t="s">
        <v>30</v>
      </c>
      <c r="B17" t="s">
        <v>31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f t="shared" si="0"/>
        <v>10</v>
      </c>
      <c r="K17">
        <f t="shared" si="1"/>
        <v>100</v>
      </c>
      <c r="L17">
        <f t="shared" si="2"/>
        <v>100</v>
      </c>
      <c r="M17">
        <f t="shared" si="3"/>
        <v>100</v>
      </c>
      <c r="N17" t="s">
        <v>54</v>
      </c>
      <c r="O17" t="s">
        <v>54</v>
      </c>
      <c r="P17" t="s">
        <v>30</v>
      </c>
      <c r="Q17" t="s">
        <v>31</v>
      </c>
    </row>
    <row r="18" spans="1:17" x14ac:dyDescent="0.2">
      <c r="A18" t="s">
        <v>32</v>
      </c>
      <c r="B18" t="s">
        <v>33</v>
      </c>
      <c r="C18">
        <v>10</v>
      </c>
      <c r="D18">
        <v>9</v>
      </c>
      <c r="E18">
        <v>9</v>
      </c>
      <c r="F18">
        <v>8</v>
      </c>
      <c r="G18">
        <v>10</v>
      </c>
      <c r="H18">
        <v>10</v>
      </c>
      <c r="I18">
        <v>10</v>
      </c>
      <c r="J18">
        <f t="shared" si="0"/>
        <v>8</v>
      </c>
      <c r="K18">
        <f t="shared" si="1"/>
        <v>96</v>
      </c>
      <c r="L18">
        <f t="shared" si="2"/>
        <v>100</v>
      </c>
      <c r="M18">
        <f t="shared" si="3"/>
        <v>97.199999999999989</v>
      </c>
      <c r="N18" t="s">
        <v>54</v>
      </c>
      <c r="O18" t="s">
        <v>54</v>
      </c>
      <c r="P18" t="s">
        <v>32</v>
      </c>
      <c r="Q18" t="s">
        <v>33</v>
      </c>
    </row>
    <row r="19" spans="1:17" x14ac:dyDescent="0.2">
      <c r="A19" t="s">
        <v>34</v>
      </c>
      <c r="B19" t="s">
        <v>35</v>
      </c>
      <c r="C19">
        <v>10</v>
      </c>
      <c r="D19">
        <v>9.5</v>
      </c>
      <c r="E19">
        <v>10</v>
      </c>
      <c r="F19">
        <v>9.5</v>
      </c>
      <c r="G19">
        <v>10</v>
      </c>
      <c r="H19">
        <v>10</v>
      </c>
      <c r="I19">
        <v>10</v>
      </c>
      <c r="J19">
        <f t="shared" si="0"/>
        <v>9.5</v>
      </c>
      <c r="K19">
        <f t="shared" si="1"/>
        <v>99</v>
      </c>
      <c r="L19">
        <f t="shared" si="2"/>
        <v>100</v>
      </c>
      <c r="M19">
        <f t="shared" si="3"/>
        <v>99.3</v>
      </c>
      <c r="N19" t="s">
        <v>54</v>
      </c>
      <c r="O19" t="s">
        <v>54</v>
      </c>
      <c r="P19" t="s">
        <v>34</v>
      </c>
      <c r="Q19" t="s">
        <v>35</v>
      </c>
    </row>
    <row r="20" spans="1:17" x14ac:dyDescent="0.2">
      <c r="A20" t="s">
        <v>36</v>
      </c>
      <c r="B20" t="s">
        <v>37</v>
      </c>
      <c r="C20">
        <v>10</v>
      </c>
      <c r="D20">
        <v>10</v>
      </c>
      <c r="E20">
        <v>8</v>
      </c>
      <c r="F20">
        <v>6</v>
      </c>
      <c r="G20">
        <v>0</v>
      </c>
      <c r="H20">
        <v>8</v>
      </c>
      <c r="I20">
        <v>9</v>
      </c>
      <c r="J20">
        <f t="shared" si="0"/>
        <v>0</v>
      </c>
      <c r="K20">
        <f t="shared" si="1"/>
        <v>84</v>
      </c>
      <c r="L20">
        <f t="shared" si="2"/>
        <v>90</v>
      </c>
      <c r="M20">
        <f t="shared" si="3"/>
        <v>85.8</v>
      </c>
      <c r="N20" t="s">
        <v>55</v>
      </c>
      <c r="O20" t="s">
        <v>55</v>
      </c>
      <c r="P20" t="s">
        <v>36</v>
      </c>
      <c r="Q20" t="s">
        <v>37</v>
      </c>
    </row>
    <row r="21" spans="1:17" x14ac:dyDescent="0.2">
      <c r="A21" t="s">
        <v>38</v>
      </c>
      <c r="B21" t="s">
        <v>39</v>
      </c>
      <c r="C21">
        <v>9.5</v>
      </c>
      <c r="D21">
        <v>0</v>
      </c>
      <c r="E21">
        <v>7</v>
      </c>
      <c r="F21">
        <v>8</v>
      </c>
      <c r="G21">
        <v>7</v>
      </c>
      <c r="H21">
        <v>8</v>
      </c>
      <c r="I21">
        <v>7</v>
      </c>
      <c r="J21">
        <f t="shared" si="0"/>
        <v>0</v>
      </c>
      <c r="K21">
        <f t="shared" si="1"/>
        <v>79</v>
      </c>
      <c r="L21">
        <f t="shared" si="2"/>
        <v>70</v>
      </c>
      <c r="M21">
        <f t="shared" si="3"/>
        <v>76.3</v>
      </c>
      <c r="N21" t="s">
        <v>59</v>
      </c>
      <c r="O21" t="s">
        <v>59</v>
      </c>
      <c r="P21" t="s">
        <v>38</v>
      </c>
      <c r="Q2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2022-05-17T05:26:40Z</dcterms:created>
  <dcterms:modified xsi:type="dcterms:W3CDTF">2022-05-17T18:04:45Z</dcterms:modified>
</cp:coreProperties>
</file>