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ngfei\Desktop\"/>
    </mc:Choice>
  </mc:AlternateContent>
  <bookViews>
    <workbookView xWindow="0" yWindow="0" windowWidth="21050" windowHeight="1153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17" i="2" l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N25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N13" i="1"/>
  <c r="K13" i="1"/>
  <c r="J13" i="1"/>
  <c r="K12" i="1"/>
  <c r="J12" i="1"/>
  <c r="K11" i="1"/>
  <c r="J11" i="1"/>
  <c r="K10" i="1"/>
  <c r="J10" i="1"/>
  <c r="N9" i="1"/>
  <c r="K9" i="1"/>
  <c r="J9" i="1"/>
  <c r="K8" i="1"/>
  <c r="J8" i="1"/>
  <c r="K7" i="1"/>
  <c r="J7" i="1"/>
  <c r="N6" i="1"/>
</calcChain>
</file>

<file path=xl/sharedStrings.xml><?xml version="1.0" encoding="utf-8"?>
<sst xmlns="http://schemas.openxmlformats.org/spreadsheetml/2006/main" count="69" uniqueCount="69">
  <si>
    <t>A方案</t>
  </si>
  <si>
    <t>B方案</t>
  </si>
  <si>
    <t>学生数量</t>
  </si>
  <si>
    <t>学费收入</t>
  </si>
  <si>
    <t>8折</t>
  </si>
  <si>
    <t>常规</t>
  </si>
  <si>
    <r>
      <t>假设</t>
    </r>
    <r>
      <rPr>
        <sz val="11"/>
        <color rgb="FFFF0000"/>
        <rFont val="楷体"/>
        <charset val="134"/>
      </rPr>
      <t>人均1万</t>
    </r>
    <r>
      <rPr>
        <sz val="11"/>
        <color theme="1" tint="0.499984740745262"/>
        <rFont val="楷体"/>
        <charset val="134"/>
      </rPr>
      <t xml:space="preserve"> </t>
    </r>
  </si>
  <si>
    <t>三个月
筹备期</t>
  </si>
  <si>
    <t>签约</t>
  </si>
  <si>
    <t>开业第1个月</t>
  </si>
  <si>
    <t>开业</t>
  </si>
  <si>
    <t>开业第2个月</t>
  </si>
  <si>
    <t>开业第3个月</t>
  </si>
  <si>
    <t>开业第4个月</t>
  </si>
  <si>
    <t>开业第5个月</t>
  </si>
  <si>
    <t>开业第6个月</t>
  </si>
  <si>
    <t>开业第7个月</t>
  </si>
  <si>
    <t>开业第8个月</t>
  </si>
  <si>
    <t>开业第9个月</t>
  </si>
  <si>
    <t>开业第10个月</t>
  </si>
  <si>
    <t>A开始分成</t>
  </si>
  <si>
    <t>开业第11个月</t>
  </si>
  <si>
    <t>开业第12个月</t>
  </si>
  <si>
    <t>开业第13个月</t>
  </si>
  <si>
    <t>开业第14个月</t>
  </si>
  <si>
    <t>开业第15个月</t>
  </si>
  <si>
    <t>开业第16个月</t>
  </si>
  <si>
    <t>开业第17个月</t>
  </si>
  <si>
    <t>开业第18个月</t>
  </si>
  <si>
    <t>开业第19个月</t>
  </si>
  <si>
    <t>B开始分成</t>
  </si>
  <si>
    <t>开业第20个月</t>
  </si>
  <si>
    <t>开业第21个月</t>
  </si>
  <si>
    <t>开业第22个月</t>
  </si>
  <si>
    <t>开业第23个月</t>
  </si>
  <si>
    <t>开业第24个月</t>
  </si>
  <si>
    <t>开业第25个月</t>
  </si>
  <si>
    <t>开业第26个月</t>
  </si>
  <si>
    <t>开业第27个月</t>
  </si>
  <si>
    <t>开业第28个月</t>
  </si>
  <si>
    <t>开业第29个月</t>
  </si>
  <si>
    <t>开业第30个月</t>
  </si>
  <si>
    <t>开业第31个月</t>
  </si>
  <si>
    <t>开业第32个月</t>
  </si>
  <si>
    <t>开业第33个月</t>
  </si>
  <si>
    <t>开业第34个月</t>
  </si>
  <si>
    <t>开业第35个月</t>
  </si>
  <si>
    <t>开业第36个月</t>
  </si>
  <si>
    <t>开业第37个月</t>
  </si>
  <si>
    <t>开业第38个月</t>
  </si>
  <si>
    <t>开业第39个月</t>
  </si>
  <si>
    <t>开业第40个月</t>
  </si>
  <si>
    <t>开业第41个月</t>
  </si>
  <si>
    <t>开业第42个月</t>
  </si>
  <si>
    <t>开业第43个月</t>
  </si>
  <si>
    <t>开业第44个月</t>
  </si>
  <si>
    <t>开业第45个月</t>
  </si>
  <si>
    <t>开业第46个月</t>
  </si>
  <si>
    <t>开业第47个月</t>
  </si>
  <si>
    <t>开业第48个月</t>
  </si>
  <si>
    <t>开业第49个月</t>
  </si>
  <si>
    <t>开业第50个月</t>
  </si>
  <si>
    <t>开业第51个月</t>
  </si>
  <si>
    <t>开业第52个月</t>
  </si>
  <si>
    <t>开业第53个月</t>
  </si>
  <si>
    <t>开业第54个月</t>
  </si>
  <si>
    <t>开业第55个月</t>
  </si>
  <si>
    <t>开业第56个月</t>
  </si>
  <si>
    <t>开业第57个月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</si>
</sst>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9" formatCode="0\.0,&quot;万&quot;"/>
    <numFmt numFmtId="180" formatCode="yyyy/mm"/>
  </numFmts>
  <fonts count="5" x14ac:knownFonts="1">
    <font>
      <sz val="11"/>
      <color theme="1"/>
      <name val="宋体"/>
      <charset val="134"/>
      <scheme val="minor"/>
    </font>
    <font>
      <sz val="11"/>
      <color theme="1" tint="0.499984740745262"/>
      <name val="楷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楷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2" fillId="0" borderId="3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76" fontId="0" fillId="0" borderId="3" xfId="0" applyNumberFormat="1" applyBorder="1">
      <alignment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N63"/>
  <sheetViews>
    <sheetView showGridLines="0" tabSelected="1" zoomScale="60" zoomScaleNormal="60" workbookViewId="0">
      <selection activeCell="F1" sqref="F1:N63"/>
    </sheetView>
  </sheetViews>
  <sheetFormatPr defaultColWidth="8.7265625" defaultRowHeight="14" x14ac:dyDescent="0.25"/>
  <cols>
    <col min="6" max="6" width="14" customWidth="1"/>
    <col min="7" max="7" width="3.6328125" customWidth="1"/>
    <col min="8" max="8" width="10.6328125" style="1" customWidth="1"/>
    <col min="9" max="9" width="1.6328125" style="1" customWidth="1"/>
    <col min="10" max="11" width="12.81640625" customWidth="1"/>
    <col min="12" max="12" width="3.6328125" customWidth="1"/>
    <col min="14" max="14" width="12.90625" customWidth="1"/>
  </cols>
  <sheetData>
    <row r="1" spans="6:14" x14ac:dyDescent="0.25">
      <c r="J1" s="5" t="s">
        <v>0</v>
      </c>
      <c r="K1" s="5" t="s">
        <v>1</v>
      </c>
      <c r="M1" s="5" t="s">
        <v>2</v>
      </c>
      <c r="N1" s="5" t="s">
        <v>3</v>
      </c>
    </row>
    <row r="2" spans="6:14" x14ac:dyDescent="0.25">
      <c r="J2" s="6" t="s">
        <v>4</v>
      </c>
      <c r="K2" s="6" t="s">
        <v>5</v>
      </c>
      <c r="M2" s="6"/>
      <c r="N2" s="6" t="s">
        <v>6</v>
      </c>
    </row>
    <row r="3" spans="6:14" x14ac:dyDescent="0.25">
      <c r="F3" s="15" t="s">
        <v>7</v>
      </c>
      <c r="G3" s="2"/>
      <c r="H3" s="1" t="s">
        <v>8</v>
      </c>
      <c r="I3" s="4"/>
      <c r="J3" s="7">
        <v>43676</v>
      </c>
      <c r="K3" s="8">
        <v>43676</v>
      </c>
    </row>
    <row r="4" spans="6:14" x14ac:dyDescent="0.25">
      <c r="F4" s="16"/>
      <c r="G4" s="3"/>
      <c r="I4" s="4"/>
      <c r="J4" s="9">
        <v>43709</v>
      </c>
      <c r="K4" s="9">
        <v>43709</v>
      </c>
    </row>
    <row r="5" spans="6:14" x14ac:dyDescent="0.25">
      <c r="F5" s="17"/>
      <c r="G5" s="3"/>
      <c r="I5" s="4"/>
      <c r="J5" s="9">
        <v>43739</v>
      </c>
      <c r="K5" s="9">
        <v>43739</v>
      </c>
    </row>
    <row r="6" spans="6:14" x14ac:dyDescent="0.25">
      <c r="F6" s="4" t="s">
        <v>9</v>
      </c>
      <c r="H6" s="1" t="s">
        <v>10</v>
      </c>
      <c r="I6" s="4"/>
      <c r="J6" s="9">
        <v>43770</v>
      </c>
      <c r="K6" s="9">
        <v>43770</v>
      </c>
      <c r="M6">
        <v>5</v>
      </c>
      <c r="N6" s="10">
        <f>M6*10000</f>
        <v>50000</v>
      </c>
    </row>
    <row r="7" spans="6:14" x14ac:dyDescent="0.25">
      <c r="F7" s="4" t="s">
        <v>11</v>
      </c>
      <c r="I7" s="4"/>
      <c r="J7" s="9">
        <f t="shared" ref="J7:J62" si="0">DATE(YEAR(J$6),MONTH(J$6)+ROW(J1),DAY(J$6))</f>
        <v>43800</v>
      </c>
      <c r="K7" s="9">
        <f t="shared" ref="K7:K62" si="1">DATE(YEAR(J$6),MONTH(J$6)+ROW(J1),DAY(J$6))</f>
        <v>43800</v>
      </c>
      <c r="N7" s="9"/>
    </row>
    <row r="8" spans="6:14" x14ac:dyDescent="0.25">
      <c r="F8" s="4" t="s">
        <v>12</v>
      </c>
      <c r="I8" s="4"/>
      <c r="J8" s="9">
        <f t="shared" si="0"/>
        <v>43831</v>
      </c>
      <c r="K8" s="9">
        <f t="shared" si="1"/>
        <v>43831</v>
      </c>
      <c r="N8" s="9"/>
    </row>
    <row r="9" spans="6:14" x14ac:dyDescent="0.25">
      <c r="F9" s="4" t="s">
        <v>13</v>
      </c>
      <c r="I9" s="4"/>
      <c r="J9" s="9">
        <f t="shared" si="0"/>
        <v>43862</v>
      </c>
      <c r="K9" s="9">
        <f t="shared" si="1"/>
        <v>43862</v>
      </c>
      <c r="M9">
        <v>10</v>
      </c>
      <c r="N9" s="10">
        <f>M9*10000</f>
        <v>100000</v>
      </c>
    </row>
    <row r="10" spans="6:14" x14ac:dyDescent="0.25">
      <c r="F10" s="4" t="s">
        <v>14</v>
      </c>
      <c r="I10" s="4"/>
      <c r="J10" s="9">
        <f t="shared" si="0"/>
        <v>43891</v>
      </c>
      <c r="K10" s="9">
        <f t="shared" si="1"/>
        <v>43891</v>
      </c>
      <c r="N10" s="9"/>
    </row>
    <row r="11" spans="6:14" x14ac:dyDescent="0.25">
      <c r="F11" s="4" t="s">
        <v>15</v>
      </c>
      <c r="I11" s="4"/>
      <c r="J11" s="9">
        <f t="shared" si="0"/>
        <v>43922</v>
      </c>
      <c r="K11" s="9">
        <f t="shared" si="1"/>
        <v>43922</v>
      </c>
      <c r="N11" s="9"/>
    </row>
    <row r="12" spans="6:14" x14ac:dyDescent="0.25">
      <c r="F12" s="4" t="s">
        <v>16</v>
      </c>
      <c r="I12" s="4"/>
      <c r="J12" s="9">
        <f t="shared" si="0"/>
        <v>43952</v>
      </c>
      <c r="K12" s="9">
        <f t="shared" si="1"/>
        <v>43952</v>
      </c>
      <c r="N12" s="9"/>
    </row>
    <row r="13" spans="6:14" x14ac:dyDescent="0.25">
      <c r="F13" s="4" t="s">
        <v>17</v>
      </c>
      <c r="I13" s="4"/>
      <c r="J13" s="9">
        <f t="shared" si="0"/>
        <v>43983</v>
      </c>
      <c r="K13" s="9">
        <f t="shared" si="1"/>
        <v>43983</v>
      </c>
      <c r="M13">
        <v>50</v>
      </c>
      <c r="N13" s="10">
        <f>M13*10000</f>
        <v>500000</v>
      </c>
    </row>
    <row r="14" spans="6:14" x14ac:dyDescent="0.25">
      <c r="F14" s="4" t="s">
        <v>18</v>
      </c>
      <c r="I14" s="4"/>
      <c r="J14" s="11">
        <f t="shared" si="0"/>
        <v>44013</v>
      </c>
      <c r="K14" s="12">
        <f t="shared" si="1"/>
        <v>44013</v>
      </c>
      <c r="N14" s="9"/>
    </row>
    <row r="15" spans="6:14" x14ac:dyDescent="0.25">
      <c r="F15" s="4" t="s">
        <v>19</v>
      </c>
      <c r="H15" s="1" t="s">
        <v>20</v>
      </c>
      <c r="I15" s="4"/>
      <c r="J15" s="9">
        <f t="shared" si="0"/>
        <v>44044</v>
      </c>
      <c r="K15" s="9">
        <f t="shared" si="1"/>
        <v>44044</v>
      </c>
      <c r="N15" s="9"/>
    </row>
    <row r="16" spans="6:14" x14ac:dyDescent="0.25">
      <c r="F16" s="4" t="s">
        <v>21</v>
      </c>
      <c r="I16" s="4"/>
      <c r="J16" s="9">
        <f t="shared" si="0"/>
        <v>44075</v>
      </c>
      <c r="K16" s="9">
        <f t="shared" si="1"/>
        <v>44075</v>
      </c>
      <c r="N16" s="9"/>
    </row>
    <row r="17" spans="6:14" x14ac:dyDescent="0.25">
      <c r="F17" s="4" t="s">
        <v>22</v>
      </c>
      <c r="I17" s="4"/>
      <c r="J17" s="9">
        <f t="shared" si="0"/>
        <v>44105</v>
      </c>
      <c r="K17" s="9">
        <f t="shared" si="1"/>
        <v>44105</v>
      </c>
      <c r="N17" s="9"/>
    </row>
    <row r="18" spans="6:14" x14ac:dyDescent="0.25">
      <c r="F18" s="4" t="s">
        <v>23</v>
      </c>
      <c r="I18" s="4"/>
      <c r="J18" s="9">
        <f t="shared" si="0"/>
        <v>44136</v>
      </c>
      <c r="K18" s="9">
        <f t="shared" si="1"/>
        <v>44136</v>
      </c>
      <c r="N18" s="9"/>
    </row>
    <row r="19" spans="6:14" x14ac:dyDescent="0.25">
      <c r="F19" s="4" t="s">
        <v>24</v>
      </c>
      <c r="I19" s="4"/>
      <c r="J19" s="9">
        <f t="shared" si="0"/>
        <v>44166</v>
      </c>
      <c r="K19" s="9">
        <f t="shared" si="1"/>
        <v>44166</v>
      </c>
      <c r="N19" s="9"/>
    </row>
    <row r="20" spans="6:14" x14ac:dyDescent="0.25">
      <c r="F20" s="4" t="s">
        <v>25</v>
      </c>
      <c r="I20" s="4"/>
      <c r="J20" s="9">
        <f t="shared" si="0"/>
        <v>44197</v>
      </c>
      <c r="K20" s="9">
        <f t="shared" si="1"/>
        <v>44197</v>
      </c>
      <c r="N20" s="9"/>
    </row>
    <row r="21" spans="6:14" x14ac:dyDescent="0.25">
      <c r="F21" s="4" t="s">
        <v>26</v>
      </c>
      <c r="I21" s="4"/>
      <c r="J21" s="9">
        <f t="shared" si="0"/>
        <v>44228</v>
      </c>
      <c r="K21" s="9">
        <f t="shared" si="1"/>
        <v>44228</v>
      </c>
      <c r="N21" s="9"/>
    </row>
    <row r="22" spans="6:14" x14ac:dyDescent="0.25">
      <c r="F22" s="4" t="s">
        <v>27</v>
      </c>
      <c r="I22" s="4"/>
      <c r="J22" s="9">
        <f t="shared" si="0"/>
        <v>44256</v>
      </c>
      <c r="K22" s="9">
        <f t="shared" si="1"/>
        <v>44256</v>
      </c>
      <c r="N22" s="9"/>
    </row>
    <row r="23" spans="6:14" x14ac:dyDescent="0.25">
      <c r="F23" s="4" t="s">
        <v>28</v>
      </c>
      <c r="I23" s="4"/>
      <c r="J23" s="9">
        <f t="shared" si="0"/>
        <v>44287</v>
      </c>
      <c r="K23" s="13">
        <f t="shared" si="1"/>
        <v>44287</v>
      </c>
      <c r="N23" s="9"/>
    </row>
    <row r="24" spans="6:14" x14ac:dyDescent="0.25">
      <c r="F24" s="4" t="s">
        <v>29</v>
      </c>
      <c r="H24" s="1" t="s">
        <v>30</v>
      </c>
      <c r="I24" s="4"/>
      <c r="J24" s="9">
        <f t="shared" si="0"/>
        <v>44317</v>
      </c>
      <c r="K24" s="9">
        <f t="shared" si="1"/>
        <v>44317</v>
      </c>
      <c r="N24" s="9"/>
    </row>
    <row r="25" spans="6:14" x14ac:dyDescent="0.25">
      <c r="F25" s="4" t="s">
        <v>31</v>
      </c>
      <c r="I25" s="4"/>
      <c r="J25" s="9">
        <f t="shared" si="0"/>
        <v>44348</v>
      </c>
      <c r="K25" s="9">
        <f t="shared" si="1"/>
        <v>44348</v>
      </c>
      <c r="M25">
        <v>100</v>
      </c>
      <c r="N25" s="10">
        <f>M25*10000</f>
        <v>1000000</v>
      </c>
    </row>
    <row r="26" spans="6:14" x14ac:dyDescent="0.25">
      <c r="F26" s="4" t="s">
        <v>32</v>
      </c>
      <c r="I26" s="4"/>
      <c r="J26" s="12">
        <f t="shared" si="0"/>
        <v>44378</v>
      </c>
      <c r="K26" s="12">
        <f t="shared" si="1"/>
        <v>44378</v>
      </c>
      <c r="N26" s="9"/>
    </row>
    <row r="27" spans="6:14" x14ac:dyDescent="0.25">
      <c r="F27" s="4" t="s">
        <v>33</v>
      </c>
      <c r="I27" s="4"/>
      <c r="J27" s="9">
        <f t="shared" si="0"/>
        <v>44409</v>
      </c>
      <c r="K27" s="9">
        <f t="shared" si="1"/>
        <v>44409</v>
      </c>
      <c r="N27" s="9"/>
    </row>
    <row r="28" spans="6:14" x14ac:dyDescent="0.25">
      <c r="F28" s="4" t="s">
        <v>34</v>
      </c>
      <c r="I28" s="4"/>
      <c r="J28" s="9">
        <f t="shared" si="0"/>
        <v>44440</v>
      </c>
      <c r="K28" s="9">
        <f t="shared" si="1"/>
        <v>44440</v>
      </c>
      <c r="N28" s="9"/>
    </row>
    <row r="29" spans="6:14" x14ac:dyDescent="0.25">
      <c r="F29" s="4" t="s">
        <v>35</v>
      </c>
      <c r="I29" s="4"/>
      <c r="J29" s="9">
        <f t="shared" si="0"/>
        <v>44470</v>
      </c>
      <c r="K29" s="9">
        <f t="shared" si="1"/>
        <v>44470</v>
      </c>
      <c r="N29" s="9"/>
    </row>
    <row r="30" spans="6:14" x14ac:dyDescent="0.25">
      <c r="F30" s="4" t="s">
        <v>36</v>
      </c>
      <c r="I30" s="4"/>
      <c r="J30" s="9">
        <f t="shared" si="0"/>
        <v>44501</v>
      </c>
      <c r="K30" s="9">
        <f t="shared" si="1"/>
        <v>44501</v>
      </c>
      <c r="N30" s="9"/>
    </row>
    <row r="31" spans="6:14" x14ac:dyDescent="0.25">
      <c r="F31" s="4" t="s">
        <v>37</v>
      </c>
      <c r="I31" s="4"/>
      <c r="J31" s="9">
        <f t="shared" si="0"/>
        <v>44531</v>
      </c>
      <c r="K31" s="9">
        <f t="shared" si="1"/>
        <v>44531</v>
      </c>
      <c r="N31" s="9"/>
    </row>
    <row r="32" spans="6:14" x14ac:dyDescent="0.25">
      <c r="F32" s="4" t="s">
        <v>38</v>
      </c>
      <c r="I32" s="4"/>
      <c r="J32" s="9">
        <f t="shared" si="0"/>
        <v>44562</v>
      </c>
      <c r="K32" s="9">
        <f t="shared" si="1"/>
        <v>44562</v>
      </c>
      <c r="N32" s="9"/>
    </row>
    <row r="33" spans="6:14" x14ac:dyDescent="0.25">
      <c r="F33" s="4" t="s">
        <v>39</v>
      </c>
      <c r="I33" s="4"/>
      <c r="J33" s="9">
        <f t="shared" si="0"/>
        <v>44593</v>
      </c>
      <c r="K33" s="9">
        <f t="shared" si="1"/>
        <v>44593</v>
      </c>
      <c r="N33" s="9"/>
    </row>
    <row r="34" spans="6:14" x14ac:dyDescent="0.25">
      <c r="F34" s="4" t="s">
        <v>40</v>
      </c>
      <c r="I34" s="4"/>
      <c r="J34" s="9">
        <f t="shared" si="0"/>
        <v>44621</v>
      </c>
      <c r="K34" s="9">
        <f t="shared" si="1"/>
        <v>44621</v>
      </c>
      <c r="N34" s="9"/>
    </row>
    <row r="35" spans="6:14" x14ac:dyDescent="0.25">
      <c r="F35" s="4" t="s">
        <v>41</v>
      </c>
      <c r="I35" s="4"/>
      <c r="J35" s="9">
        <f t="shared" si="0"/>
        <v>44652</v>
      </c>
      <c r="K35" s="9">
        <f t="shared" si="1"/>
        <v>44652</v>
      </c>
      <c r="N35" s="9"/>
    </row>
    <row r="36" spans="6:14" x14ac:dyDescent="0.25">
      <c r="F36" s="4" t="s">
        <v>42</v>
      </c>
      <c r="I36" s="4"/>
      <c r="J36" s="9">
        <f t="shared" si="0"/>
        <v>44682</v>
      </c>
      <c r="K36" s="9">
        <f t="shared" si="1"/>
        <v>44682</v>
      </c>
      <c r="N36" s="9"/>
    </row>
    <row r="37" spans="6:14" x14ac:dyDescent="0.25">
      <c r="F37" s="4" t="s">
        <v>43</v>
      </c>
      <c r="I37" s="4"/>
      <c r="J37" s="9">
        <f t="shared" si="0"/>
        <v>44713</v>
      </c>
      <c r="K37" s="9">
        <f t="shared" si="1"/>
        <v>44713</v>
      </c>
      <c r="N37" s="9"/>
    </row>
    <row r="38" spans="6:14" x14ac:dyDescent="0.25">
      <c r="F38" s="4" t="s">
        <v>44</v>
      </c>
      <c r="I38" s="4"/>
      <c r="J38" s="12">
        <f t="shared" si="0"/>
        <v>44743</v>
      </c>
      <c r="K38" s="12">
        <f t="shared" si="1"/>
        <v>44743</v>
      </c>
      <c r="N38" s="9"/>
    </row>
    <row r="39" spans="6:14" x14ac:dyDescent="0.25">
      <c r="F39" s="4" t="s">
        <v>45</v>
      </c>
      <c r="I39" s="4"/>
      <c r="J39" s="9">
        <f t="shared" si="0"/>
        <v>44774</v>
      </c>
      <c r="K39" s="9">
        <f t="shared" si="1"/>
        <v>44774</v>
      </c>
      <c r="N39" s="9"/>
    </row>
    <row r="40" spans="6:14" x14ac:dyDescent="0.25">
      <c r="F40" s="4" t="s">
        <v>46</v>
      </c>
      <c r="I40" s="4"/>
      <c r="J40" s="9">
        <f t="shared" si="0"/>
        <v>44805</v>
      </c>
      <c r="K40" s="9">
        <f t="shared" si="1"/>
        <v>44805</v>
      </c>
      <c r="N40" s="9"/>
    </row>
    <row r="41" spans="6:14" x14ac:dyDescent="0.25">
      <c r="F41" s="4" t="s">
        <v>47</v>
      </c>
      <c r="I41" s="4"/>
      <c r="J41" s="9">
        <f t="shared" si="0"/>
        <v>44835</v>
      </c>
      <c r="K41" s="9">
        <f t="shared" si="1"/>
        <v>44835</v>
      </c>
      <c r="N41" s="9"/>
    </row>
    <row r="42" spans="6:14" x14ac:dyDescent="0.25">
      <c r="F42" s="4" t="s">
        <v>48</v>
      </c>
      <c r="I42" s="4"/>
      <c r="J42" s="9">
        <f t="shared" si="0"/>
        <v>44866</v>
      </c>
      <c r="K42" s="9">
        <f t="shared" si="1"/>
        <v>44866</v>
      </c>
      <c r="N42" s="9"/>
    </row>
    <row r="43" spans="6:14" x14ac:dyDescent="0.25">
      <c r="F43" s="4" t="s">
        <v>49</v>
      </c>
      <c r="I43" s="4"/>
      <c r="J43" s="9">
        <f t="shared" si="0"/>
        <v>44896</v>
      </c>
      <c r="K43" s="9">
        <f t="shared" si="1"/>
        <v>44896</v>
      </c>
      <c r="N43" s="9"/>
    </row>
    <row r="44" spans="6:14" x14ac:dyDescent="0.25">
      <c r="F44" s="4" t="s">
        <v>50</v>
      </c>
      <c r="I44" s="4"/>
      <c r="J44" s="9">
        <f t="shared" si="0"/>
        <v>44927</v>
      </c>
      <c r="K44" s="9">
        <f t="shared" si="1"/>
        <v>44927</v>
      </c>
      <c r="N44" s="9"/>
    </row>
    <row r="45" spans="6:14" x14ac:dyDescent="0.25">
      <c r="F45" s="4" t="s">
        <v>51</v>
      </c>
      <c r="I45" s="4"/>
      <c r="J45" s="9">
        <f t="shared" si="0"/>
        <v>44958</v>
      </c>
      <c r="K45" s="9">
        <f t="shared" si="1"/>
        <v>44958</v>
      </c>
      <c r="N45" s="9"/>
    </row>
    <row r="46" spans="6:14" x14ac:dyDescent="0.25">
      <c r="F46" s="4" t="s">
        <v>52</v>
      </c>
      <c r="I46" s="4"/>
      <c r="J46" s="9">
        <f t="shared" si="0"/>
        <v>44986</v>
      </c>
      <c r="K46" s="9">
        <f t="shared" si="1"/>
        <v>44986</v>
      </c>
      <c r="N46" s="9"/>
    </row>
    <row r="47" spans="6:14" x14ac:dyDescent="0.25">
      <c r="F47" s="4" t="s">
        <v>53</v>
      </c>
      <c r="I47" s="4"/>
      <c r="J47" s="9">
        <f t="shared" si="0"/>
        <v>45017</v>
      </c>
      <c r="K47" s="9">
        <f t="shared" si="1"/>
        <v>45017</v>
      </c>
      <c r="N47" s="9"/>
    </row>
    <row r="48" spans="6:14" x14ac:dyDescent="0.25">
      <c r="F48" s="4" t="s">
        <v>54</v>
      </c>
      <c r="I48" s="4"/>
      <c r="J48" s="9">
        <f t="shared" si="0"/>
        <v>45047</v>
      </c>
      <c r="K48" s="9">
        <f t="shared" si="1"/>
        <v>45047</v>
      </c>
      <c r="N48" s="9"/>
    </row>
    <row r="49" spans="6:14" x14ac:dyDescent="0.25">
      <c r="F49" s="4" t="s">
        <v>55</v>
      </c>
      <c r="I49" s="4"/>
      <c r="J49" s="9">
        <f t="shared" si="0"/>
        <v>45078</v>
      </c>
      <c r="K49" s="9">
        <f t="shared" si="1"/>
        <v>45078</v>
      </c>
      <c r="N49" s="9"/>
    </row>
    <row r="50" spans="6:14" x14ac:dyDescent="0.25">
      <c r="F50" s="4" t="s">
        <v>56</v>
      </c>
      <c r="I50" s="4"/>
      <c r="J50" s="12">
        <f t="shared" si="0"/>
        <v>45108</v>
      </c>
      <c r="K50" s="12">
        <f t="shared" si="1"/>
        <v>45108</v>
      </c>
      <c r="N50" s="9"/>
    </row>
    <row r="51" spans="6:14" x14ac:dyDescent="0.25">
      <c r="F51" s="4" t="s">
        <v>57</v>
      </c>
      <c r="I51" s="4"/>
      <c r="J51" s="9">
        <f t="shared" si="0"/>
        <v>45139</v>
      </c>
      <c r="K51" s="9">
        <f t="shared" si="1"/>
        <v>45139</v>
      </c>
      <c r="N51" s="9"/>
    </row>
    <row r="52" spans="6:14" x14ac:dyDescent="0.25">
      <c r="F52" s="4" t="s">
        <v>58</v>
      </c>
      <c r="I52" s="4"/>
      <c r="J52" s="9">
        <f t="shared" si="0"/>
        <v>45170</v>
      </c>
      <c r="K52" s="9">
        <f t="shared" si="1"/>
        <v>45170</v>
      </c>
      <c r="N52" s="9"/>
    </row>
    <row r="53" spans="6:14" x14ac:dyDescent="0.25">
      <c r="F53" s="4" t="s">
        <v>59</v>
      </c>
      <c r="I53" s="4"/>
      <c r="J53" s="9">
        <f t="shared" si="0"/>
        <v>45200</v>
      </c>
      <c r="K53" s="9">
        <f t="shared" si="1"/>
        <v>45200</v>
      </c>
      <c r="N53" s="9"/>
    </row>
    <row r="54" spans="6:14" x14ac:dyDescent="0.25">
      <c r="F54" s="4" t="s">
        <v>60</v>
      </c>
      <c r="I54" s="4"/>
      <c r="J54" s="9">
        <f t="shared" si="0"/>
        <v>45231</v>
      </c>
      <c r="K54" s="9">
        <f t="shared" si="1"/>
        <v>45231</v>
      </c>
      <c r="N54" s="9"/>
    </row>
    <row r="55" spans="6:14" x14ac:dyDescent="0.25">
      <c r="F55" s="4" t="s">
        <v>61</v>
      </c>
      <c r="I55" s="4"/>
      <c r="J55" s="9">
        <f t="shared" si="0"/>
        <v>45261</v>
      </c>
      <c r="K55" s="9">
        <f t="shared" si="1"/>
        <v>45261</v>
      </c>
      <c r="N55" s="9"/>
    </row>
    <row r="56" spans="6:14" x14ac:dyDescent="0.25">
      <c r="F56" s="4" t="s">
        <v>62</v>
      </c>
      <c r="I56" s="4"/>
      <c r="J56" s="9">
        <f t="shared" si="0"/>
        <v>45292</v>
      </c>
      <c r="K56" s="9">
        <f t="shared" si="1"/>
        <v>45292</v>
      </c>
      <c r="N56" s="9"/>
    </row>
    <row r="57" spans="6:14" x14ac:dyDescent="0.25">
      <c r="F57" s="4" t="s">
        <v>63</v>
      </c>
      <c r="I57" s="4"/>
      <c r="J57" s="9">
        <f t="shared" si="0"/>
        <v>45323</v>
      </c>
      <c r="K57" s="9">
        <f t="shared" si="1"/>
        <v>45323</v>
      </c>
      <c r="N57" s="9"/>
    </row>
    <row r="58" spans="6:14" x14ac:dyDescent="0.25">
      <c r="F58" s="4" t="s">
        <v>64</v>
      </c>
      <c r="I58" s="4"/>
      <c r="J58" s="9">
        <f t="shared" si="0"/>
        <v>45352</v>
      </c>
      <c r="K58" s="9">
        <f t="shared" si="1"/>
        <v>45352</v>
      </c>
      <c r="N58" s="9"/>
    </row>
    <row r="59" spans="6:14" x14ac:dyDescent="0.25">
      <c r="F59" s="4" t="s">
        <v>65</v>
      </c>
      <c r="I59" s="4"/>
      <c r="J59" s="9">
        <f t="shared" si="0"/>
        <v>45383</v>
      </c>
      <c r="K59" s="9">
        <f t="shared" si="1"/>
        <v>45383</v>
      </c>
      <c r="N59" s="9"/>
    </row>
    <row r="60" spans="6:14" x14ac:dyDescent="0.25">
      <c r="F60" s="4" t="s">
        <v>66</v>
      </c>
      <c r="I60" s="4"/>
      <c r="J60" s="9">
        <f t="shared" si="0"/>
        <v>45413</v>
      </c>
      <c r="K60" s="9">
        <f t="shared" si="1"/>
        <v>45413</v>
      </c>
      <c r="N60" s="9"/>
    </row>
    <row r="61" spans="6:14" x14ac:dyDescent="0.25">
      <c r="F61" s="4" t="s">
        <v>67</v>
      </c>
      <c r="I61" s="4"/>
      <c r="J61" s="9">
        <f t="shared" si="0"/>
        <v>45444</v>
      </c>
      <c r="K61" s="9">
        <f t="shared" si="1"/>
        <v>45444</v>
      </c>
      <c r="N61" s="9"/>
    </row>
    <row r="62" spans="6:14" x14ac:dyDescent="0.25">
      <c r="F62" s="4" t="s">
        <v>68</v>
      </c>
      <c r="I62" s="4"/>
      <c r="J62" s="12">
        <f t="shared" si="0"/>
        <v>45474</v>
      </c>
      <c r="K62" s="12">
        <f t="shared" si="1"/>
        <v>45474</v>
      </c>
      <c r="N62" s="9"/>
    </row>
    <row r="63" spans="6:14" x14ac:dyDescent="0.25">
      <c r="J63" s="14"/>
      <c r="N63" s="9"/>
    </row>
  </sheetData>
  <mergeCells count="1">
    <mergeCell ref="F3:F5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7"/>
  <sheetViews>
    <sheetView workbookViewId="0">
      <selection activeCell="J13" sqref="J13"/>
    </sheetView>
  </sheetViews>
  <sheetFormatPr defaultColWidth="8.7265625" defaultRowHeight="14" x14ac:dyDescent="0.25"/>
  <sheetData>
    <row r="17" spans="8:8" x14ac:dyDescent="0.25">
      <c r="H17">
        <f>2.8*0.7</f>
        <v>1.9599999999999997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鹏飞</dc:creator>
  <cp:lastModifiedBy>张鹏飞</cp:lastModifiedBy>
  <dcterms:created xsi:type="dcterms:W3CDTF">2019-08-01T10:22:15Z</dcterms:created>
  <dcterms:modified xsi:type="dcterms:W3CDTF">2019-08-01T12:23:48Z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