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13_ncr:11_{E854856D-0E5D-4230-AD1B-9EAEA99B353C}" xr6:coauthVersionLast="45" xr6:coauthVersionMax="45" xr10:uidLastSave="{00000000-0000-0000-0000-000000000000}"/>
  <bookViews>
    <workbookView xWindow="-120" yWindow="-120" windowWidth="38640" windowHeight="21390" xr2:uid="{237AC17B-263A-49FA-9407-0A1BCEC1ECD2}"/>
  </bookViews>
  <sheets>
    <sheet name="info" sheetId="1" r:id="rId1"/>
    <sheet name="input" sheetId="2" r:id="rId2"/>
    <sheet name="part1" sheetId="3" r:id="rId3"/>
    <sheet name="part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2" i="4" l="1"/>
  <c r="A201" i="4"/>
  <c r="C200" i="4"/>
  <c r="A200" i="4"/>
  <c r="A199" i="4"/>
  <c r="A198" i="4"/>
  <c r="A197" i="4"/>
  <c r="A196" i="4"/>
  <c r="A195" i="4"/>
  <c r="A194" i="4"/>
  <c r="A193" i="4"/>
  <c r="A192" i="4"/>
  <c r="A191" i="4"/>
  <c r="A190" i="4"/>
  <c r="A189" i="4"/>
  <c r="C188" i="4"/>
  <c r="A188" i="4"/>
  <c r="A187" i="4"/>
  <c r="A186" i="4"/>
  <c r="A185" i="4"/>
  <c r="A184" i="4"/>
  <c r="A183" i="4"/>
  <c r="A182" i="4"/>
  <c r="A181" i="4"/>
  <c r="A180" i="4"/>
  <c r="A179" i="4"/>
  <c r="A178" i="4"/>
  <c r="A177" i="4"/>
  <c r="C176" i="4"/>
  <c r="A176" i="4"/>
  <c r="A175" i="4"/>
  <c r="A174" i="4"/>
  <c r="A173" i="4"/>
  <c r="A172" i="4"/>
  <c r="A171" i="4"/>
  <c r="A170" i="4"/>
  <c r="A169" i="4"/>
  <c r="A168" i="4"/>
  <c r="A167" i="4"/>
  <c r="A166" i="4"/>
  <c r="A165" i="4"/>
  <c r="C164" i="4"/>
  <c r="A164" i="4"/>
  <c r="A163" i="4"/>
  <c r="A162" i="4"/>
  <c r="A161" i="4"/>
  <c r="A160" i="4"/>
  <c r="A159" i="4"/>
  <c r="A158" i="4"/>
  <c r="A157" i="4"/>
  <c r="A156" i="4"/>
  <c r="A155" i="4"/>
  <c r="A154" i="4"/>
  <c r="A153" i="4"/>
  <c r="C152" i="4"/>
  <c r="A152" i="4"/>
  <c r="A151" i="4"/>
  <c r="A150" i="4"/>
  <c r="A149" i="4"/>
  <c r="A148" i="4"/>
  <c r="A147" i="4"/>
  <c r="A146" i="4"/>
  <c r="A145" i="4"/>
  <c r="A144" i="4"/>
  <c r="A143" i="4"/>
  <c r="A142" i="4"/>
  <c r="A141" i="4"/>
  <c r="C140" i="4"/>
  <c r="A140" i="4"/>
  <c r="A139" i="4"/>
  <c r="A138" i="4"/>
  <c r="A137" i="4"/>
  <c r="A136" i="4"/>
  <c r="A135" i="4"/>
  <c r="A134" i="4"/>
  <c r="A133" i="4"/>
  <c r="A132" i="4"/>
  <c r="A131" i="4"/>
  <c r="A130" i="4"/>
  <c r="A129" i="4"/>
  <c r="C128" i="4"/>
  <c r="A128" i="4"/>
  <c r="A127" i="4"/>
  <c r="A126" i="4"/>
  <c r="A125" i="4"/>
  <c r="A124" i="4"/>
  <c r="A123" i="4"/>
  <c r="A122" i="4"/>
  <c r="A121" i="4"/>
  <c r="A120" i="4"/>
  <c r="A119" i="4"/>
  <c r="A118" i="4"/>
  <c r="A117" i="4"/>
  <c r="C116" i="4"/>
  <c r="A116" i="4"/>
  <c r="A115" i="4"/>
  <c r="A114" i="4"/>
  <c r="A113" i="4"/>
  <c r="A112" i="4"/>
  <c r="A111" i="4"/>
  <c r="A110" i="4"/>
  <c r="A109" i="4"/>
  <c r="A108" i="4"/>
  <c r="A107" i="4"/>
  <c r="A106" i="4"/>
  <c r="A105" i="4"/>
  <c r="C104" i="4"/>
  <c r="A104" i="4"/>
  <c r="A103" i="4"/>
  <c r="A102" i="4"/>
  <c r="A101" i="4"/>
  <c r="A100" i="4"/>
  <c r="A99" i="4"/>
  <c r="A98" i="4"/>
  <c r="A97" i="4"/>
  <c r="A96" i="4"/>
  <c r="A95" i="4"/>
  <c r="A94" i="4"/>
  <c r="A93" i="4"/>
  <c r="C92" i="4"/>
  <c r="A92" i="4"/>
  <c r="A91" i="4"/>
  <c r="A90" i="4"/>
  <c r="A89" i="4"/>
  <c r="A88" i="4"/>
  <c r="A87" i="4"/>
  <c r="A86" i="4"/>
  <c r="A85" i="4"/>
  <c r="A84" i="4"/>
  <c r="A83" i="4"/>
  <c r="A82" i="4"/>
  <c r="A81" i="4"/>
  <c r="C80" i="4"/>
  <c r="A80" i="4"/>
  <c r="A79" i="4"/>
  <c r="A78" i="4"/>
  <c r="A77" i="4"/>
  <c r="A76" i="4"/>
  <c r="A75" i="4"/>
  <c r="A74" i="4"/>
  <c r="A73" i="4"/>
  <c r="A72" i="4"/>
  <c r="A71" i="4"/>
  <c r="A70" i="4"/>
  <c r="A69" i="4"/>
  <c r="C68" i="4"/>
  <c r="A68" i="4"/>
  <c r="A67" i="4"/>
  <c r="A66" i="4"/>
  <c r="A65" i="4"/>
  <c r="A64" i="4"/>
  <c r="A63" i="4"/>
  <c r="A62" i="4"/>
  <c r="A61" i="4"/>
  <c r="A60" i="4"/>
  <c r="A59" i="4"/>
  <c r="A58" i="4"/>
  <c r="A57" i="4"/>
  <c r="C56" i="4"/>
  <c r="A56" i="4"/>
  <c r="A55" i="4"/>
  <c r="A54" i="4"/>
  <c r="A53" i="4"/>
  <c r="A52" i="4"/>
  <c r="A51" i="4"/>
  <c r="A50" i="4"/>
  <c r="A49" i="4"/>
  <c r="A48" i="4"/>
  <c r="A47" i="4"/>
  <c r="A46" i="4"/>
  <c r="A45" i="4"/>
  <c r="C44" i="4"/>
  <c r="A44" i="4"/>
  <c r="A43" i="4"/>
  <c r="A42" i="4"/>
  <c r="A41" i="4"/>
  <c r="A40" i="4"/>
  <c r="A39" i="4"/>
  <c r="A38" i="4"/>
  <c r="A37" i="4"/>
  <c r="A36" i="4"/>
  <c r="A35" i="4"/>
  <c r="A34" i="4"/>
  <c r="A33" i="4"/>
  <c r="C32" i="4"/>
  <c r="A32" i="4"/>
  <c r="A31" i="4"/>
  <c r="A30" i="4"/>
  <c r="A29" i="4"/>
  <c r="A28" i="4"/>
  <c r="A27" i="4"/>
  <c r="A26" i="4"/>
  <c r="A25" i="4"/>
  <c r="A24" i="4"/>
  <c r="A23" i="4"/>
  <c r="A22" i="4"/>
  <c r="A21" i="4"/>
  <c r="C20" i="4"/>
  <c r="A20" i="4"/>
  <c r="A19" i="4"/>
  <c r="A18" i="4"/>
  <c r="A17" i="4"/>
  <c r="A16" i="4"/>
  <c r="A15" i="4"/>
  <c r="A14" i="4"/>
  <c r="A13" i="4"/>
  <c r="A12" i="4"/>
  <c r="A11" i="4"/>
  <c r="A10" i="4"/>
  <c r="A9" i="4"/>
  <c r="C8" i="4"/>
  <c r="A8" i="4"/>
  <c r="A7" i="4"/>
  <c r="A6" i="4"/>
  <c r="A5" i="4"/>
  <c r="A58" i="3"/>
  <c r="A59" i="3"/>
  <c r="A60" i="3"/>
  <c r="A61" i="3"/>
  <c r="A62" i="3"/>
  <c r="A63" i="3"/>
  <c r="A64" i="3"/>
  <c r="A65" i="3"/>
  <c r="A66" i="3"/>
  <c r="C66" i="3"/>
  <c r="A67" i="3"/>
  <c r="A68" i="3"/>
  <c r="A69" i="3"/>
  <c r="A70" i="3"/>
  <c r="A71" i="3"/>
  <c r="A72" i="3"/>
  <c r="A73" i="3"/>
  <c r="A74" i="3"/>
  <c r="A75" i="3"/>
  <c r="A76" i="3"/>
  <c r="A77" i="3"/>
  <c r="A78" i="3"/>
  <c r="C78" i="3"/>
  <c r="A79" i="3"/>
  <c r="A80" i="3"/>
  <c r="A81" i="3"/>
  <c r="A82" i="3"/>
  <c r="A83" i="3"/>
  <c r="A84" i="3"/>
  <c r="A85" i="3"/>
  <c r="A86" i="3"/>
  <c r="A87" i="3"/>
  <c r="A88" i="3"/>
  <c r="A89" i="3"/>
  <c r="A90" i="3"/>
  <c r="C90" i="3"/>
  <c r="A91" i="3"/>
  <c r="A92" i="3"/>
  <c r="A93" i="3"/>
  <c r="A94" i="3"/>
  <c r="A95" i="3"/>
  <c r="A96" i="3"/>
  <c r="A97" i="3"/>
  <c r="A98" i="3"/>
  <c r="A99" i="3"/>
  <c r="A100" i="3"/>
  <c r="A101" i="3"/>
  <c r="A102" i="3"/>
  <c r="C102" i="3"/>
  <c r="A103" i="3"/>
  <c r="A104" i="3"/>
  <c r="A105" i="3"/>
  <c r="A106" i="3"/>
  <c r="A107" i="3"/>
  <c r="A108" i="3"/>
  <c r="A109" i="3"/>
  <c r="A110" i="3"/>
  <c r="A111" i="3"/>
  <c r="A112" i="3"/>
  <c r="A113" i="3"/>
  <c r="A114" i="3"/>
  <c r="C114" i="3"/>
  <c r="A115" i="3"/>
  <c r="A116" i="3"/>
  <c r="A117" i="3"/>
  <c r="A118" i="3"/>
  <c r="A119" i="3"/>
  <c r="A120" i="3"/>
  <c r="A121" i="3"/>
  <c r="A122" i="3"/>
  <c r="A123" i="3"/>
  <c r="A124" i="3"/>
  <c r="A125" i="3"/>
  <c r="A126" i="3"/>
  <c r="C126" i="3"/>
  <c r="A127" i="3"/>
  <c r="A128" i="3"/>
  <c r="A129" i="3"/>
  <c r="A130" i="3"/>
  <c r="A131" i="3"/>
  <c r="A132" i="3"/>
  <c r="A133" i="3"/>
  <c r="A134" i="3"/>
  <c r="A135" i="3"/>
  <c r="A136" i="3"/>
  <c r="A137" i="3"/>
  <c r="A138" i="3"/>
  <c r="C138" i="3"/>
  <c r="A139" i="3"/>
  <c r="A140" i="3"/>
  <c r="A141" i="3"/>
  <c r="A142" i="3"/>
  <c r="A143" i="3"/>
  <c r="A144" i="3"/>
  <c r="A145" i="3"/>
  <c r="A146" i="3"/>
  <c r="A147" i="3"/>
  <c r="A148" i="3"/>
  <c r="A149" i="3"/>
  <c r="A150" i="3"/>
  <c r="C150" i="3"/>
  <c r="A151" i="3"/>
  <c r="C151" i="3"/>
  <c r="A152" i="3"/>
  <c r="A153" i="3"/>
  <c r="A154" i="3"/>
  <c r="A155" i="3"/>
  <c r="A156" i="3"/>
  <c r="A157" i="3"/>
  <c r="A158" i="3"/>
  <c r="A159" i="3"/>
  <c r="A160" i="3"/>
  <c r="A161" i="3"/>
  <c r="A162" i="3"/>
  <c r="C162" i="3"/>
  <c r="A163" i="3"/>
  <c r="C163" i="3"/>
  <c r="A164" i="3"/>
  <c r="A165" i="3"/>
  <c r="A166" i="3"/>
  <c r="A167" i="3"/>
  <c r="A168" i="3"/>
  <c r="A169" i="3"/>
  <c r="A170" i="3"/>
  <c r="A171" i="3"/>
  <c r="A172" i="3"/>
  <c r="A173" i="3"/>
  <c r="A174" i="3"/>
  <c r="C174" i="3"/>
  <c r="A175" i="3"/>
  <c r="C175" i="3"/>
  <c r="A176" i="3"/>
  <c r="A177" i="3"/>
  <c r="A178" i="3"/>
  <c r="A179" i="3"/>
  <c r="A180" i="3"/>
  <c r="A181" i="3"/>
  <c r="A182" i="3"/>
  <c r="A183" i="3"/>
  <c r="A184" i="3"/>
  <c r="A185" i="3"/>
  <c r="A186" i="3"/>
  <c r="C186" i="3"/>
  <c r="A187" i="3"/>
  <c r="C187" i="3"/>
  <c r="A188" i="3"/>
  <c r="A189" i="3"/>
  <c r="A190" i="3"/>
  <c r="A191" i="3"/>
  <c r="A192" i="3"/>
  <c r="A193" i="3"/>
  <c r="A194" i="3"/>
  <c r="A195" i="3"/>
  <c r="A196" i="3"/>
  <c r="A197" i="3"/>
  <c r="A198" i="3"/>
  <c r="C198" i="3"/>
  <c r="A199" i="3"/>
  <c r="C199" i="3"/>
  <c r="D199" i="3" s="1"/>
  <c r="A200"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C12" i="3"/>
  <c r="C13" i="3"/>
  <c r="D13" i="3" s="1"/>
  <c r="C14" i="3"/>
  <c r="D14" i="3" s="1"/>
  <c r="C15" i="3"/>
  <c r="D15" i="3" s="1"/>
  <c r="C36" i="3"/>
  <c r="C37" i="3"/>
  <c r="D37" i="3" s="1"/>
  <c r="C38" i="3"/>
  <c r="D38" i="3" s="1"/>
  <c r="C39" i="3"/>
  <c r="D39" i="3" s="1"/>
  <c r="B5" i="1"/>
  <c r="C62" i="3" s="1"/>
  <c r="C197" i="3" l="1"/>
  <c r="C124" i="3"/>
  <c r="C56" i="3"/>
  <c r="C53" i="3"/>
  <c r="C5" i="3"/>
  <c r="C182" i="3"/>
  <c r="C158" i="3"/>
  <c r="C122" i="3"/>
  <c r="C52" i="3"/>
  <c r="C28" i="3"/>
  <c r="D28" i="3" s="1"/>
  <c r="C4" i="3"/>
  <c r="C12" i="4"/>
  <c r="C24" i="4"/>
  <c r="C36" i="4"/>
  <c r="C48" i="4"/>
  <c r="C60" i="4"/>
  <c r="C72" i="4"/>
  <c r="C84" i="4"/>
  <c r="C96" i="4"/>
  <c r="C108" i="4"/>
  <c r="C120" i="4"/>
  <c r="C132" i="4"/>
  <c r="C144" i="4"/>
  <c r="C156" i="4"/>
  <c r="C168" i="4"/>
  <c r="C180" i="4"/>
  <c r="C192" i="4"/>
  <c r="C65" i="3"/>
  <c r="C33" i="3"/>
  <c r="C64" i="3"/>
  <c r="D64" i="3" s="1"/>
  <c r="C181" i="3"/>
  <c r="D181" i="3" s="1"/>
  <c r="C169" i="3"/>
  <c r="C157" i="3"/>
  <c r="D157" i="3" s="1"/>
  <c r="C145" i="3"/>
  <c r="D145" i="3" s="1"/>
  <c r="C133" i="3"/>
  <c r="C121" i="3"/>
  <c r="D121" i="3" s="1"/>
  <c r="C109" i="3"/>
  <c r="D109" i="3" s="1"/>
  <c r="C97" i="3"/>
  <c r="D97" i="3" s="1"/>
  <c r="C85" i="3"/>
  <c r="C73" i="3"/>
  <c r="D73" i="3" s="1"/>
  <c r="C61" i="3"/>
  <c r="D61" i="3" s="1"/>
  <c r="D138" i="3"/>
  <c r="C161" i="3"/>
  <c r="D161" i="3" s="1"/>
  <c r="C9" i="3"/>
  <c r="D9" i="3" s="1"/>
  <c r="C136" i="3"/>
  <c r="D136" i="3" s="1"/>
  <c r="C27" i="3"/>
  <c r="C26" i="3"/>
  <c r="C13" i="4"/>
  <c r="C25" i="4"/>
  <c r="C37" i="4"/>
  <c r="C49" i="4"/>
  <c r="C61" i="4"/>
  <c r="C73" i="4"/>
  <c r="C85" i="4"/>
  <c r="C97" i="4"/>
  <c r="C109" i="4"/>
  <c r="C121" i="4"/>
  <c r="C133" i="4"/>
  <c r="C145" i="4"/>
  <c r="C157" i="4"/>
  <c r="C169" i="4"/>
  <c r="C181" i="4"/>
  <c r="C193" i="4"/>
  <c r="C173" i="3"/>
  <c r="D173" i="3" s="1"/>
  <c r="C184" i="3"/>
  <c r="D184" i="3" s="1"/>
  <c r="C50" i="3"/>
  <c r="D50" i="3" s="1"/>
  <c r="C168" i="3"/>
  <c r="D168" i="3" s="1"/>
  <c r="C132" i="3"/>
  <c r="D132" i="3" s="1"/>
  <c r="C84" i="3"/>
  <c r="D84" i="3" s="1"/>
  <c r="C185" i="3"/>
  <c r="C77" i="3"/>
  <c r="C196" i="3"/>
  <c r="C180" i="3"/>
  <c r="C120" i="3"/>
  <c r="C72" i="3"/>
  <c r="C24" i="3"/>
  <c r="C14" i="4"/>
  <c r="C26" i="4"/>
  <c r="C38" i="4"/>
  <c r="C50" i="4"/>
  <c r="C62" i="4"/>
  <c r="C74" i="4"/>
  <c r="C86" i="4"/>
  <c r="C98" i="4"/>
  <c r="C110" i="4"/>
  <c r="C122" i="4"/>
  <c r="C134" i="4"/>
  <c r="C146" i="4"/>
  <c r="C158" i="4"/>
  <c r="C170" i="4"/>
  <c r="C182" i="4"/>
  <c r="C194" i="4"/>
  <c r="C11" i="3"/>
  <c r="C172" i="3"/>
  <c r="C76" i="3"/>
  <c r="C49" i="3"/>
  <c r="C156" i="3"/>
  <c r="C96" i="3"/>
  <c r="C47" i="3"/>
  <c r="C191" i="3"/>
  <c r="D191" i="3" s="1"/>
  <c r="C179" i="3"/>
  <c r="D179" i="3" s="1"/>
  <c r="C167" i="3"/>
  <c r="D167" i="3" s="1"/>
  <c r="C155" i="3"/>
  <c r="D155" i="3" s="1"/>
  <c r="C143" i="3"/>
  <c r="C131" i="3"/>
  <c r="D131" i="3" s="1"/>
  <c r="C119" i="3"/>
  <c r="D119" i="3" s="1"/>
  <c r="C107" i="3"/>
  <c r="D107" i="3" s="1"/>
  <c r="C95" i="3"/>
  <c r="D95" i="3" s="1"/>
  <c r="C83" i="3"/>
  <c r="D83" i="3" s="1"/>
  <c r="C71" i="3"/>
  <c r="D71" i="3" s="1"/>
  <c r="C59" i="3"/>
  <c r="D59" i="3" s="1"/>
  <c r="D36" i="3"/>
  <c r="C125" i="3"/>
  <c r="D125" i="3" s="1"/>
  <c r="C100" i="3"/>
  <c r="D100" i="3" s="1"/>
  <c r="C51" i="3"/>
  <c r="D51" i="3" s="1"/>
  <c r="C193" i="3"/>
  <c r="C25" i="3"/>
  <c r="C192" i="3"/>
  <c r="C144" i="3"/>
  <c r="C108" i="3"/>
  <c r="C60" i="3"/>
  <c r="C48" i="3"/>
  <c r="C23" i="3"/>
  <c r="C46" i="3"/>
  <c r="C22" i="3"/>
  <c r="D22" i="3" s="1"/>
  <c r="C15" i="4"/>
  <c r="C27" i="4"/>
  <c r="C39" i="4"/>
  <c r="C51" i="4"/>
  <c r="C63" i="4"/>
  <c r="C75" i="4"/>
  <c r="C87" i="4"/>
  <c r="C99" i="4"/>
  <c r="C111" i="4"/>
  <c r="C123" i="4"/>
  <c r="C135" i="4"/>
  <c r="C147" i="4"/>
  <c r="C159" i="4"/>
  <c r="C171" i="4"/>
  <c r="C183" i="4"/>
  <c r="C195" i="4"/>
  <c r="C21" i="3"/>
  <c r="C190" i="3"/>
  <c r="C178" i="3"/>
  <c r="C166" i="3"/>
  <c r="C154" i="3"/>
  <c r="C142" i="3"/>
  <c r="C130" i="3"/>
  <c r="C118" i="3"/>
  <c r="C106" i="3"/>
  <c r="C94" i="3"/>
  <c r="C82" i="3"/>
  <c r="C70" i="3"/>
  <c r="D70" i="3" s="1"/>
  <c r="C58" i="3"/>
  <c r="D58" i="3" s="1"/>
  <c r="C45" i="3"/>
  <c r="C44" i="3"/>
  <c r="D44" i="3" s="1"/>
  <c r="C20" i="3"/>
  <c r="D20" i="3" s="1"/>
  <c r="C16" i="4"/>
  <c r="C28" i="4"/>
  <c r="C40" i="4"/>
  <c r="C52" i="4"/>
  <c r="C64" i="4"/>
  <c r="C76" i="4"/>
  <c r="C88" i="4"/>
  <c r="C100" i="4"/>
  <c r="C112" i="4"/>
  <c r="C124" i="4"/>
  <c r="C136" i="4"/>
  <c r="C148" i="4"/>
  <c r="C160" i="4"/>
  <c r="C172" i="4"/>
  <c r="C184" i="4"/>
  <c r="C196" i="4"/>
  <c r="D150" i="3"/>
  <c r="C43" i="3"/>
  <c r="C19" i="3"/>
  <c r="D19" i="3" s="1"/>
  <c r="C189" i="3"/>
  <c r="D189" i="3" s="1"/>
  <c r="C177" i="3"/>
  <c r="D177" i="3" s="1"/>
  <c r="C165" i="3"/>
  <c r="D165" i="3" s="1"/>
  <c r="C153" i="3"/>
  <c r="D153" i="3" s="1"/>
  <c r="C141" i="3"/>
  <c r="D141" i="3" s="1"/>
  <c r="C129" i="3"/>
  <c r="D129" i="3" s="1"/>
  <c r="C117" i="3"/>
  <c r="D117" i="3" s="1"/>
  <c r="C105" i="3"/>
  <c r="D105" i="3" s="1"/>
  <c r="C93" i="3"/>
  <c r="D93" i="3" s="1"/>
  <c r="C81" i="3"/>
  <c r="D81" i="3" s="1"/>
  <c r="C69" i="3"/>
  <c r="D198" i="3"/>
  <c r="C18" i="3"/>
  <c r="C5" i="4"/>
  <c r="D5" i="4" s="1"/>
  <c r="C17" i="4"/>
  <c r="C29" i="4"/>
  <c r="C41" i="4"/>
  <c r="C53" i="4"/>
  <c r="C65" i="4"/>
  <c r="C77" i="4"/>
  <c r="C89" i="4"/>
  <c r="C101" i="4"/>
  <c r="C113" i="4"/>
  <c r="C125" i="4"/>
  <c r="C137" i="4"/>
  <c r="C149" i="4"/>
  <c r="C161" i="4"/>
  <c r="C173" i="4"/>
  <c r="C185" i="4"/>
  <c r="C197" i="4"/>
  <c r="D90" i="3"/>
  <c r="D12" i="3"/>
  <c r="C42" i="3"/>
  <c r="D42" i="3" s="1"/>
  <c r="C17" i="3"/>
  <c r="D17" i="3" s="1"/>
  <c r="C188" i="3"/>
  <c r="D188" i="3" s="1"/>
  <c r="C164" i="3"/>
  <c r="D164" i="3" s="1"/>
  <c r="C140" i="3"/>
  <c r="C116" i="3"/>
  <c r="C92" i="3"/>
  <c r="C68" i="3"/>
  <c r="C41" i="3"/>
  <c r="C200" i="3"/>
  <c r="D200" i="3" s="1"/>
  <c r="C176" i="3"/>
  <c r="D176" i="3" s="1"/>
  <c r="C152" i="3"/>
  <c r="D152" i="3" s="1"/>
  <c r="C128" i="3"/>
  <c r="C104" i="3"/>
  <c r="C80" i="3"/>
  <c r="C40" i="3"/>
  <c r="D40" i="3" s="1"/>
  <c r="C16" i="3"/>
  <c r="D16" i="3" s="1"/>
  <c r="C6" i="4"/>
  <c r="D6" i="4" s="1"/>
  <c r="C18" i="4"/>
  <c r="C30" i="4"/>
  <c r="C42" i="4"/>
  <c r="C54" i="4"/>
  <c r="C66" i="4"/>
  <c r="C78" i="4"/>
  <c r="C90" i="4"/>
  <c r="C102" i="4"/>
  <c r="C114" i="4"/>
  <c r="C126" i="4"/>
  <c r="C138" i="4"/>
  <c r="C150" i="4"/>
  <c r="C162" i="4"/>
  <c r="C174" i="4"/>
  <c r="C186" i="4"/>
  <c r="C198" i="4"/>
  <c r="D187" i="3"/>
  <c r="D175" i="3"/>
  <c r="D163" i="3"/>
  <c r="D151" i="3"/>
  <c r="C139" i="3"/>
  <c r="D139" i="3" s="1"/>
  <c r="C127" i="3"/>
  <c r="D127" i="3" s="1"/>
  <c r="C115" i="3"/>
  <c r="D115" i="3" s="1"/>
  <c r="C103" i="3"/>
  <c r="D103" i="3" s="1"/>
  <c r="C91" i="3"/>
  <c r="D91" i="3" s="1"/>
  <c r="C79" i="3"/>
  <c r="D79" i="3" s="1"/>
  <c r="C67" i="3"/>
  <c r="D67" i="3" s="1"/>
  <c r="C7" i="4"/>
  <c r="C19" i="4"/>
  <c r="C31" i="4"/>
  <c r="C43" i="4"/>
  <c r="C55" i="4"/>
  <c r="C67" i="4"/>
  <c r="C79" i="4"/>
  <c r="C91" i="4"/>
  <c r="C103" i="4"/>
  <c r="C115" i="4"/>
  <c r="C127" i="4"/>
  <c r="C139" i="4"/>
  <c r="C151" i="4"/>
  <c r="C163" i="4"/>
  <c r="C175" i="4"/>
  <c r="C187" i="4"/>
  <c r="C199" i="4"/>
  <c r="D78" i="3"/>
  <c r="C35" i="3"/>
  <c r="C113" i="3"/>
  <c r="D113" i="3" s="1"/>
  <c r="C3" i="3"/>
  <c r="D3" i="3" s="1"/>
  <c r="C34" i="3"/>
  <c r="D34" i="3" s="1"/>
  <c r="C10" i="3"/>
  <c r="C9" i="4"/>
  <c r="C21" i="4"/>
  <c r="C33" i="4"/>
  <c r="C45" i="4"/>
  <c r="C57" i="4"/>
  <c r="C69" i="4"/>
  <c r="C81" i="4"/>
  <c r="C93" i="4"/>
  <c r="C105" i="4"/>
  <c r="C117" i="4"/>
  <c r="C129" i="4"/>
  <c r="C141" i="4"/>
  <c r="C153" i="4"/>
  <c r="C165" i="4"/>
  <c r="C177" i="4"/>
  <c r="C189" i="4"/>
  <c r="C201" i="4"/>
  <c r="C22" i="4"/>
  <c r="C34" i="4"/>
  <c r="C58" i="4"/>
  <c r="C70" i="4"/>
  <c r="C82" i="4"/>
  <c r="C94" i="4"/>
  <c r="C106" i="4"/>
  <c r="C118" i="4"/>
  <c r="C130" i="4"/>
  <c r="C142" i="4"/>
  <c r="C154" i="4"/>
  <c r="C166" i="4"/>
  <c r="C178" i="4"/>
  <c r="C190" i="4"/>
  <c r="C202" i="4"/>
  <c r="D66" i="3"/>
  <c r="C149" i="3"/>
  <c r="C89" i="3"/>
  <c r="C160" i="3"/>
  <c r="C88" i="3"/>
  <c r="C32" i="3"/>
  <c r="C46" i="4"/>
  <c r="C55" i="3"/>
  <c r="D55" i="3" s="1"/>
  <c r="C31" i="3"/>
  <c r="D31" i="3" s="1"/>
  <c r="C7" i="3"/>
  <c r="D7" i="3" s="1"/>
  <c r="C195" i="3"/>
  <c r="D195" i="3" s="1"/>
  <c r="C183" i="3"/>
  <c r="D183" i="3" s="1"/>
  <c r="C171" i="3"/>
  <c r="D171" i="3" s="1"/>
  <c r="C159" i="3"/>
  <c r="D159" i="3" s="1"/>
  <c r="C147" i="3"/>
  <c r="D147" i="3" s="1"/>
  <c r="C135" i="3"/>
  <c r="D135" i="3" s="1"/>
  <c r="C123" i="3"/>
  <c r="D123" i="3" s="1"/>
  <c r="C111" i="3"/>
  <c r="D111" i="3" s="1"/>
  <c r="C99" i="3"/>
  <c r="D99" i="3" s="1"/>
  <c r="C87" i="3"/>
  <c r="D87" i="3" s="1"/>
  <c r="C75" i="3"/>
  <c r="D75" i="3" s="1"/>
  <c r="C63" i="3"/>
  <c r="D63" i="3" s="1"/>
  <c r="C137" i="3"/>
  <c r="C112" i="3"/>
  <c r="C10" i="4"/>
  <c r="C54" i="3"/>
  <c r="D54" i="3" s="1"/>
  <c r="C30" i="3"/>
  <c r="D30" i="3" s="1"/>
  <c r="C6" i="3"/>
  <c r="D6" i="3" s="1"/>
  <c r="C11" i="4"/>
  <c r="C23" i="4"/>
  <c r="C35" i="4"/>
  <c r="C47" i="4"/>
  <c r="C59" i="4"/>
  <c r="C71" i="4"/>
  <c r="C83" i="4"/>
  <c r="C95" i="4"/>
  <c r="C107" i="4"/>
  <c r="C119" i="4"/>
  <c r="C131" i="4"/>
  <c r="C143" i="4"/>
  <c r="C155" i="4"/>
  <c r="C167" i="4"/>
  <c r="C179" i="4"/>
  <c r="C191" i="4"/>
  <c r="C101" i="3"/>
  <c r="D101" i="3" s="1"/>
  <c r="C57" i="3"/>
  <c r="D57" i="3" s="1"/>
  <c r="C148" i="3"/>
  <c r="C8" i="3"/>
  <c r="C29" i="3"/>
  <c r="D29" i="3" s="1"/>
  <c r="C194" i="3"/>
  <c r="D194" i="3" s="1"/>
  <c r="C170" i="3"/>
  <c r="D170" i="3" s="1"/>
  <c r="C146" i="3"/>
  <c r="D146" i="3" s="1"/>
  <c r="C134" i="3"/>
  <c r="D134" i="3" s="1"/>
  <c r="C110" i="3"/>
  <c r="D110" i="3" s="1"/>
  <c r="C98" i="3"/>
  <c r="D98" i="3" s="1"/>
  <c r="C86" i="3"/>
  <c r="D86" i="3" s="1"/>
  <c r="C74" i="3"/>
  <c r="D74" i="3" s="1"/>
  <c r="D24" i="3"/>
  <c r="D85" i="3" l="1"/>
  <c r="D45" i="3"/>
  <c r="D102" i="3"/>
  <c r="D80" i="3"/>
  <c r="D133" i="3"/>
  <c r="D104" i="3"/>
  <c r="D43" i="3"/>
  <c r="D82" i="3"/>
  <c r="D143" i="3"/>
  <c r="D4" i="3"/>
  <c r="B6" i="1" s="1"/>
  <c r="D128" i="3"/>
  <c r="D94" i="3"/>
  <c r="D10" i="3"/>
  <c r="D106" i="3"/>
  <c r="D169" i="3"/>
  <c r="D52" i="3"/>
  <c r="D118" i="3"/>
  <c r="D122" i="3"/>
  <c r="D32" i="3"/>
  <c r="D130" i="3"/>
  <c r="D46" i="3"/>
  <c r="D158" i="3"/>
  <c r="D142" i="3"/>
  <c r="D23" i="3"/>
  <c r="D47" i="3"/>
  <c r="D33" i="3"/>
  <c r="D182" i="3"/>
  <c r="D162" i="3"/>
  <c r="D154" i="3"/>
  <c r="D48" i="3"/>
  <c r="D96" i="3"/>
  <c r="D72" i="3"/>
  <c r="D65" i="3"/>
  <c r="D5" i="3"/>
  <c r="D35" i="3"/>
  <c r="D166" i="3"/>
  <c r="D60" i="3"/>
  <c r="D156" i="3"/>
  <c r="D120" i="3"/>
  <c r="D174" i="3"/>
  <c r="D53" i="3"/>
  <c r="D149" i="3"/>
  <c r="D92" i="3"/>
  <c r="D178" i="3"/>
  <c r="D108" i="3"/>
  <c r="D49" i="3"/>
  <c r="D180" i="3"/>
  <c r="D56" i="3"/>
  <c r="D41" i="3"/>
  <c r="D116" i="3"/>
  <c r="D7" i="4"/>
  <c r="D8" i="4" s="1"/>
  <c r="D9" i="4" s="1"/>
  <c r="D10" i="4" s="1"/>
  <c r="D190" i="3"/>
  <c r="D144" i="3"/>
  <c r="D76" i="3"/>
  <c r="D196" i="3"/>
  <c r="D124" i="3"/>
  <c r="D89" i="3"/>
  <c r="D112" i="3"/>
  <c r="D140" i="3"/>
  <c r="D18" i="3"/>
  <c r="D21" i="3"/>
  <c r="D192" i="3"/>
  <c r="D172" i="3"/>
  <c r="D77" i="3"/>
  <c r="D197" i="3"/>
  <c r="D88" i="3"/>
  <c r="D148" i="3"/>
  <c r="D25" i="3"/>
  <c r="D11" i="3"/>
  <c r="D185" i="3"/>
  <c r="D26" i="3"/>
  <c r="D114" i="3"/>
  <c r="D160" i="3"/>
  <c r="D68" i="3"/>
  <c r="D8" i="3"/>
  <c r="D137" i="3"/>
  <c r="D69" i="3"/>
  <c r="D193" i="3"/>
  <c r="D186" i="3"/>
  <c r="D126" i="3"/>
  <c r="D27" i="3"/>
  <c r="D62" i="3"/>
  <c r="D11" i="4" l="1"/>
  <c r="D12" i="4" s="1"/>
  <c r="D13" i="4" s="1"/>
  <c r="D14" i="4" s="1"/>
  <c r="D15" i="4" s="1"/>
  <c r="D16" i="4" s="1"/>
  <c r="D17" i="4" s="1"/>
  <c r="D18" i="4" s="1"/>
  <c r="D19" i="4" l="1"/>
  <c r="D20" i="4"/>
  <c r="D21" i="4" s="1"/>
  <c r="D22" i="4" l="1"/>
  <c r="D23" i="4"/>
  <c r="D24" i="4" l="1"/>
  <c r="D25" i="4" s="1"/>
  <c r="D26" i="4" s="1"/>
  <c r="D27" i="4" l="1"/>
  <c r="D28" i="4" s="1"/>
  <c r="D29" i="4" l="1"/>
  <c r="D30" i="4" s="1"/>
  <c r="D31" i="4" s="1"/>
  <c r="D32" i="4" s="1"/>
  <c r="D33" i="4" l="1"/>
  <c r="D34" i="4"/>
  <c r="D35" i="4" s="1"/>
  <c r="D36" i="4" l="1"/>
  <c r="D37" i="4" s="1"/>
  <c r="D38" i="4" l="1"/>
  <c r="D39" i="4"/>
  <c r="D40" i="4" s="1"/>
  <c r="D41" i="4" s="1"/>
  <c r="D42" i="4" l="1"/>
  <c r="D43" i="4"/>
  <c r="D44" i="4"/>
  <c r="D45" i="4" l="1"/>
  <c r="D46" i="4" s="1"/>
  <c r="D47" i="4" l="1"/>
  <c r="D48" i="4" l="1"/>
  <c r="D49" i="4" l="1"/>
  <c r="D50" i="4" s="1"/>
  <c r="D51" i="4" s="1"/>
  <c r="D52" i="4" l="1"/>
  <c r="D53" i="4" s="1"/>
  <c r="D54" i="4" s="1"/>
  <c r="D55" i="4" l="1"/>
  <c r="D56" i="4"/>
  <c r="D57" i="4" s="1"/>
  <c r="D58" i="4" l="1"/>
  <c r="D59" i="4" s="1"/>
  <c r="D60" i="4" s="1"/>
  <c r="D61" i="4" s="1"/>
  <c r="D62" i="4" s="1"/>
  <c r="D63" i="4" l="1"/>
  <c r="D64" i="4"/>
  <c r="D65" i="4"/>
  <c r="D66" i="4" s="1"/>
  <c r="D67" i="4" s="1"/>
  <c r="D68" i="4" s="1"/>
  <c r="D69" i="4" l="1"/>
  <c r="D70" i="4"/>
  <c r="D71" i="4"/>
  <c r="D72" i="4" l="1"/>
  <c r="D73" i="4" s="1"/>
  <c r="D74" i="4" s="1"/>
  <c r="D75" i="4" s="1"/>
  <c r="D76" i="4" l="1"/>
  <c r="D77" i="4" s="1"/>
  <c r="D78" i="4" s="1"/>
  <c r="D79" i="4" l="1"/>
  <c r="D80" i="4"/>
  <c r="D81" i="4" s="1"/>
  <c r="D82" i="4" l="1"/>
  <c r="D83" i="4"/>
  <c r="D84" i="4" s="1"/>
  <c r="D85" i="4" l="1"/>
  <c r="D86" i="4" s="1"/>
  <c r="D87" i="4" l="1"/>
  <c r="D88" i="4"/>
  <c r="D89" i="4" l="1"/>
  <c r="D90" i="4" s="1"/>
  <c r="D91" i="4" s="1"/>
  <c r="D92" i="4"/>
  <c r="D93" i="4"/>
  <c r="D94" i="4"/>
  <c r="D95" i="4" l="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B10" i="1" s="1"/>
</calcChain>
</file>

<file path=xl/sharedStrings.xml><?xml version="1.0" encoding="utf-8"?>
<sst xmlns="http://schemas.openxmlformats.org/spreadsheetml/2006/main" count="13" uniqueCount="10">
  <si>
    <t>Note: To test this spreadsheet, take your own puzzle input and paste into the "Input" sheet as one line per cell. Only column A is used</t>
  </si>
  <si>
    <t>Result</t>
  </si>
  <si>
    <t>Device joltage</t>
  </si>
  <si>
    <t>Joltage</t>
  </si>
  <si>
    <t>Outlet</t>
  </si>
  <si>
    <t>Difference</t>
  </si>
  <si>
    <t>Permutations</t>
  </si>
  <si>
    <t>Extra</t>
  </si>
  <si>
    <t>part 2
There is one way to get 0 jolts out of the outlet.
Since each adaptor increases the joltage, the adaptors needs to be added in order.
Every adaptor can be connected to a given number of other adaptors, or outlet. The number of ways to get the given joltage out of an adaptor is therefore the same as the sum of the number of ways to connect the matching adaptors.
So to get a joltage out of the first adaptor (in increasing order) is only 1, since it can only be connected to the outlet directly, which is one way.
The next adaptor can, depending on voltage increase, maybe connect to the previous adaptor or the outlet, which means that the number of ways is up to 2, or 1 if the joltage increase is to much from the outlet.
To get the result, calculate the number of ways to connect each given adaptor one at a time.</t>
  </si>
  <si>
    <t>part 1
Since all adaptors should be used, it's just to sort the list, add 0 to the beginning, and add the device joltage (which is maximum of the list + 3) to the end.
Calculate the difference and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</si>
</sst>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horizontal="left" vertical="top"/>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10"/>
  <sheetViews>
    <sheetView tabSelected="1" workbookViewId="0">
      <selection sqref="A1:K1"/>
    </sheetView>
  </sheetViews>
  <sheetFormatPr defaultRowHeight="15" x14ac:dyDescent="0.25"/>
  <cols>
    <col min="1" max="1" width="13.7109375" bestFit="1" customWidth="1"/>
    <col min="2" max="2" width="14.140625" bestFit="1" customWidth="1"/>
  </cols>
  <sheetData>
    <row r="1" spans="1:11" ht="31.5" customHeight="1" x14ac:dyDescent="0.25">
      <c r="A1" s="1" t="s">
        <v>0</v>
      </c>
      <c r="B1" s="1"/>
      <c r="C1" s="1"/>
      <c r="D1" s="1"/>
      <c r="E1" s="1"/>
      <c r="F1" s="1"/>
      <c r="G1" s="1"/>
      <c r="H1" s="1"/>
      <c r="I1" s="1"/>
      <c r="J1" s="1"/>
      <c r="K1" s="1"/>
    </row>
    <row r="3" spans="1:11" ht="92.25" customHeight="1" x14ac:dyDescent="0.25">
      <c r="A3" s="1" t="s">
        <v>9</v>
      </c>
      <c r="B3" s="1"/>
      <c r="C3" s="1"/>
      <c r="D3" s="1"/>
      <c r="E3" s="1"/>
      <c r="F3" s="1"/>
      <c r="G3" s="1"/>
      <c r="H3" s="1"/>
      <c r="I3" s="1"/>
      <c r="J3" s="1"/>
      <c r="K3" s="1"/>
    </row>
    <row r="5" spans="1:11" x14ac:dyDescent="0.25">
      <c r="A5" t="s">
        <v>2</v>
      </c>
      <c r="B5">
        <f>MAX(input!A:A)+3</f>
        <v>3</v>
      </c>
    </row>
    <row r="6" spans="1:11" x14ac:dyDescent="0.25">
      <c r="A6" t="s">
        <v>1</v>
      </c>
      <c r="B6">
        <f>COUNTIF(part1!D:D,"=1") * COUNTIF(part1!D:D,"=3")</f>
        <v>0</v>
      </c>
    </row>
    <row r="8" spans="1:11" ht="246.75" customHeight="1" x14ac:dyDescent="0.25">
      <c r="A8" s="1" t="s">
        <v>8</v>
      </c>
      <c r="B8" s="2"/>
      <c r="C8" s="2"/>
      <c r="D8" s="2"/>
      <c r="E8" s="2"/>
      <c r="F8" s="2"/>
      <c r="G8" s="2"/>
      <c r="H8" s="2"/>
      <c r="I8" s="2"/>
      <c r="J8" s="2"/>
      <c r="K8" s="2"/>
    </row>
    <row r="10" spans="1:11" x14ac:dyDescent="0.25">
      <c r="A10" t="s">
        <v>1</v>
      </c>
      <c r="B10" s="3">
        <f>part2!D202</f>
        <v>1</v>
      </c>
    </row>
  </sheetData>
  <mergeCells count="3">
    <mergeCell ref="A1:K1"/>
    <mergeCell ref="A3:K3"/>
    <mergeCell ref="A8:K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sqref="A1:A1048576"/>
    </sheetView>
  </sheetViews>
  <sheetFormatPr defaultRowHeight="15" x14ac:dyDescent="0.25"/>
  <cols>
    <col min="1" max="1" width="133.42578125" customWidth="1"/>
  </cols>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04CC-8360-4430-A6E2-FC15A2CB1BF9}">
  <dimension ref="A1:D200"/>
  <sheetViews>
    <sheetView topLeftCell="A58" workbookViewId="0">
      <selection activeCell="G88" sqref="G88"/>
    </sheetView>
  </sheetViews>
  <sheetFormatPr defaultRowHeight="15" x14ac:dyDescent="0.25"/>
  <cols>
    <col min="4" max="4" width="10.42578125" bestFit="1" customWidth="1"/>
  </cols>
  <sheetData>
    <row r="1" spans="1:4" x14ac:dyDescent="0.25">
      <c r="C1" t="s">
        <v>3</v>
      </c>
      <c r="D1" t="s">
        <v>5</v>
      </c>
    </row>
    <row r="2" spans="1:4" x14ac:dyDescent="0.25">
      <c r="A2" t="s">
        <v>4</v>
      </c>
      <c r="C2">
        <v>0</v>
      </c>
    </row>
    <row r="3" spans="1:4" x14ac:dyDescent="0.25">
      <c r="A3" t="str">
        <f>IF(B3=COUNTIF(input!A:A,"&lt;&gt;")+1,"Device","")</f>
        <v>Device</v>
      </c>
      <c r="B3">
        <v>1</v>
      </c>
      <c r="C3">
        <f>IF(B3&lt;=COUNTIF(input!A:A,"&lt;&gt;"),SMALL(input!A:A,B3),info!$B$5)</f>
        <v>3</v>
      </c>
      <c r="D3">
        <f>C3-C2</f>
        <v>3</v>
      </c>
    </row>
    <row r="4" spans="1:4" x14ac:dyDescent="0.25">
      <c r="A4" t="str">
        <f>IF(B4=COUNTIF(input!A:A,"&lt;&gt;")+1,"Device","")</f>
        <v/>
      </c>
      <c r="B4">
        <v>2</v>
      </c>
      <c r="C4">
        <f>IF(B4&lt;=COUNTIF(input!A:A,"&lt;&gt;"),SMALL(input!A:A,B4),info!$B$5)</f>
        <v>3</v>
      </c>
      <c r="D4">
        <f t="shared" ref="D4:D67" si="0">C4-C3</f>
        <v>0</v>
      </c>
    </row>
    <row r="5" spans="1:4" x14ac:dyDescent="0.25">
      <c r="A5" t="str">
        <f>IF(B5=COUNTIF(input!A:A,"&lt;&gt;")+1,"Device","")</f>
        <v/>
      </c>
      <c r="B5">
        <v>3</v>
      </c>
      <c r="C5">
        <f>IF(B5&lt;=COUNTIF(input!A:A,"&lt;&gt;"),SMALL(input!A:A,B5),info!$B$5)</f>
        <v>3</v>
      </c>
      <c r="D5">
        <f t="shared" si="0"/>
        <v>0</v>
      </c>
    </row>
    <row r="6" spans="1:4" x14ac:dyDescent="0.25">
      <c r="A6" t="str">
        <f>IF(B6=COUNTIF(input!A:A,"&lt;&gt;")+1,"Device","")</f>
        <v/>
      </c>
      <c r="B6">
        <v>4</v>
      </c>
      <c r="C6">
        <f>IF(B6&lt;=COUNTIF(input!A:A,"&lt;&gt;"),SMALL(input!A:A,B6),info!$B$5)</f>
        <v>3</v>
      </c>
      <c r="D6">
        <f t="shared" si="0"/>
        <v>0</v>
      </c>
    </row>
    <row r="7" spans="1:4" x14ac:dyDescent="0.25">
      <c r="A7" t="str">
        <f>IF(B7=COUNTIF(input!A:A,"&lt;&gt;")+1,"Device","")</f>
        <v/>
      </c>
      <c r="B7">
        <v>5</v>
      </c>
      <c r="C7">
        <f>IF(B7&lt;=COUNTIF(input!A:A,"&lt;&gt;"),SMALL(input!A:A,B7),info!$B$5)</f>
        <v>3</v>
      </c>
      <c r="D7">
        <f t="shared" si="0"/>
        <v>0</v>
      </c>
    </row>
    <row r="8" spans="1:4" x14ac:dyDescent="0.25">
      <c r="A8" t="str">
        <f>IF(B8=COUNTIF(input!A:A,"&lt;&gt;")+1,"Device","")</f>
        <v/>
      </c>
      <c r="B8">
        <v>6</v>
      </c>
      <c r="C8">
        <f>IF(B8&lt;=COUNTIF(input!A:A,"&lt;&gt;"),SMALL(input!A:A,B8),info!$B$5)</f>
        <v>3</v>
      </c>
      <c r="D8">
        <f t="shared" si="0"/>
        <v>0</v>
      </c>
    </row>
    <row r="9" spans="1:4" x14ac:dyDescent="0.25">
      <c r="A9" t="str">
        <f>IF(B9=COUNTIF(input!A:A,"&lt;&gt;")+1,"Device","")</f>
        <v/>
      </c>
      <c r="B9">
        <v>7</v>
      </c>
      <c r="C9">
        <f>IF(B9&lt;=COUNTIF(input!A:A,"&lt;&gt;"),SMALL(input!A:A,B9),info!$B$5)</f>
        <v>3</v>
      </c>
      <c r="D9">
        <f t="shared" si="0"/>
        <v>0</v>
      </c>
    </row>
    <row r="10" spans="1:4" x14ac:dyDescent="0.25">
      <c r="A10" t="str">
        <f>IF(B10=COUNTIF(input!A:A,"&lt;&gt;")+1,"Device","")</f>
        <v/>
      </c>
      <c r="B10">
        <v>8</v>
      </c>
      <c r="C10">
        <f>IF(B10&lt;=COUNTIF(input!A:A,"&lt;&gt;"),SMALL(input!A:A,B10),info!$B$5)</f>
        <v>3</v>
      </c>
      <c r="D10">
        <f t="shared" si="0"/>
        <v>0</v>
      </c>
    </row>
    <row r="11" spans="1:4" x14ac:dyDescent="0.25">
      <c r="A11" t="str">
        <f>IF(B11=COUNTIF(input!A:A,"&lt;&gt;")+1,"Device","")</f>
        <v/>
      </c>
      <c r="B11">
        <v>9</v>
      </c>
      <c r="C11">
        <f>IF(B11&lt;=COUNTIF(input!A:A,"&lt;&gt;"),SMALL(input!A:A,B11),info!$B$5)</f>
        <v>3</v>
      </c>
      <c r="D11">
        <f t="shared" si="0"/>
        <v>0</v>
      </c>
    </row>
    <row r="12" spans="1:4" x14ac:dyDescent="0.25">
      <c r="A12" t="str">
        <f>IF(B12=COUNTIF(input!A:A,"&lt;&gt;")+1,"Device","")</f>
        <v/>
      </c>
      <c r="B12">
        <v>10</v>
      </c>
      <c r="C12">
        <f>IF(B12&lt;=COUNTIF(input!A:A,"&lt;&gt;"),SMALL(input!A:A,B12),info!$B$5)</f>
        <v>3</v>
      </c>
      <c r="D12">
        <f t="shared" si="0"/>
        <v>0</v>
      </c>
    </row>
    <row r="13" spans="1:4" x14ac:dyDescent="0.25">
      <c r="A13" t="str">
        <f>IF(B13=COUNTIF(input!A:A,"&lt;&gt;")+1,"Device","")</f>
        <v/>
      </c>
      <c r="B13">
        <v>11</v>
      </c>
      <c r="C13">
        <f>IF(B13&lt;=COUNTIF(input!A:A,"&lt;&gt;"),SMALL(input!A:A,B13),info!$B$5)</f>
        <v>3</v>
      </c>
      <c r="D13">
        <f t="shared" si="0"/>
        <v>0</v>
      </c>
    </row>
    <row r="14" spans="1:4" x14ac:dyDescent="0.25">
      <c r="A14" t="str">
        <f>IF(B14=COUNTIF(input!A:A,"&lt;&gt;")+1,"Device","")</f>
        <v/>
      </c>
      <c r="B14">
        <v>12</v>
      </c>
      <c r="C14">
        <f>IF(B14&lt;=COUNTIF(input!A:A,"&lt;&gt;"),SMALL(input!A:A,B14),info!$B$5)</f>
        <v>3</v>
      </c>
      <c r="D14">
        <f t="shared" si="0"/>
        <v>0</v>
      </c>
    </row>
    <row r="15" spans="1:4" x14ac:dyDescent="0.25">
      <c r="A15" t="str">
        <f>IF(B15=COUNTIF(input!A:A,"&lt;&gt;")+1,"Device","")</f>
        <v/>
      </c>
      <c r="B15">
        <v>13</v>
      </c>
      <c r="C15">
        <f>IF(B15&lt;=COUNTIF(input!A:A,"&lt;&gt;"),SMALL(input!A:A,B15),info!$B$5)</f>
        <v>3</v>
      </c>
      <c r="D15">
        <f t="shared" si="0"/>
        <v>0</v>
      </c>
    </row>
    <row r="16" spans="1:4" x14ac:dyDescent="0.25">
      <c r="A16" t="str">
        <f>IF(B16=COUNTIF(input!A:A,"&lt;&gt;")+1,"Device","")</f>
        <v/>
      </c>
      <c r="B16">
        <v>14</v>
      </c>
      <c r="C16">
        <f>IF(B16&lt;=COUNTIF(input!A:A,"&lt;&gt;"),SMALL(input!A:A,B16),info!$B$5)</f>
        <v>3</v>
      </c>
      <c r="D16">
        <f t="shared" si="0"/>
        <v>0</v>
      </c>
    </row>
    <row r="17" spans="1:4" x14ac:dyDescent="0.25">
      <c r="A17" t="str">
        <f>IF(B17=COUNTIF(input!A:A,"&lt;&gt;")+1,"Device","")</f>
        <v/>
      </c>
      <c r="B17">
        <v>15</v>
      </c>
      <c r="C17">
        <f>IF(B17&lt;=COUNTIF(input!A:A,"&lt;&gt;"),SMALL(input!A:A,B17),info!$B$5)</f>
        <v>3</v>
      </c>
      <c r="D17">
        <f t="shared" si="0"/>
        <v>0</v>
      </c>
    </row>
    <row r="18" spans="1:4" x14ac:dyDescent="0.25">
      <c r="A18" t="str">
        <f>IF(B18=COUNTIF(input!A:A,"&lt;&gt;")+1,"Device","")</f>
        <v/>
      </c>
      <c r="B18">
        <v>16</v>
      </c>
      <c r="C18">
        <f>IF(B18&lt;=COUNTIF(input!A:A,"&lt;&gt;"),SMALL(input!A:A,B18),info!$B$5)</f>
        <v>3</v>
      </c>
      <c r="D18">
        <f t="shared" si="0"/>
        <v>0</v>
      </c>
    </row>
    <row r="19" spans="1:4" x14ac:dyDescent="0.25">
      <c r="A19" t="str">
        <f>IF(B19=COUNTIF(input!A:A,"&lt;&gt;")+1,"Device","")</f>
        <v/>
      </c>
      <c r="B19">
        <v>17</v>
      </c>
      <c r="C19">
        <f>IF(B19&lt;=COUNTIF(input!A:A,"&lt;&gt;"),SMALL(input!A:A,B19),info!$B$5)</f>
        <v>3</v>
      </c>
      <c r="D19">
        <f t="shared" si="0"/>
        <v>0</v>
      </c>
    </row>
    <row r="20" spans="1:4" x14ac:dyDescent="0.25">
      <c r="A20" t="str">
        <f>IF(B20=COUNTIF(input!A:A,"&lt;&gt;")+1,"Device","")</f>
        <v/>
      </c>
      <c r="B20">
        <v>18</v>
      </c>
      <c r="C20">
        <f>IF(B20&lt;=COUNTIF(input!A:A,"&lt;&gt;"),SMALL(input!A:A,B20),info!$B$5)</f>
        <v>3</v>
      </c>
      <c r="D20">
        <f t="shared" si="0"/>
        <v>0</v>
      </c>
    </row>
    <row r="21" spans="1:4" x14ac:dyDescent="0.25">
      <c r="A21" t="str">
        <f>IF(B21=COUNTIF(input!A:A,"&lt;&gt;")+1,"Device","")</f>
        <v/>
      </c>
      <c r="B21">
        <v>19</v>
      </c>
      <c r="C21">
        <f>IF(B21&lt;=COUNTIF(input!A:A,"&lt;&gt;"),SMALL(input!A:A,B21),info!$B$5)</f>
        <v>3</v>
      </c>
      <c r="D21">
        <f t="shared" si="0"/>
        <v>0</v>
      </c>
    </row>
    <row r="22" spans="1:4" x14ac:dyDescent="0.25">
      <c r="A22" t="str">
        <f>IF(B22=COUNTIF(input!A:A,"&lt;&gt;")+1,"Device","")</f>
        <v/>
      </c>
      <c r="B22">
        <v>20</v>
      </c>
      <c r="C22">
        <f>IF(B22&lt;=COUNTIF(input!A:A,"&lt;&gt;"),SMALL(input!A:A,B22),info!$B$5)</f>
        <v>3</v>
      </c>
      <c r="D22">
        <f t="shared" si="0"/>
        <v>0</v>
      </c>
    </row>
    <row r="23" spans="1:4" x14ac:dyDescent="0.25">
      <c r="A23" t="str">
        <f>IF(B23=COUNTIF(input!A:A,"&lt;&gt;")+1,"Device","")</f>
        <v/>
      </c>
      <c r="B23">
        <v>21</v>
      </c>
      <c r="C23">
        <f>IF(B23&lt;=COUNTIF(input!A:A,"&lt;&gt;"),SMALL(input!A:A,B23),info!$B$5)</f>
        <v>3</v>
      </c>
      <c r="D23">
        <f t="shared" si="0"/>
        <v>0</v>
      </c>
    </row>
    <row r="24" spans="1:4" x14ac:dyDescent="0.25">
      <c r="A24" t="str">
        <f>IF(B24=COUNTIF(input!A:A,"&lt;&gt;")+1,"Device","")</f>
        <v/>
      </c>
      <c r="B24">
        <v>22</v>
      </c>
      <c r="C24">
        <f>IF(B24&lt;=COUNTIF(input!A:A,"&lt;&gt;"),SMALL(input!A:A,B24),info!$B$5)</f>
        <v>3</v>
      </c>
      <c r="D24">
        <f t="shared" si="0"/>
        <v>0</v>
      </c>
    </row>
    <row r="25" spans="1:4" x14ac:dyDescent="0.25">
      <c r="A25" t="str">
        <f>IF(B25=COUNTIF(input!A:A,"&lt;&gt;")+1,"Device","")</f>
        <v/>
      </c>
      <c r="B25">
        <v>23</v>
      </c>
      <c r="C25">
        <f>IF(B25&lt;=COUNTIF(input!A:A,"&lt;&gt;"),SMALL(input!A:A,B25),info!$B$5)</f>
        <v>3</v>
      </c>
      <c r="D25">
        <f t="shared" si="0"/>
        <v>0</v>
      </c>
    </row>
    <row r="26" spans="1:4" x14ac:dyDescent="0.25">
      <c r="A26" t="str">
        <f>IF(B26=COUNTIF(input!A:A,"&lt;&gt;")+1,"Device","")</f>
        <v/>
      </c>
      <c r="B26">
        <v>24</v>
      </c>
      <c r="C26">
        <f>IF(B26&lt;=COUNTIF(input!A:A,"&lt;&gt;"),SMALL(input!A:A,B26),info!$B$5)</f>
        <v>3</v>
      </c>
      <c r="D26">
        <f t="shared" si="0"/>
        <v>0</v>
      </c>
    </row>
    <row r="27" spans="1:4" x14ac:dyDescent="0.25">
      <c r="A27" t="str">
        <f>IF(B27=COUNTIF(input!A:A,"&lt;&gt;")+1,"Device","")</f>
        <v/>
      </c>
      <c r="B27">
        <v>25</v>
      </c>
      <c r="C27">
        <f>IF(B27&lt;=COUNTIF(input!A:A,"&lt;&gt;"),SMALL(input!A:A,B27),info!$B$5)</f>
        <v>3</v>
      </c>
      <c r="D27">
        <f t="shared" si="0"/>
        <v>0</v>
      </c>
    </row>
    <row r="28" spans="1:4" x14ac:dyDescent="0.25">
      <c r="A28" t="str">
        <f>IF(B28=COUNTIF(input!A:A,"&lt;&gt;")+1,"Device","")</f>
        <v/>
      </c>
      <c r="B28">
        <v>26</v>
      </c>
      <c r="C28">
        <f>IF(B28&lt;=COUNTIF(input!A:A,"&lt;&gt;"),SMALL(input!A:A,B28),info!$B$5)</f>
        <v>3</v>
      </c>
      <c r="D28">
        <f t="shared" si="0"/>
        <v>0</v>
      </c>
    </row>
    <row r="29" spans="1:4" x14ac:dyDescent="0.25">
      <c r="A29" t="str">
        <f>IF(B29=COUNTIF(input!A:A,"&lt;&gt;")+1,"Device","")</f>
        <v/>
      </c>
      <c r="B29">
        <v>27</v>
      </c>
      <c r="C29">
        <f>IF(B29&lt;=COUNTIF(input!A:A,"&lt;&gt;"),SMALL(input!A:A,B29),info!$B$5)</f>
        <v>3</v>
      </c>
      <c r="D29">
        <f t="shared" si="0"/>
        <v>0</v>
      </c>
    </row>
    <row r="30" spans="1:4" x14ac:dyDescent="0.25">
      <c r="A30" t="str">
        <f>IF(B30=COUNTIF(input!A:A,"&lt;&gt;")+1,"Device","")</f>
        <v/>
      </c>
      <c r="B30">
        <v>28</v>
      </c>
      <c r="C30">
        <f>IF(B30&lt;=COUNTIF(input!A:A,"&lt;&gt;"),SMALL(input!A:A,B30),info!$B$5)</f>
        <v>3</v>
      </c>
      <c r="D30">
        <f t="shared" si="0"/>
        <v>0</v>
      </c>
    </row>
    <row r="31" spans="1:4" x14ac:dyDescent="0.25">
      <c r="A31" t="str">
        <f>IF(B31=COUNTIF(input!A:A,"&lt;&gt;")+1,"Device","")</f>
        <v/>
      </c>
      <c r="B31">
        <v>29</v>
      </c>
      <c r="C31">
        <f>IF(B31&lt;=COUNTIF(input!A:A,"&lt;&gt;"),SMALL(input!A:A,B31),info!$B$5)</f>
        <v>3</v>
      </c>
      <c r="D31">
        <f t="shared" si="0"/>
        <v>0</v>
      </c>
    </row>
    <row r="32" spans="1:4" x14ac:dyDescent="0.25">
      <c r="A32" t="str">
        <f>IF(B32=COUNTIF(input!A:A,"&lt;&gt;")+1,"Device","")</f>
        <v/>
      </c>
      <c r="B32">
        <v>30</v>
      </c>
      <c r="C32">
        <f>IF(B32&lt;=COUNTIF(input!A:A,"&lt;&gt;"),SMALL(input!A:A,B32),info!$B$5)</f>
        <v>3</v>
      </c>
      <c r="D32">
        <f t="shared" si="0"/>
        <v>0</v>
      </c>
    </row>
    <row r="33" spans="1:4" x14ac:dyDescent="0.25">
      <c r="A33" t="str">
        <f>IF(B33=COUNTIF(input!A:A,"&lt;&gt;")+1,"Device","")</f>
        <v/>
      </c>
      <c r="B33">
        <v>31</v>
      </c>
      <c r="C33">
        <f>IF(B33&lt;=COUNTIF(input!A:A,"&lt;&gt;"),SMALL(input!A:A,B33),info!$B$5)</f>
        <v>3</v>
      </c>
      <c r="D33">
        <f t="shared" si="0"/>
        <v>0</v>
      </c>
    </row>
    <row r="34" spans="1:4" x14ac:dyDescent="0.25">
      <c r="A34" t="str">
        <f>IF(B34=COUNTIF(input!A:A,"&lt;&gt;")+1,"Device","")</f>
        <v/>
      </c>
      <c r="B34">
        <v>32</v>
      </c>
      <c r="C34">
        <f>IF(B34&lt;=COUNTIF(input!A:A,"&lt;&gt;"),SMALL(input!A:A,B34),info!$B$5)</f>
        <v>3</v>
      </c>
      <c r="D34">
        <f t="shared" si="0"/>
        <v>0</v>
      </c>
    </row>
    <row r="35" spans="1:4" x14ac:dyDescent="0.25">
      <c r="A35" t="str">
        <f>IF(B35=COUNTIF(input!A:A,"&lt;&gt;")+1,"Device","")</f>
        <v/>
      </c>
      <c r="B35">
        <v>33</v>
      </c>
      <c r="C35">
        <f>IF(B35&lt;=COUNTIF(input!A:A,"&lt;&gt;"),SMALL(input!A:A,B35),info!$B$5)</f>
        <v>3</v>
      </c>
      <c r="D35">
        <f t="shared" si="0"/>
        <v>0</v>
      </c>
    </row>
    <row r="36" spans="1:4" x14ac:dyDescent="0.25">
      <c r="A36" t="str">
        <f>IF(B36=COUNTIF(input!A:A,"&lt;&gt;")+1,"Device","")</f>
        <v/>
      </c>
      <c r="B36">
        <v>34</v>
      </c>
      <c r="C36">
        <f>IF(B36&lt;=COUNTIF(input!A:A,"&lt;&gt;"),SMALL(input!A:A,B36),info!$B$5)</f>
        <v>3</v>
      </c>
      <c r="D36">
        <f t="shared" si="0"/>
        <v>0</v>
      </c>
    </row>
    <row r="37" spans="1:4" x14ac:dyDescent="0.25">
      <c r="A37" t="str">
        <f>IF(B37=COUNTIF(input!A:A,"&lt;&gt;")+1,"Device","")</f>
        <v/>
      </c>
      <c r="B37">
        <v>35</v>
      </c>
      <c r="C37">
        <f>IF(B37&lt;=COUNTIF(input!A:A,"&lt;&gt;"),SMALL(input!A:A,B37),info!$B$5)</f>
        <v>3</v>
      </c>
      <c r="D37">
        <f t="shared" si="0"/>
        <v>0</v>
      </c>
    </row>
    <row r="38" spans="1:4" x14ac:dyDescent="0.25">
      <c r="A38" t="str">
        <f>IF(B38=COUNTIF(input!A:A,"&lt;&gt;")+1,"Device","")</f>
        <v/>
      </c>
      <c r="B38">
        <v>36</v>
      </c>
      <c r="C38">
        <f>IF(B38&lt;=COUNTIF(input!A:A,"&lt;&gt;"),SMALL(input!A:A,B38),info!$B$5)</f>
        <v>3</v>
      </c>
      <c r="D38">
        <f t="shared" si="0"/>
        <v>0</v>
      </c>
    </row>
    <row r="39" spans="1:4" x14ac:dyDescent="0.25">
      <c r="A39" t="str">
        <f>IF(B39=COUNTIF(input!A:A,"&lt;&gt;")+1,"Device","")</f>
        <v/>
      </c>
      <c r="B39">
        <v>37</v>
      </c>
      <c r="C39">
        <f>IF(B39&lt;=COUNTIF(input!A:A,"&lt;&gt;"),SMALL(input!A:A,B39),info!$B$5)</f>
        <v>3</v>
      </c>
      <c r="D39">
        <f t="shared" si="0"/>
        <v>0</v>
      </c>
    </row>
    <row r="40" spans="1:4" x14ac:dyDescent="0.25">
      <c r="A40" t="str">
        <f>IF(B40=COUNTIF(input!A:A,"&lt;&gt;")+1,"Device","")</f>
        <v/>
      </c>
      <c r="B40">
        <v>38</v>
      </c>
      <c r="C40">
        <f>IF(B40&lt;=COUNTIF(input!A:A,"&lt;&gt;"),SMALL(input!A:A,B40),info!$B$5)</f>
        <v>3</v>
      </c>
      <c r="D40">
        <f t="shared" si="0"/>
        <v>0</v>
      </c>
    </row>
    <row r="41" spans="1:4" x14ac:dyDescent="0.25">
      <c r="A41" t="str">
        <f>IF(B41=COUNTIF(input!A:A,"&lt;&gt;")+1,"Device","")</f>
        <v/>
      </c>
      <c r="B41">
        <v>39</v>
      </c>
      <c r="C41">
        <f>IF(B41&lt;=COUNTIF(input!A:A,"&lt;&gt;"),SMALL(input!A:A,B41),info!$B$5)</f>
        <v>3</v>
      </c>
      <c r="D41">
        <f t="shared" si="0"/>
        <v>0</v>
      </c>
    </row>
    <row r="42" spans="1:4" x14ac:dyDescent="0.25">
      <c r="A42" t="str">
        <f>IF(B42=COUNTIF(input!A:A,"&lt;&gt;")+1,"Device","")</f>
        <v/>
      </c>
      <c r="B42">
        <v>40</v>
      </c>
      <c r="C42">
        <f>IF(B42&lt;=COUNTIF(input!A:A,"&lt;&gt;"),SMALL(input!A:A,B42),info!$B$5)</f>
        <v>3</v>
      </c>
      <c r="D42">
        <f t="shared" si="0"/>
        <v>0</v>
      </c>
    </row>
    <row r="43" spans="1:4" x14ac:dyDescent="0.25">
      <c r="A43" t="str">
        <f>IF(B43=COUNTIF(input!A:A,"&lt;&gt;")+1,"Device","")</f>
        <v/>
      </c>
      <c r="B43">
        <v>41</v>
      </c>
      <c r="C43">
        <f>IF(B43&lt;=COUNTIF(input!A:A,"&lt;&gt;"),SMALL(input!A:A,B43),info!$B$5)</f>
        <v>3</v>
      </c>
      <c r="D43">
        <f t="shared" si="0"/>
        <v>0</v>
      </c>
    </row>
    <row r="44" spans="1:4" x14ac:dyDescent="0.25">
      <c r="A44" t="str">
        <f>IF(B44=COUNTIF(input!A:A,"&lt;&gt;")+1,"Device","")</f>
        <v/>
      </c>
      <c r="B44">
        <v>42</v>
      </c>
      <c r="C44">
        <f>IF(B44&lt;=COUNTIF(input!A:A,"&lt;&gt;"),SMALL(input!A:A,B44),info!$B$5)</f>
        <v>3</v>
      </c>
      <c r="D44">
        <f t="shared" si="0"/>
        <v>0</v>
      </c>
    </row>
    <row r="45" spans="1:4" x14ac:dyDescent="0.25">
      <c r="A45" t="str">
        <f>IF(B45=COUNTIF(input!A:A,"&lt;&gt;")+1,"Device","")</f>
        <v/>
      </c>
      <c r="B45">
        <v>43</v>
      </c>
      <c r="C45">
        <f>IF(B45&lt;=COUNTIF(input!A:A,"&lt;&gt;"),SMALL(input!A:A,B45),info!$B$5)</f>
        <v>3</v>
      </c>
      <c r="D45">
        <f t="shared" si="0"/>
        <v>0</v>
      </c>
    </row>
    <row r="46" spans="1:4" x14ac:dyDescent="0.25">
      <c r="A46" t="str">
        <f>IF(B46=COUNTIF(input!A:A,"&lt;&gt;")+1,"Device","")</f>
        <v/>
      </c>
      <c r="B46">
        <v>44</v>
      </c>
      <c r="C46">
        <f>IF(B46&lt;=COUNTIF(input!A:A,"&lt;&gt;"),SMALL(input!A:A,B46),info!$B$5)</f>
        <v>3</v>
      </c>
      <c r="D46">
        <f t="shared" si="0"/>
        <v>0</v>
      </c>
    </row>
    <row r="47" spans="1:4" x14ac:dyDescent="0.25">
      <c r="A47" t="str">
        <f>IF(B47=COUNTIF(input!A:A,"&lt;&gt;")+1,"Device","")</f>
        <v/>
      </c>
      <c r="B47">
        <v>45</v>
      </c>
      <c r="C47">
        <f>IF(B47&lt;=COUNTIF(input!A:A,"&lt;&gt;"),SMALL(input!A:A,B47),info!$B$5)</f>
        <v>3</v>
      </c>
      <c r="D47">
        <f t="shared" si="0"/>
        <v>0</v>
      </c>
    </row>
    <row r="48" spans="1:4" x14ac:dyDescent="0.25">
      <c r="A48" t="str">
        <f>IF(B48=COUNTIF(input!A:A,"&lt;&gt;")+1,"Device","")</f>
        <v/>
      </c>
      <c r="B48">
        <v>46</v>
      </c>
      <c r="C48">
        <f>IF(B48&lt;=COUNTIF(input!A:A,"&lt;&gt;"),SMALL(input!A:A,B48),info!$B$5)</f>
        <v>3</v>
      </c>
      <c r="D48">
        <f t="shared" si="0"/>
        <v>0</v>
      </c>
    </row>
    <row r="49" spans="1:4" x14ac:dyDescent="0.25">
      <c r="A49" t="str">
        <f>IF(B49=COUNTIF(input!A:A,"&lt;&gt;")+1,"Device","")</f>
        <v/>
      </c>
      <c r="B49">
        <v>47</v>
      </c>
      <c r="C49">
        <f>IF(B49&lt;=COUNTIF(input!A:A,"&lt;&gt;"),SMALL(input!A:A,B49),info!$B$5)</f>
        <v>3</v>
      </c>
      <c r="D49">
        <f t="shared" si="0"/>
        <v>0</v>
      </c>
    </row>
    <row r="50" spans="1:4" x14ac:dyDescent="0.25">
      <c r="A50" t="str">
        <f>IF(B50=COUNTIF(input!A:A,"&lt;&gt;")+1,"Device","")</f>
        <v/>
      </c>
      <c r="B50">
        <v>48</v>
      </c>
      <c r="C50">
        <f>IF(B50&lt;=COUNTIF(input!A:A,"&lt;&gt;"),SMALL(input!A:A,B50),info!$B$5)</f>
        <v>3</v>
      </c>
      <c r="D50">
        <f t="shared" si="0"/>
        <v>0</v>
      </c>
    </row>
    <row r="51" spans="1:4" x14ac:dyDescent="0.25">
      <c r="A51" t="str">
        <f>IF(B51=COUNTIF(input!A:A,"&lt;&gt;")+1,"Device","")</f>
        <v/>
      </c>
      <c r="B51">
        <v>49</v>
      </c>
      <c r="C51">
        <f>IF(B51&lt;=COUNTIF(input!A:A,"&lt;&gt;"),SMALL(input!A:A,B51),info!$B$5)</f>
        <v>3</v>
      </c>
      <c r="D51">
        <f t="shared" si="0"/>
        <v>0</v>
      </c>
    </row>
    <row r="52" spans="1:4" x14ac:dyDescent="0.25">
      <c r="A52" t="str">
        <f>IF(B52=COUNTIF(input!A:A,"&lt;&gt;")+1,"Device","")</f>
        <v/>
      </c>
      <c r="B52">
        <v>50</v>
      </c>
      <c r="C52">
        <f>IF(B52&lt;=COUNTIF(input!A:A,"&lt;&gt;"),SMALL(input!A:A,B52),info!$B$5)</f>
        <v>3</v>
      </c>
      <c r="D52">
        <f t="shared" si="0"/>
        <v>0</v>
      </c>
    </row>
    <row r="53" spans="1:4" x14ac:dyDescent="0.25">
      <c r="A53" t="str">
        <f>IF(B53=COUNTIF(input!A:A,"&lt;&gt;")+1,"Device","")</f>
        <v/>
      </c>
      <c r="B53">
        <v>51</v>
      </c>
      <c r="C53">
        <f>IF(B53&lt;=COUNTIF(input!A:A,"&lt;&gt;"),SMALL(input!A:A,B53),info!$B$5)</f>
        <v>3</v>
      </c>
      <c r="D53">
        <f t="shared" si="0"/>
        <v>0</v>
      </c>
    </row>
    <row r="54" spans="1:4" x14ac:dyDescent="0.25">
      <c r="A54" t="str">
        <f>IF(B54=COUNTIF(input!A:A,"&lt;&gt;")+1,"Device","")</f>
        <v/>
      </c>
      <c r="B54">
        <v>52</v>
      </c>
      <c r="C54">
        <f>IF(B54&lt;=COUNTIF(input!A:A,"&lt;&gt;"),SMALL(input!A:A,B54),info!$B$5)</f>
        <v>3</v>
      </c>
      <c r="D54">
        <f t="shared" si="0"/>
        <v>0</v>
      </c>
    </row>
    <row r="55" spans="1:4" x14ac:dyDescent="0.25">
      <c r="A55" t="str">
        <f>IF(B55=COUNTIF(input!A:A,"&lt;&gt;")+1,"Device","")</f>
        <v/>
      </c>
      <c r="B55">
        <v>53</v>
      </c>
      <c r="C55">
        <f>IF(B55&lt;=COUNTIF(input!A:A,"&lt;&gt;"),SMALL(input!A:A,B55),info!$B$5)</f>
        <v>3</v>
      </c>
      <c r="D55">
        <f t="shared" si="0"/>
        <v>0</v>
      </c>
    </row>
    <row r="56" spans="1:4" x14ac:dyDescent="0.25">
      <c r="A56" t="str">
        <f>IF(B56=COUNTIF(input!A:A,"&lt;&gt;")+1,"Device","")</f>
        <v/>
      </c>
      <c r="B56">
        <v>54</v>
      </c>
      <c r="C56">
        <f>IF(B56&lt;=COUNTIF(input!A:A,"&lt;&gt;"),SMALL(input!A:A,B56),info!$B$5)</f>
        <v>3</v>
      </c>
      <c r="D56">
        <f t="shared" si="0"/>
        <v>0</v>
      </c>
    </row>
    <row r="57" spans="1:4" x14ac:dyDescent="0.25">
      <c r="A57" t="str">
        <f>IF(B57=COUNTIF(input!A:A,"&lt;&gt;")+1,"Device","")</f>
        <v/>
      </c>
      <c r="B57">
        <v>55</v>
      </c>
      <c r="C57">
        <f>IF(B57&lt;=COUNTIF(input!A:A,"&lt;&gt;"),SMALL(input!A:A,B57),info!$B$5)</f>
        <v>3</v>
      </c>
      <c r="D57">
        <f t="shared" si="0"/>
        <v>0</v>
      </c>
    </row>
    <row r="58" spans="1:4" x14ac:dyDescent="0.25">
      <c r="A58" t="str">
        <f>IF(B58=COUNTIF(input!A:A,"&lt;&gt;")+1,"Device","")</f>
        <v/>
      </c>
      <c r="B58">
        <v>56</v>
      </c>
      <c r="C58">
        <f>IF(B58&lt;=COUNTIF(input!A:A,"&lt;&gt;"),SMALL(input!A:A,B58),info!$B$5)</f>
        <v>3</v>
      </c>
      <c r="D58">
        <f t="shared" si="0"/>
        <v>0</v>
      </c>
    </row>
    <row r="59" spans="1:4" x14ac:dyDescent="0.25">
      <c r="A59" t="str">
        <f>IF(B59=COUNTIF(input!A:A,"&lt;&gt;")+1,"Device","")</f>
        <v/>
      </c>
      <c r="B59">
        <v>57</v>
      </c>
      <c r="C59">
        <f>IF(B59&lt;=COUNTIF(input!A:A,"&lt;&gt;"),SMALL(input!A:A,B59),info!$B$5)</f>
        <v>3</v>
      </c>
      <c r="D59">
        <f t="shared" si="0"/>
        <v>0</v>
      </c>
    </row>
    <row r="60" spans="1:4" x14ac:dyDescent="0.25">
      <c r="A60" t="str">
        <f>IF(B60=COUNTIF(input!A:A,"&lt;&gt;")+1,"Device","")</f>
        <v/>
      </c>
      <c r="B60">
        <v>58</v>
      </c>
      <c r="C60">
        <f>IF(B60&lt;=COUNTIF(input!A:A,"&lt;&gt;"),SMALL(input!A:A,B60),info!$B$5)</f>
        <v>3</v>
      </c>
      <c r="D60">
        <f t="shared" si="0"/>
        <v>0</v>
      </c>
    </row>
    <row r="61" spans="1:4" x14ac:dyDescent="0.25">
      <c r="A61" t="str">
        <f>IF(B61=COUNTIF(input!A:A,"&lt;&gt;")+1,"Device","")</f>
        <v/>
      </c>
      <c r="B61">
        <v>59</v>
      </c>
      <c r="C61">
        <f>IF(B61&lt;=COUNTIF(input!A:A,"&lt;&gt;"),SMALL(input!A:A,B61),info!$B$5)</f>
        <v>3</v>
      </c>
      <c r="D61">
        <f t="shared" si="0"/>
        <v>0</v>
      </c>
    </row>
    <row r="62" spans="1:4" x14ac:dyDescent="0.25">
      <c r="A62" t="str">
        <f>IF(B62=COUNTIF(input!A:A,"&lt;&gt;")+1,"Device","")</f>
        <v/>
      </c>
      <c r="B62">
        <v>60</v>
      </c>
      <c r="C62">
        <f>IF(B62&lt;=COUNTIF(input!A:A,"&lt;&gt;"),SMALL(input!A:A,B62),info!$B$5)</f>
        <v>3</v>
      </c>
      <c r="D62">
        <f t="shared" si="0"/>
        <v>0</v>
      </c>
    </row>
    <row r="63" spans="1:4" x14ac:dyDescent="0.25">
      <c r="A63" t="str">
        <f>IF(B63=COUNTIF(input!A:A,"&lt;&gt;")+1,"Device","")</f>
        <v/>
      </c>
      <c r="B63">
        <v>61</v>
      </c>
      <c r="C63">
        <f>IF(B63&lt;=COUNTIF(input!A:A,"&lt;&gt;"),SMALL(input!A:A,B63),info!$B$5)</f>
        <v>3</v>
      </c>
      <c r="D63">
        <f t="shared" si="0"/>
        <v>0</v>
      </c>
    </row>
    <row r="64" spans="1:4" x14ac:dyDescent="0.25">
      <c r="A64" t="str">
        <f>IF(B64=COUNTIF(input!A:A,"&lt;&gt;")+1,"Device","")</f>
        <v/>
      </c>
      <c r="B64">
        <v>62</v>
      </c>
      <c r="C64">
        <f>IF(B64&lt;=COUNTIF(input!A:A,"&lt;&gt;"),SMALL(input!A:A,B64),info!$B$5)</f>
        <v>3</v>
      </c>
      <c r="D64">
        <f t="shared" si="0"/>
        <v>0</v>
      </c>
    </row>
    <row r="65" spans="1:4" x14ac:dyDescent="0.25">
      <c r="A65" t="str">
        <f>IF(B65=COUNTIF(input!A:A,"&lt;&gt;")+1,"Device","")</f>
        <v/>
      </c>
      <c r="B65">
        <v>63</v>
      </c>
      <c r="C65">
        <f>IF(B65&lt;=COUNTIF(input!A:A,"&lt;&gt;"),SMALL(input!A:A,B65),info!$B$5)</f>
        <v>3</v>
      </c>
      <c r="D65">
        <f t="shared" si="0"/>
        <v>0</v>
      </c>
    </row>
    <row r="66" spans="1:4" x14ac:dyDescent="0.25">
      <c r="A66" t="str">
        <f>IF(B66=COUNTIF(input!A:A,"&lt;&gt;")+1,"Device","")</f>
        <v/>
      </c>
      <c r="B66">
        <v>64</v>
      </c>
      <c r="C66">
        <f>IF(B66&lt;=COUNTIF(input!A:A,"&lt;&gt;"),SMALL(input!A:A,B66),info!$B$5)</f>
        <v>3</v>
      </c>
      <c r="D66">
        <f t="shared" si="0"/>
        <v>0</v>
      </c>
    </row>
    <row r="67" spans="1:4" x14ac:dyDescent="0.25">
      <c r="A67" t="str">
        <f>IF(B67=COUNTIF(input!A:A,"&lt;&gt;")+1,"Device","")</f>
        <v/>
      </c>
      <c r="B67">
        <v>65</v>
      </c>
      <c r="C67">
        <f>IF(B67&lt;=COUNTIF(input!A:A,"&lt;&gt;"),SMALL(input!A:A,B67),info!$B$5)</f>
        <v>3</v>
      </c>
      <c r="D67">
        <f t="shared" si="0"/>
        <v>0</v>
      </c>
    </row>
    <row r="68" spans="1:4" x14ac:dyDescent="0.25">
      <c r="A68" t="str">
        <f>IF(B68=COUNTIF(input!A:A,"&lt;&gt;")+1,"Device","")</f>
        <v/>
      </c>
      <c r="B68">
        <v>66</v>
      </c>
      <c r="C68">
        <f>IF(B68&lt;=COUNTIF(input!A:A,"&lt;&gt;"),SMALL(input!A:A,B68),info!$B$5)</f>
        <v>3</v>
      </c>
      <c r="D68">
        <f t="shared" ref="D68:D131" si="1">C68-C67</f>
        <v>0</v>
      </c>
    </row>
    <row r="69" spans="1:4" x14ac:dyDescent="0.25">
      <c r="A69" t="str">
        <f>IF(B69=COUNTIF(input!A:A,"&lt;&gt;")+1,"Device","")</f>
        <v/>
      </c>
      <c r="B69">
        <v>67</v>
      </c>
      <c r="C69">
        <f>IF(B69&lt;=COUNTIF(input!A:A,"&lt;&gt;"),SMALL(input!A:A,B69),info!$B$5)</f>
        <v>3</v>
      </c>
      <c r="D69">
        <f t="shared" si="1"/>
        <v>0</v>
      </c>
    </row>
    <row r="70" spans="1:4" x14ac:dyDescent="0.25">
      <c r="A70" t="str">
        <f>IF(B70=COUNTIF(input!A:A,"&lt;&gt;")+1,"Device","")</f>
        <v/>
      </c>
      <c r="B70">
        <v>68</v>
      </c>
      <c r="C70">
        <f>IF(B70&lt;=COUNTIF(input!A:A,"&lt;&gt;"),SMALL(input!A:A,B70),info!$B$5)</f>
        <v>3</v>
      </c>
      <c r="D70">
        <f t="shared" si="1"/>
        <v>0</v>
      </c>
    </row>
    <row r="71" spans="1:4" x14ac:dyDescent="0.25">
      <c r="A71" t="str">
        <f>IF(B71=COUNTIF(input!A:A,"&lt;&gt;")+1,"Device","")</f>
        <v/>
      </c>
      <c r="B71">
        <v>69</v>
      </c>
      <c r="C71">
        <f>IF(B71&lt;=COUNTIF(input!A:A,"&lt;&gt;"),SMALL(input!A:A,B71),info!$B$5)</f>
        <v>3</v>
      </c>
      <c r="D71">
        <f t="shared" si="1"/>
        <v>0</v>
      </c>
    </row>
    <row r="72" spans="1:4" x14ac:dyDescent="0.25">
      <c r="A72" t="str">
        <f>IF(B72=COUNTIF(input!A:A,"&lt;&gt;")+1,"Device","")</f>
        <v/>
      </c>
      <c r="B72">
        <v>70</v>
      </c>
      <c r="C72">
        <f>IF(B72&lt;=COUNTIF(input!A:A,"&lt;&gt;"),SMALL(input!A:A,B72),info!$B$5)</f>
        <v>3</v>
      </c>
      <c r="D72">
        <f t="shared" si="1"/>
        <v>0</v>
      </c>
    </row>
    <row r="73" spans="1:4" x14ac:dyDescent="0.25">
      <c r="A73" t="str">
        <f>IF(B73=COUNTIF(input!A:A,"&lt;&gt;")+1,"Device","")</f>
        <v/>
      </c>
      <c r="B73">
        <v>71</v>
      </c>
      <c r="C73">
        <f>IF(B73&lt;=COUNTIF(input!A:A,"&lt;&gt;"),SMALL(input!A:A,B73),info!$B$5)</f>
        <v>3</v>
      </c>
      <c r="D73">
        <f t="shared" si="1"/>
        <v>0</v>
      </c>
    </row>
    <row r="74" spans="1:4" x14ac:dyDescent="0.25">
      <c r="A74" t="str">
        <f>IF(B74=COUNTIF(input!A:A,"&lt;&gt;")+1,"Device","")</f>
        <v/>
      </c>
      <c r="B74">
        <v>72</v>
      </c>
      <c r="C74">
        <f>IF(B74&lt;=COUNTIF(input!A:A,"&lt;&gt;"),SMALL(input!A:A,B74),info!$B$5)</f>
        <v>3</v>
      </c>
      <c r="D74">
        <f t="shared" si="1"/>
        <v>0</v>
      </c>
    </row>
    <row r="75" spans="1:4" x14ac:dyDescent="0.25">
      <c r="A75" t="str">
        <f>IF(B75=COUNTIF(input!A:A,"&lt;&gt;")+1,"Device","")</f>
        <v/>
      </c>
      <c r="B75">
        <v>73</v>
      </c>
      <c r="C75">
        <f>IF(B75&lt;=COUNTIF(input!A:A,"&lt;&gt;"),SMALL(input!A:A,B75),info!$B$5)</f>
        <v>3</v>
      </c>
      <c r="D75">
        <f t="shared" si="1"/>
        <v>0</v>
      </c>
    </row>
    <row r="76" spans="1:4" x14ac:dyDescent="0.25">
      <c r="A76" t="str">
        <f>IF(B76=COUNTIF(input!A:A,"&lt;&gt;")+1,"Device","")</f>
        <v/>
      </c>
      <c r="B76">
        <v>74</v>
      </c>
      <c r="C76">
        <f>IF(B76&lt;=COUNTIF(input!A:A,"&lt;&gt;"),SMALL(input!A:A,B76),info!$B$5)</f>
        <v>3</v>
      </c>
      <c r="D76">
        <f t="shared" si="1"/>
        <v>0</v>
      </c>
    </row>
    <row r="77" spans="1:4" x14ac:dyDescent="0.25">
      <c r="A77" t="str">
        <f>IF(B77=COUNTIF(input!A:A,"&lt;&gt;")+1,"Device","")</f>
        <v/>
      </c>
      <c r="B77">
        <v>75</v>
      </c>
      <c r="C77">
        <f>IF(B77&lt;=COUNTIF(input!A:A,"&lt;&gt;"),SMALL(input!A:A,B77),info!$B$5)</f>
        <v>3</v>
      </c>
      <c r="D77">
        <f t="shared" si="1"/>
        <v>0</v>
      </c>
    </row>
    <row r="78" spans="1:4" x14ac:dyDescent="0.25">
      <c r="A78" t="str">
        <f>IF(B78=COUNTIF(input!A:A,"&lt;&gt;")+1,"Device","")</f>
        <v/>
      </c>
      <c r="B78">
        <v>76</v>
      </c>
      <c r="C78">
        <f>IF(B78&lt;=COUNTIF(input!A:A,"&lt;&gt;"),SMALL(input!A:A,B78),info!$B$5)</f>
        <v>3</v>
      </c>
      <c r="D78">
        <f t="shared" si="1"/>
        <v>0</v>
      </c>
    </row>
    <row r="79" spans="1:4" x14ac:dyDescent="0.25">
      <c r="A79" t="str">
        <f>IF(B79=COUNTIF(input!A:A,"&lt;&gt;")+1,"Device","")</f>
        <v/>
      </c>
      <c r="B79">
        <v>77</v>
      </c>
      <c r="C79">
        <f>IF(B79&lt;=COUNTIF(input!A:A,"&lt;&gt;"),SMALL(input!A:A,B79),info!$B$5)</f>
        <v>3</v>
      </c>
      <c r="D79">
        <f t="shared" si="1"/>
        <v>0</v>
      </c>
    </row>
    <row r="80" spans="1:4" x14ac:dyDescent="0.25">
      <c r="A80" t="str">
        <f>IF(B80=COUNTIF(input!A:A,"&lt;&gt;")+1,"Device","")</f>
        <v/>
      </c>
      <c r="B80">
        <v>78</v>
      </c>
      <c r="C80">
        <f>IF(B80&lt;=COUNTIF(input!A:A,"&lt;&gt;"),SMALL(input!A:A,B80),info!$B$5)</f>
        <v>3</v>
      </c>
      <c r="D80">
        <f t="shared" si="1"/>
        <v>0</v>
      </c>
    </row>
    <row r="81" spans="1:4" x14ac:dyDescent="0.25">
      <c r="A81" t="str">
        <f>IF(B81=COUNTIF(input!A:A,"&lt;&gt;")+1,"Device","")</f>
        <v/>
      </c>
      <c r="B81">
        <v>79</v>
      </c>
      <c r="C81">
        <f>IF(B81&lt;=COUNTIF(input!A:A,"&lt;&gt;"),SMALL(input!A:A,B81),info!$B$5)</f>
        <v>3</v>
      </c>
      <c r="D81">
        <f t="shared" si="1"/>
        <v>0</v>
      </c>
    </row>
    <row r="82" spans="1:4" x14ac:dyDescent="0.25">
      <c r="A82" t="str">
        <f>IF(B82=COUNTIF(input!A:A,"&lt;&gt;")+1,"Device","")</f>
        <v/>
      </c>
      <c r="B82">
        <v>80</v>
      </c>
      <c r="C82">
        <f>IF(B82&lt;=COUNTIF(input!A:A,"&lt;&gt;"),SMALL(input!A:A,B82),info!$B$5)</f>
        <v>3</v>
      </c>
      <c r="D82">
        <f t="shared" si="1"/>
        <v>0</v>
      </c>
    </row>
    <row r="83" spans="1:4" x14ac:dyDescent="0.25">
      <c r="A83" t="str">
        <f>IF(B83=COUNTIF(input!A:A,"&lt;&gt;")+1,"Device","")</f>
        <v/>
      </c>
      <c r="B83">
        <v>81</v>
      </c>
      <c r="C83">
        <f>IF(B83&lt;=COUNTIF(input!A:A,"&lt;&gt;"),SMALL(input!A:A,B83),info!$B$5)</f>
        <v>3</v>
      </c>
      <c r="D83">
        <f t="shared" si="1"/>
        <v>0</v>
      </c>
    </row>
    <row r="84" spans="1:4" x14ac:dyDescent="0.25">
      <c r="A84" t="str">
        <f>IF(B84=COUNTIF(input!A:A,"&lt;&gt;")+1,"Device","")</f>
        <v/>
      </c>
      <c r="B84">
        <v>82</v>
      </c>
      <c r="C84">
        <f>IF(B84&lt;=COUNTIF(input!A:A,"&lt;&gt;"),SMALL(input!A:A,B84),info!$B$5)</f>
        <v>3</v>
      </c>
      <c r="D84">
        <f t="shared" si="1"/>
        <v>0</v>
      </c>
    </row>
    <row r="85" spans="1:4" x14ac:dyDescent="0.25">
      <c r="A85" t="str">
        <f>IF(B85=COUNTIF(input!A:A,"&lt;&gt;")+1,"Device","")</f>
        <v/>
      </c>
      <c r="B85">
        <v>83</v>
      </c>
      <c r="C85">
        <f>IF(B85&lt;=COUNTIF(input!A:A,"&lt;&gt;"),SMALL(input!A:A,B85),info!$B$5)</f>
        <v>3</v>
      </c>
      <c r="D85">
        <f t="shared" si="1"/>
        <v>0</v>
      </c>
    </row>
    <row r="86" spans="1:4" x14ac:dyDescent="0.25">
      <c r="A86" t="str">
        <f>IF(B86=COUNTIF(input!A:A,"&lt;&gt;")+1,"Device","")</f>
        <v/>
      </c>
      <c r="B86">
        <v>84</v>
      </c>
      <c r="C86">
        <f>IF(B86&lt;=COUNTIF(input!A:A,"&lt;&gt;"),SMALL(input!A:A,B86),info!$B$5)</f>
        <v>3</v>
      </c>
      <c r="D86">
        <f t="shared" si="1"/>
        <v>0</v>
      </c>
    </row>
    <row r="87" spans="1:4" x14ac:dyDescent="0.25">
      <c r="A87" t="str">
        <f>IF(B87=COUNTIF(input!A:A,"&lt;&gt;")+1,"Device","")</f>
        <v/>
      </c>
      <c r="B87">
        <v>85</v>
      </c>
      <c r="C87">
        <f>IF(B87&lt;=COUNTIF(input!A:A,"&lt;&gt;"),SMALL(input!A:A,B87),info!$B$5)</f>
        <v>3</v>
      </c>
      <c r="D87">
        <f t="shared" si="1"/>
        <v>0</v>
      </c>
    </row>
    <row r="88" spans="1:4" x14ac:dyDescent="0.25">
      <c r="A88" t="str">
        <f>IF(B88=COUNTIF(input!A:A,"&lt;&gt;")+1,"Device","")</f>
        <v/>
      </c>
      <c r="B88">
        <v>86</v>
      </c>
      <c r="C88">
        <f>IF(B88&lt;=COUNTIF(input!A:A,"&lt;&gt;"),SMALL(input!A:A,B88),info!$B$5)</f>
        <v>3</v>
      </c>
      <c r="D88">
        <f t="shared" si="1"/>
        <v>0</v>
      </c>
    </row>
    <row r="89" spans="1:4" x14ac:dyDescent="0.25">
      <c r="A89" t="str">
        <f>IF(B89=COUNTIF(input!A:A,"&lt;&gt;")+1,"Device","")</f>
        <v/>
      </c>
      <c r="B89">
        <v>87</v>
      </c>
      <c r="C89">
        <f>IF(B89&lt;=COUNTIF(input!A:A,"&lt;&gt;"),SMALL(input!A:A,B89),info!$B$5)</f>
        <v>3</v>
      </c>
      <c r="D89">
        <f t="shared" si="1"/>
        <v>0</v>
      </c>
    </row>
    <row r="90" spans="1:4" x14ac:dyDescent="0.25">
      <c r="A90" t="str">
        <f>IF(B90=COUNTIF(input!A:A,"&lt;&gt;")+1,"Device","")</f>
        <v/>
      </c>
      <c r="B90">
        <v>88</v>
      </c>
      <c r="C90">
        <f>IF(B90&lt;=COUNTIF(input!A:A,"&lt;&gt;"),SMALL(input!A:A,B90),info!$B$5)</f>
        <v>3</v>
      </c>
      <c r="D90">
        <f t="shared" si="1"/>
        <v>0</v>
      </c>
    </row>
    <row r="91" spans="1:4" x14ac:dyDescent="0.25">
      <c r="A91" t="str">
        <f>IF(B91=COUNTIF(input!A:A,"&lt;&gt;")+1,"Device","")</f>
        <v/>
      </c>
      <c r="B91">
        <v>89</v>
      </c>
      <c r="C91">
        <f>IF(B91&lt;=COUNTIF(input!A:A,"&lt;&gt;"),SMALL(input!A:A,B91),info!$B$5)</f>
        <v>3</v>
      </c>
      <c r="D91">
        <f t="shared" si="1"/>
        <v>0</v>
      </c>
    </row>
    <row r="92" spans="1:4" x14ac:dyDescent="0.25">
      <c r="A92" t="str">
        <f>IF(B92=COUNTIF(input!A:A,"&lt;&gt;")+1,"Device","")</f>
        <v/>
      </c>
      <c r="B92">
        <v>90</v>
      </c>
      <c r="C92">
        <f>IF(B92&lt;=COUNTIF(input!A:A,"&lt;&gt;"),SMALL(input!A:A,B92),info!$B$5)</f>
        <v>3</v>
      </c>
      <c r="D92">
        <f t="shared" si="1"/>
        <v>0</v>
      </c>
    </row>
    <row r="93" spans="1:4" x14ac:dyDescent="0.25">
      <c r="A93" t="str">
        <f>IF(B93=COUNTIF(input!A:A,"&lt;&gt;")+1,"Device","")</f>
        <v/>
      </c>
      <c r="B93">
        <v>91</v>
      </c>
      <c r="C93">
        <f>IF(B93&lt;=COUNTIF(input!A:A,"&lt;&gt;"),SMALL(input!A:A,B93),info!$B$5)</f>
        <v>3</v>
      </c>
      <c r="D93">
        <f t="shared" si="1"/>
        <v>0</v>
      </c>
    </row>
    <row r="94" spans="1:4" x14ac:dyDescent="0.25">
      <c r="A94" t="str">
        <f>IF(B94=COUNTIF(input!A:A,"&lt;&gt;")+1,"Device","")</f>
        <v/>
      </c>
      <c r="B94">
        <v>92</v>
      </c>
      <c r="C94">
        <f>IF(B94&lt;=COUNTIF(input!A:A,"&lt;&gt;"),SMALL(input!A:A,B94),info!$B$5)</f>
        <v>3</v>
      </c>
      <c r="D94">
        <f t="shared" si="1"/>
        <v>0</v>
      </c>
    </row>
    <row r="95" spans="1:4" x14ac:dyDescent="0.25">
      <c r="A95" t="str">
        <f>IF(B95=COUNTIF(input!A:A,"&lt;&gt;")+1,"Device","")</f>
        <v/>
      </c>
      <c r="B95">
        <v>93</v>
      </c>
      <c r="C95">
        <f>IF(B95&lt;=COUNTIF(input!A:A,"&lt;&gt;"),SMALL(input!A:A,B95),info!$B$5)</f>
        <v>3</v>
      </c>
      <c r="D95">
        <f t="shared" si="1"/>
        <v>0</v>
      </c>
    </row>
    <row r="96" spans="1:4" x14ac:dyDescent="0.25">
      <c r="A96" t="str">
        <f>IF(B96=COUNTIF(input!A:A,"&lt;&gt;")+1,"Device","")</f>
        <v/>
      </c>
      <c r="B96">
        <v>94</v>
      </c>
      <c r="C96">
        <f>IF(B96&lt;=COUNTIF(input!A:A,"&lt;&gt;"),SMALL(input!A:A,B96),info!$B$5)</f>
        <v>3</v>
      </c>
      <c r="D96">
        <f t="shared" si="1"/>
        <v>0</v>
      </c>
    </row>
    <row r="97" spans="1:4" x14ac:dyDescent="0.25">
      <c r="A97" t="str">
        <f>IF(B97=COUNTIF(input!A:A,"&lt;&gt;")+1,"Device","")</f>
        <v/>
      </c>
      <c r="B97">
        <v>95</v>
      </c>
      <c r="C97">
        <f>IF(B97&lt;=COUNTIF(input!A:A,"&lt;&gt;"),SMALL(input!A:A,B97),info!$B$5)</f>
        <v>3</v>
      </c>
      <c r="D97">
        <f t="shared" si="1"/>
        <v>0</v>
      </c>
    </row>
    <row r="98" spans="1:4" x14ac:dyDescent="0.25">
      <c r="A98" t="str">
        <f>IF(B98=COUNTIF(input!A:A,"&lt;&gt;")+1,"Device","")</f>
        <v/>
      </c>
      <c r="B98">
        <v>96</v>
      </c>
      <c r="C98">
        <f>IF(B98&lt;=COUNTIF(input!A:A,"&lt;&gt;"),SMALL(input!A:A,B98),info!$B$5)</f>
        <v>3</v>
      </c>
      <c r="D98">
        <f t="shared" si="1"/>
        <v>0</v>
      </c>
    </row>
    <row r="99" spans="1:4" x14ac:dyDescent="0.25">
      <c r="A99" t="str">
        <f>IF(B99=COUNTIF(input!A:A,"&lt;&gt;")+1,"Device","")</f>
        <v/>
      </c>
      <c r="B99">
        <v>97</v>
      </c>
      <c r="C99">
        <f>IF(B99&lt;=COUNTIF(input!A:A,"&lt;&gt;"),SMALL(input!A:A,B99),info!$B$5)</f>
        <v>3</v>
      </c>
      <c r="D99">
        <f t="shared" si="1"/>
        <v>0</v>
      </c>
    </row>
    <row r="100" spans="1:4" x14ac:dyDescent="0.25">
      <c r="A100" t="str">
        <f>IF(B100=COUNTIF(input!A:A,"&lt;&gt;")+1,"Device","")</f>
        <v/>
      </c>
      <c r="B100">
        <v>98</v>
      </c>
      <c r="C100">
        <f>IF(B100&lt;=COUNTIF(input!A:A,"&lt;&gt;"),SMALL(input!A:A,B100),info!$B$5)</f>
        <v>3</v>
      </c>
      <c r="D100">
        <f t="shared" si="1"/>
        <v>0</v>
      </c>
    </row>
    <row r="101" spans="1:4" x14ac:dyDescent="0.25">
      <c r="A101" t="str">
        <f>IF(B101=COUNTIF(input!A:A,"&lt;&gt;")+1,"Device","")</f>
        <v/>
      </c>
      <c r="B101">
        <v>99</v>
      </c>
      <c r="C101">
        <f>IF(B101&lt;=COUNTIF(input!A:A,"&lt;&gt;"),SMALL(input!A:A,B101),info!$B$5)</f>
        <v>3</v>
      </c>
      <c r="D101">
        <f t="shared" si="1"/>
        <v>0</v>
      </c>
    </row>
    <row r="102" spans="1:4" x14ac:dyDescent="0.25">
      <c r="A102" t="str">
        <f>IF(B102=COUNTIF(input!A:A,"&lt;&gt;")+1,"Device","")</f>
        <v/>
      </c>
      <c r="B102">
        <v>100</v>
      </c>
      <c r="C102">
        <f>IF(B102&lt;=COUNTIF(input!A:A,"&lt;&gt;"),SMALL(input!A:A,B102),info!$B$5)</f>
        <v>3</v>
      </c>
      <c r="D102">
        <f t="shared" si="1"/>
        <v>0</v>
      </c>
    </row>
    <row r="103" spans="1:4" x14ac:dyDescent="0.25">
      <c r="A103" t="str">
        <f>IF(B103=COUNTIF(input!A:A,"&lt;&gt;")+1,"Device","")</f>
        <v/>
      </c>
      <c r="B103">
        <v>101</v>
      </c>
      <c r="C103">
        <f>IF(B103&lt;=COUNTIF(input!A:A,"&lt;&gt;"),SMALL(input!A:A,B103),info!$B$5)</f>
        <v>3</v>
      </c>
      <c r="D103">
        <f t="shared" si="1"/>
        <v>0</v>
      </c>
    </row>
    <row r="104" spans="1:4" x14ac:dyDescent="0.25">
      <c r="A104" t="str">
        <f>IF(B104=COUNTIF(input!A:A,"&lt;&gt;")+1,"Device","")</f>
        <v/>
      </c>
      <c r="B104">
        <v>102</v>
      </c>
      <c r="C104">
        <f>IF(B104&lt;=COUNTIF(input!A:A,"&lt;&gt;"),SMALL(input!A:A,B104),info!$B$5)</f>
        <v>3</v>
      </c>
      <c r="D104">
        <f t="shared" si="1"/>
        <v>0</v>
      </c>
    </row>
    <row r="105" spans="1:4" x14ac:dyDescent="0.25">
      <c r="A105" t="str">
        <f>IF(B105=COUNTIF(input!A:A,"&lt;&gt;")+1,"Device","")</f>
        <v/>
      </c>
      <c r="B105">
        <v>103</v>
      </c>
      <c r="C105">
        <f>IF(B105&lt;=COUNTIF(input!A:A,"&lt;&gt;"),SMALL(input!A:A,B105),info!$B$5)</f>
        <v>3</v>
      </c>
      <c r="D105">
        <f t="shared" si="1"/>
        <v>0</v>
      </c>
    </row>
    <row r="106" spans="1:4" x14ac:dyDescent="0.25">
      <c r="A106" t="str">
        <f>IF(B106=COUNTIF(input!A:A,"&lt;&gt;")+1,"Device","")</f>
        <v/>
      </c>
      <c r="B106">
        <v>104</v>
      </c>
      <c r="C106">
        <f>IF(B106&lt;=COUNTIF(input!A:A,"&lt;&gt;"),SMALL(input!A:A,B106),info!$B$5)</f>
        <v>3</v>
      </c>
      <c r="D106">
        <f t="shared" si="1"/>
        <v>0</v>
      </c>
    </row>
    <row r="107" spans="1:4" x14ac:dyDescent="0.25">
      <c r="A107" t="str">
        <f>IF(B107=COUNTIF(input!A:A,"&lt;&gt;")+1,"Device","")</f>
        <v/>
      </c>
      <c r="B107">
        <v>105</v>
      </c>
      <c r="C107">
        <f>IF(B107&lt;=COUNTIF(input!A:A,"&lt;&gt;"),SMALL(input!A:A,B107),info!$B$5)</f>
        <v>3</v>
      </c>
      <c r="D107">
        <f t="shared" si="1"/>
        <v>0</v>
      </c>
    </row>
    <row r="108" spans="1:4" x14ac:dyDescent="0.25">
      <c r="A108" t="str">
        <f>IF(B108=COUNTIF(input!A:A,"&lt;&gt;")+1,"Device","")</f>
        <v/>
      </c>
      <c r="B108">
        <v>106</v>
      </c>
      <c r="C108">
        <f>IF(B108&lt;=COUNTIF(input!A:A,"&lt;&gt;"),SMALL(input!A:A,B108),info!$B$5)</f>
        <v>3</v>
      </c>
      <c r="D108">
        <f t="shared" si="1"/>
        <v>0</v>
      </c>
    </row>
    <row r="109" spans="1:4" x14ac:dyDescent="0.25">
      <c r="A109" t="str">
        <f>IF(B109=COUNTIF(input!A:A,"&lt;&gt;")+1,"Device","")</f>
        <v/>
      </c>
      <c r="B109">
        <v>107</v>
      </c>
      <c r="C109">
        <f>IF(B109&lt;=COUNTIF(input!A:A,"&lt;&gt;"),SMALL(input!A:A,B109),info!$B$5)</f>
        <v>3</v>
      </c>
      <c r="D109">
        <f t="shared" si="1"/>
        <v>0</v>
      </c>
    </row>
    <row r="110" spans="1:4" x14ac:dyDescent="0.25">
      <c r="A110" t="str">
        <f>IF(B110=COUNTIF(input!A:A,"&lt;&gt;")+1,"Device","")</f>
        <v/>
      </c>
      <c r="B110">
        <v>108</v>
      </c>
      <c r="C110">
        <f>IF(B110&lt;=COUNTIF(input!A:A,"&lt;&gt;"),SMALL(input!A:A,B110),info!$B$5)</f>
        <v>3</v>
      </c>
      <c r="D110">
        <f t="shared" si="1"/>
        <v>0</v>
      </c>
    </row>
    <row r="111" spans="1:4" x14ac:dyDescent="0.25">
      <c r="A111" t="str">
        <f>IF(B111=COUNTIF(input!A:A,"&lt;&gt;")+1,"Device","")</f>
        <v/>
      </c>
      <c r="B111">
        <v>109</v>
      </c>
      <c r="C111">
        <f>IF(B111&lt;=COUNTIF(input!A:A,"&lt;&gt;"),SMALL(input!A:A,B111),info!$B$5)</f>
        <v>3</v>
      </c>
      <c r="D111">
        <f t="shared" si="1"/>
        <v>0</v>
      </c>
    </row>
    <row r="112" spans="1:4" x14ac:dyDescent="0.25">
      <c r="A112" t="str">
        <f>IF(B112=COUNTIF(input!A:A,"&lt;&gt;")+1,"Device","")</f>
        <v/>
      </c>
      <c r="B112">
        <v>110</v>
      </c>
      <c r="C112">
        <f>IF(B112&lt;=COUNTIF(input!A:A,"&lt;&gt;"),SMALL(input!A:A,B112),info!$B$5)</f>
        <v>3</v>
      </c>
      <c r="D112">
        <f t="shared" si="1"/>
        <v>0</v>
      </c>
    </row>
    <row r="113" spans="1:4" x14ac:dyDescent="0.25">
      <c r="A113" t="str">
        <f>IF(B113=COUNTIF(input!A:A,"&lt;&gt;")+1,"Device","")</f>
        <v/>
      </c>
      <c r="B113">
        <v>111</v>
      </c>
      <c r="C113">
        <f>IF(B113&lt;=COUNTIF(input!A:A,"&lt;&gt;"),SMALL(input!A:A,B113),info!$B$5)</f>
        <v>3</v>
      </c>
      <c r="D113">
        <f t="shared" si="1"/>
        <v>0</v>
      </c>
    </row>
    <row r="114" spans="1:4" x14ac:dyDescent="0.25">
      <c r="A114" t="str">
        <f>IF(B114=COUNTIF(input!A:A,"&lt;&gt;")+1,"Device","")</f>
        <v/>
      </c>
      <c r="B114">
        <v>112</v>
      </c>
      <c r="C114">
        <f>IF(B114&lt;=COUNTIF(input!A:A,"&lt;&gt;"),SMALL(input!A:A,B114),info!$B$5)</f>
        <v>3</v>
      </c>
      <c r="D114">
        <f t="shared" si="1"/>
        <v>0</v>
      </c>
    </row>
    <row r="115" spans="1:4" x14ac:dyDescent="0.25">
      <c r="A115" t="str">
        <f>IF(B115=COUNTIF(input!A:A,"&lt;&gt;")+1,"Device","")</f>
        <v/>
      </c>
      <c r="B115">
        <v>113</v>
      </c>
      <c r="C115">
        <f>IF(B115&lt;=COUNTIF(input!A:A,"&lt;&gt;"),SMALL(input!A:A,B115),info!$B$5)</f>
        <v>3</v>
      </c>
      <c r="D115">
        <f t="shared" si="1"/>
        <v>0</v>
      </c>
    </row>
    <row r="116" spans="1:4" x14ac:dyDescent="0.25">
      <c r="A116" t="str">
        <f>IF(B116=COUNTIF(input!A:A,"&lt;&gt;")+1,"Device","")</f>
        <v/>
      </c>
      <c r="B116">
        <v>114</v>
      </c>
      <c r="C116">
        <f>IF(B116&lt;=COUNTIF(input!A:A,"&lt;&gt;"),SMALL(input!A:A,B116),info!$B$5)</f>
        <v>3</v>
      </c>
      <c r="D116">
        <f t="shared" si="1"/>
        <v>0</v>
      </c>
    </row>
    <row r="117" spans="1:4" x14ac:dyDescent="0.25">
      <c r="A117" t="str">
        <f>IF(B117=COUNTIF(input!A:A,"&lt;&gt;")+1,"Device","")</f>
        <v/>
      </c>
      <c r="B117">
        <v>115</v>
      </c>
      <c r="C117">
        <f>IF(B117&lt;=COUNTIF(input!A:A,"&lt;&gt;"),SMALL(input!A:A,B117),info!$B$5)</f>
        <v>3</v>
      </c>
      <c r="D117">
        <f t="shared" si="1"/>
        <v>0</v>
      </c>
    </row>
    <row r="118" spans="1:4" x14ac:dyDescent="0.25">
      <c r="A118" t="str">
        <f>IF(B118=COUNTIF(input!A:A,"&lt;&gt;")+1,"Device","")</f>
        <v/>
      </c>
      <c r="B118">
        <v>116</v>
      </c>
      <c r="C118">
        <f>IF(B118&lt;=COUNTIF(input!A:A,"&lt;&gt;"),SMALL(input!A:A,B118),info!$B$5)</f>
        <v>3</v>
      </c>
      <c r="D118">
        <f t="shared" si="1"/>
        <v>0</v>
      </c>
    </row>
    <row r="119" spans="1:4" x14ac:dyDescent="0.25">
      <c r="A119" t="str">
        <f>IF(B119=COUNTIF(input!A:A,"&lt;&gt;")+1,"Device","")</f>
        <v/>
      </c>
      <c r="B119">
        <v>117</v>
      </c>
      <c r="C119">
        <f>IF(B119&lt;=COUNTIF(input!A:A,"&lt;&gt;"),SMALL(input!A:A,B119),info!$B$5)</f>
        <v>3</v>
      </c>
      <c r="D119">
        <f t="shared" si="1"/>
        <v>0</v>
      </c>
    </row>
    <row r="120" spans="1:4" x14ac:dyDescent="0.25">
      <c r="A120" t="str">
        <f>IF(B120=COUNTIF(input!A:A,"&lt;&gt;")+1,"Device","")</f>
        <v/>
      </c>
      <c r="B120">
        <v>118</v>
      </c>
      <c r="C120">
        <f>IF(B120&lt;=COUNTIF(input!A:A,"&lt;&gt;"),SMALL(input!A:A,B120),info!$B$5)</f>
        <v>3</v>
      </c>
      <c r="D120">
        <f t="shared" si="1"/>
        <v>0</v>
      </c>
    </row>
    <row r="121" spans="1:4" x14ac:dyDescent="0.25">
      <c r="A121" t="str">
        <f>IF(B121=COUNTIF(input!A:A,"&lt;&gt;")+1,"Device","")</f>
        <v/>
      </c>
      <c r="B121">
        <v>119</v>
      </c>
      <c r="C121">
        <f>IF(B121&lt;=COUNTIF(input!A:A,"&lt;&gt;"),SMALL(input!A:A,B121),info!$B$5)</f>
        <v>3</v>
      </c>
      <c r="D121">
        <f t="shared" si="1"/>
        <v>0</v>
      </c>
    </row>
    <row r="122" spans="1:4" x14ac:dyDescent="0.25">
      <c r="A122" t="str">
        <f>IF(B122=COUNTIF(input!A:A,"&lt;&gt;")+1,"Device","")</f>
        <v/>
      </c>
      <c r="B122">
        <v>120</v>
      </c>
      <c r="C122">
        <f>IF(B122&lt;=COUNTIF(input!A:A,"&lt;&gt;"),SMALL(input!A:A,B122),info!$B$5)</f>
        <v>3</v>
      </c>
      <c r="D122">
        <f t="shared" si="1"/>
        <v>0</v>
      </c>
    </row>
    <row r="123" spans="1:4" x14ac:dyDescent="0.25">
      <c r="A123" t="str">
        <f>IF(B123=COUNTIF(input!A:A,"&lt;&gt;")+1,"Device","")</f>
        <v/>
      </c>
      <c r="B123">
        <v>121</v>
      </c>
      <c r="C123">
        <f>IF(B123&lt;=COUNTIF(input!A:A,"&lt;&gt;"),SMALL(input!A:A,B123),info!$B$5)</f>
        <v>3</v>
      </c>
      <c r="D123">
        <f t="shared" si="1"/>
        <v>0</v>
      </c>
    </row>
    <row r="124" spans="1:4" x14ac:dyDescent="0.25">
      <c r="A124" t="str">
        <f>IF(B124=COUNTIF(input!A:A,"&lt;&gt;")+1,"Device","")</f>
        <v/>
      </c>
      <c r="B124">
        <v>122</v>
      </c>
      <c r="C124">
        <f>IF(B124&lt;=COUNTIF(input!A:A,"&lt;&gt;"),SMALL(input!A:A,B124),info!$B$5)</f>
        <v>3</v>
      </c>
      <c r="D124">
        <f t="shared" si="1"/>
        <v>0</v>
      </c>
    </row>
    <row r="125" spans="1:4" x14ac:dyDescent="0.25">
      <c r="A125" t="str">
        <f>IF(B125=COUNTIF(input!A:A,"&lt;&gt;")+1,"Device","")</f>
        <v/>
      </c>
      <c r="B125">
        <v>123</v>
      </c>
      <c r="C125">
        <f>IF(B125&lt;=COUNTIF(input!A:A,"&lt;&gt;"),SMALL(input!A:A,B125),info!$B$5)</f>
        <v>3</v>
      </c>
      <c r="D125">
        <f t="shared" si="1"/>
        <v>0</v>
      </c>
    </row>
    <row r="126" spans="1:4" x14ac:dyDescent="0.25">
      <c r="A126" t="str">
        <f>IF(B126=COUNTIF(input!A:A,"&lt;&gt;")+1,"Device","")</f>
        <v/>
      </c>
      <c r="B126">
        <v>124</v>
      </c>
      <c r="C126">
        <f>IF(B126&lt;=COUNTIF(input!A:A,"&lt;&gt;"),SMALL(input!A:A,B126),info!$B$5)</f>
        <v>3</v>
      </c>
      <c r="D126">
        <f t="shared" si="1"/>
        <v>0</v>
      </c>
    </row>
    <row r="127" spans="1:4" x14ac:dyDescent="0.25">
      <c r="A127" t="str">
        <f>IF(B127=COUNTIF(input!A:A,"&lt;&gt;")+1,"Device","")</f>
        <v/>
      </c>
      <c r="B127">
        <v>125</v>
      </c>
      <c r="C127">
        <f>IF(B127&lt;=COUNTIF(input!A:A,"&lt;&gt;"),SMALL(input!A:A,B127),info!$B$5)</f>
        <v>3</v>
      </c>
      <c r="D127">
        <f t="shared" si="1"/>
        <v>0</v>
      </c>
    </row>
    <row r="128" spans="1:4" x14ac:dyDescent="0.25">
      <c r="A128" t="str">
        <f>IF(B128=COUNTIF(input!A:A,"&lt;&gt;")+1,"Device","")</f>
        <v/>
      </c>
      <c r="B128">
        <v>126</v>
      </c>
      <c r="C128">
        <f>IF(B128&lt;=COUNTIF(input!A:A,"&lt;&gt;"),SMALL(input!A:A,B128),info!$B$5)</f>
        <v>3</v>
      </c>
      <c r="D128">
        <f t="shared" si="1"/>
        <v>0</v>
      </c>
    </row>
    <row r="129" spans="1:4" x14ac:dyDescent="0.25">
      <c r="A129" t="str">
        <f>IF(B129=COUNTIF(input!A:A,"&lt;&gt;")+1,"Device","")</f>
        <v/>
      </c>
      <c r="B129">
        <v>127</v>
      </c>
      <c r="C129">
        <f>IF(B129&lt;=COUNTIF(input!A:A,"&lt;&gt;"),SMALL(input!A:A,B129),info!$B$5)</f>
        <v>3</v>
      </c>
      <c r="D129">
        <f t="shared" si="1"/>
        <v>0</v>
      </c>
    </row>
    <row r="130" spans="1:4" x14ac:dyDescent="0.25">
      <c r="A130" t="str">
        <f>IF(B130=COUNTIF(input!A:A,"&lt;&gt;")+1,"Device","")</f>
        <v/>
      </c>
      <c r="B130">
        <v>128</v>
      </c>
      <c r="C130">
        <f>IF(B130&lt;=COUNTIF(input!A:A,"&lt;&gt;"),SMALL(input!A:A,B130),info!$B$5)</f>
        <v>3</v>
      </c>
      <c r="D130">
        <f t="shared" si="1"/>
        <v>0</v>
      </c>
    </row>
    <row r="131" spans="1:4" x14ac:dyDescent="0.25">
      <c r="A131" t="str">
        <f>IF(B131=COUNTIF(input!A:A,"&lt;&gt;")+1,"Device","")</f>
        <v/>
      </c>
      <c r="B131">
        <v>129</v>
      </c>
      <c r="C131">
        <f>IF(B131&lt;=COUNTIF(input!A:A,"&lt;&gt;"),SMALL(input!A:A,B131),info!$B$5)</f>
        <v>3</v>
      </c>
      <c r="D131">
        <f t="shared" si="1"/>
        <v>0</v>
      </c>
    </row>
    <row r="132" spans="1:4" x14ac:dyDescent="0.25">
      <c r="A132" t="str">
        <f>IF(B132=COUNTIF(input!A:A,"&lt;&gt;")+1,"Device","")</f>
        <v/>
      </c>
      <c r="B132">
        <v>130</v>
      </c>
      <c r="C132">
        <f>IF(B132&lt;=COUNTIF(input!A:A,"&lt;&gt;"),SMALL(input!A:A,B132),info!$B$5)</f>
        <v>3</v>
      </c>
      <c r="D132">
        <f t="shared" ref="D132:D195" si="2">C132-C131</f>
        <v>0</v>
      </c>
    </row>
    <row r="133" spans="1:4" x14ac:dyDescent="0.25">
      <c r="A133" t="str">
        <f>IF(B133=COUNTIF(input!A:A,"&lt;&gt;")+1,"Device","")</f>
        <v/>
      </c>
      <c r="B133">
        <v>131</v>
      </c>
      <c r="C133">
        <f>IF(B133&lt;=COUNTIF(input!A:A,"&lt;&gt;"),SMALL(input!A:A,B133),info!$B$5)</f>
        <v>3</v>
      </c>
      <c r="D133">
        <f t="shared" si="2"/>
        <v>0</v>
      </c>
    </row>
    <row r="134" spans="1:4" x14ac:dyDescent="0.25">
      <c r="A134" t="str">
        <f>IF(B134=COUNTIF(input!A:A,"&lt;&gt;")+1,"Device","")</f>
        <v/>
      </c>
      <c r="B134">
        <v>132</v>
      </c>
      <c r="C134">
        <f>IF(B134&lt;=COUNTIF(input!A:A,"&lt;&gt;"),SMALL(input!A:A,B134),info!$B$5)</f>
        <v>3</v>
      </c>
      <c r="D134">
        <f t="shared" si="2"/>
        <v>0</v>
      </c>
    </row>
    <row r="135" spans="1:4" x14ac:dyDescent="0.25">
      <c r="A135" t="str">
        <f>IF(B135=COUNTIF(input!A:A,"&lt;&gt;")+1,"Device","")</f>
        <v/>
      </c>
      <c r="B135">
        <v>133</v>
      </c>
      <c r="C135">
        <f>IF(B135&lt;=COUNTIF(input!A:A,"&lt;&gt;"),SMALL(input!A:A,B135),info!$B$5)</f>
        <v>3</v>
      </c>
      <c r="D135">
        <f t="shared" si="2"/>
        <v>0</v>
      </c>
    </row>
    <row r="136" spans="1:4" x14ac:dyDescent="0.25">
      <c r="A136" t="str">
        <f>IF(B136=COUNTIF(input!A:A,"&lt;&gt;")+1,"Device","")</f>
        <v/>
      </c>
      <c r="B136">
        <v>134</v>
      </c>
      <c r="C136">
        <f>IF(B136&lt;=COUNTIF(input!A:A,"&lt;&gt;"),SMALL(input!A:A,B136),info!$B$5)</f>
        <v>3</v>
      </c>
      <c r="D136">
        <f t="shared" si="2"/>
        <v>0</v>
      </c>
    </row>
    <row r="137" spans="1:4" x14ac:dyDescent="0.25">
      <c r="A137" t="str">
        <f>IF(B137=COUNTIF(input!A:A,"&lt;&gt;")+1,"Device","")</f>
        <v/>
      </c>
      <c r="B137">
        <v>135</v>
      </c>
      <c r="C137">
        <f>IF(B137&lt;=COUNTIF(input!A:A,"&lt;&gt;"),SMALL(input!A:A,B137),info!$B$5)</f>
        <v>3</v>
      </c>
      <c r="D137">
        <f t="shared" si="2"/>
        <v>0</v>
      </c>
    </row>
    <row r="138" spans="1:4" x14ac:dyDescent="0.25">
      <c r="A138" t="str">
        <f>IF(B138=COUNTIF(input!A:A,"&lt;&gt;")+1,"Device","")</f>
        <v/>
      </c>
      <c r="B138">
        <v>136</v>
      </c>
      <c r="C138">
        <f>IF(B138&lt;=COUNTIF(input!A:A,"&lt;&gt;"),SMALL(input!A:A,B138),info!$B$5)</f>
        <v>3</v>
      </c>
      <c r="D138">
        <f t="shared" si="2"/>
        <v>0</v>
      </c>
    </row>
    <row r="139" spans="1:4" x14ac:dyDescent="0.25">
      <c r="A139" t="str">
        <f>IF(B139=COUNTIF(input!A:A,"&lt;&gt;")+1,"Device","")</f>
        <v/>
      </c>
      <c r="B139">
        <v>137</v>
      </c>
      <c r="C139">
        <f>IF(B139&lt;=COUNTIF(input!A:A,"&lt;&gt;"),SMALL(input!A:A,B139),info!$B$5)</f>
        <v>3</v>
      </c>
      <c r="D139">
        <f t="shared" si="2"/>
        <v>0</v>
      </c>
    </row>
    <row r="140" spans="1:4" x14ac:dyDescent="0.25">
      <c r="A140" t="str">
        <f>IF(B140=COUNTIF(input!A:A,"&lt;&gt;")+1,"Device","")</f>
        <v/>
      </c>
      <c r="B140">
        <v>138</v>
      </c>
      <c r="C140">
        <f>IF(B140&lt;=COUNTIF(input!A:A,"&lt;&gt;"),SMALL(input!A:A,B140),info!$B$5)</f>
        <v>3</v>
      </c>
      <c r="D140">
        <f t="shared" si="2"/>
        <v>0</v>
      </c>
    </row>
    <row r="141" spans="1:4" x14ac:dyDescent="0.25">
      <c r="A141" t="str">
        <f>IF(B141=COUNTIF(input!A:A,"&lt;&gt;")+1,"Device","")</f>
        <v/>
      </c>
      <c r="B141">
        <v>139</v>
      </c>
      <c r="C141">
        <f>IF(B141&lt;=COUNTIF(input!A:A,"&lt;&gt;"),SMALL(input!A:A,B141),info!$B$5)</f>
        <v>3</v>
      </c>
      <c r="D141">
        <f t="shared" si="2"/>
        <v>0</v>
      </c>
    </row>
    <row r="142" spans="1:4" x14ac:dyDescent="0.25">
      <c r="A142" t="str">
        <f>IF(B142=COUNTIF(input!A:A,"&lt;&gt;")+1,"Device","")</f>
        <v/>
      </c>
      <c r="B142">
        <v>140</v>
      </c>
      <c r="C142">
        <f>IF(B142&lt;=COUNTIF(input!A:A,"&lt;&gt;"),SMALL(input!A:A,B142),info!$B$5)</f>
        <v>3</v>
      </c>
      <c r="D142">
        <f t="shared" si="2"/>
        <v>0</v>
      </c>
    </row>
    <row r="143" spans="1:4" x14ac:dyDescent="0.25">
      <c r="A143" t="str">
        <f>IF(B143=COUNTIF(input!A:A,"&lt;&gt;")+1,"Device","")</f>
        <v/>
      </c>
      <c r="B143">
        <v>141</v>
      </c>
      <c r="C143">
        <f>IF(B143&lt;=COUNTIF(input!A:A,"&lt;&gt;"),SMALL(input!A:A,B143),info!$B$5)</f>
        <v>3</v>
      </c>
      <c r="D143">
        <f t="shared" si="2"/>
        <v>0</v>
      </c>
    </row>
    <row r="144" spans="1:4" x14ac:dyDescent="0.25">
      <c r="A144" t="str">
        <f>IF(B144=COUNTIF(input!A:A,"&lt;&gt;")+1,"Device","")</f>
        <v/>
      </c>
      <c r="B144">
        <v>142</v>
      </c>
      <c r="C144">
        <f>IF(B144&lt;=COUNTIF(input!A:A,"&lt;&gt;"),SMALL(input!A:A,B144),info!$B$5)</f>
        <v>3</v>
      </c>
      <c r="D144">
        <f t="shared" si="2"/>
        <v>0</v>
      </c>
    </row>
    <row r="145" spans="1:4" x14ac:dyDescent="0.25">
      <c r="A145" t="str">
        <f>IF(B145=COUNTIF(input!A:A,"&lt;&gt;")+1,"Device","")</f>
        <v/>
      </c>
      <c r="B145">
        <v>143</v>
      </c>
      <c r="C145">
        <f>IF(B145&lt;=COUNTIF(input!A:A,"&lt;&gt;"),SMALL(input!A:A,B145),info!$B$5)</f>
        <v>3</v>
      </c>
      <c r="D145">
        <f t="shared" si="2"/>
        <v>0</v>
      </c>
    </row>
    <row r="146" spans="1:4" x14ac:dyDescent="0.25">
      <c r="A146" t="str">
        <f>IF(B146=COUNTIF(input!A:A,"&lt;&gt;")+1,"Device","")</f>
        <v/>
      </c>
      <c r="B146">
        <v>144</v>
      </c>
      <c r="C146">
        <f>IF(B146&lt;=COUNTIF(input!A:A,"&lt;&gt;"),SMALL(input!A:A,B146),info!$B$5)</f>
        <v>3</v>
      </c>
      <c r="D146">
        <f t="shared" si="2"/>
        <v>0</v>
      </c>
    </row>
    <row r="147" spans="1:4" x14ac:dyDescent="0.25">
      <c r="A147" t="str">
        <f>IF(B147=COUNTIF(input!A:A,"&lt;&gt;")+1,"Device","")</f>
        <v/>
      </c>
      <c r="B147">
        <v>145</v>
      </c>
      <c r="C147">
        <f>IF(B147&lt;=COUNTIF(input!A:A,"&lt;&gt;"),SMALL(input!A:A,B147),info!$B$5)</f>
        <v>3</v>
      </c>
      <c r="D147">
        <f t="shared" si="2"/>
        <v>0</v>
      </c>
    </row>
    <row r="148" spans="1:4" x14ac:dyDescent="0.25">
      <c r="A148" t="str">
        <f>IF(B148=COUNTIF(input!A:A,"&lt;&gt;")+1,"Device","")</f>
        <v/>
      </c>
      <c r="B148">
        <v>146</v>
      </c>
      <c r="C148">
        <f>IF(B148&lt;=COUNTIF(input!A:A,"&lt;&gt;"),SMALL(input!A:A,B148),info!$B$5)</f>
        <v>3</v>
      </c>
      <c r="D148">
        <f t="shared" si="2"/>
        <v>0</v>
      </c>
    </row>
    <row r="149" spans="1:4" x14ac:dyDescent="0.25">
      <c r="A149" t="str">
        <f>IF(B149=COUNTIF(input!A:A,"&lt;&gt;")+1,"Device","")</f>
        <v/>
      </c>
      <c r="B149">
        <v>147</v>
      </c>
      <c r="C149">
        <f>IF(B149&lt;=COUNTIF(input!A:A,"&lt;&gt;"),SMALL(input!A:A,B149),info!$B$5)</f>
        <v>3</v>
      </c>
      <c r="D149">
        <f t="shared" si="2"/>
        <v>0</v>
      </c>
    </row>
    <row r="150" spans="1:4" x14ac:dyDescent="0.25">
      <c r="A150" t="str">
        <f>IF(B150=COUNTIF(input!A:A,"&lt;&gt;")+1,"Device","")</f>
        <v/>
      </c>
      <c r="B150">
        <v>148</v>
      </c>
      <c r="C150">
        <f>IF(B150&lt;=COUNTIF(input!A:A,"&lt;&gt;"),SMALL(input!A:A,B150),info!$B$5)</f>
        <v>3</v>
      </c>
      <c r="D150">
        <f t="shared" si="2"/>
        <v>0</v>
      </c>
    </row>
    <row r="151" spans="1:4" x14ac:dyDescent="0.25">
      <c r="A151" t="str">
        <f>IF(B151=COUNTIF(input!A:A,"&lt;&gt;")+1,"Device","")</f>
        <v/>
      </c>
      <c r="B151">
        <v>149</v>
      </c>
      <c r="C151">
        <f>IF(B151&lt;=COUNTIF(input!A:A,"&lt;&gt;"),SMALL(input!A:A,B151),info!$B$5)</f>
        <v>3</v>
      </c>
      <c r="D151">
        <f t="shared" si="2"/>
        <v>0</v>
      </c>
    </row>
    <row r="152" spans="1:4" x14ac:dyDescent="0.25">
      <c r="A152" t="str">
        <f>IF(B152=COUNTIF(input!A:A,"&lt;&gt;")+1,"Device","")</f>
        <v/>
      </c>
      <c r="B152">
        <v>150</v>
      </c>
      <c r="C152">
        <f>IF(B152&lt;=COUNTIF(input!A:A,"&lt;&gt;"),SMALL(input!A:A,B152),info!$B$5)</f>
        <v>3</v>
      </c>
      <c r="D152">
        <f t="shared" si="2"/>
        <v>0</v>
      </c>
    </row>
    <row r="153" spans="1:4" x14ac:dyDescent="0.25">
      <c r="A153" t="str">
        <f>IF(B153=COUNTIF(input!A:A,"&lt;&gt;")+1,"Device","")</f>
        <v/>
      </c>
      <c r="B153">
        <v>151</v>
      </c>
      <c r="C153">
        <f>IF(B153&lt;=COUNTIF(input!A:A,"&lt;&gt;"),SMALL(input!A:A,B153),info!$B$5)</f>
        <v>3</v>
      </c>
      <c r="D153">
        <f t="shared" si="2"/>
        <v>0</v>
      </c>
    </row>
    <row r="154" spans="1:4" x14ac:dyDescent="0.25">
      <c r="A154" t="str">
        <f>IF(B154=COUNTIF(input!A:A,"&lt;&gt;")+1,"Device","")</f>
        <v/>
      </c>
      <c r="B154">
        <v>152</v>
      </c>
      <c r="C154">
        <f>IF(B154&lt;=COUNTIF(input!A:A,"&lt;&gt;"),SMALL(input!A:A,B154),info!$B$5)</f>
        <v>3</v>
      </c>
      <c r="D154">
        <f t="shared" si="2"/>
        <v>0</v>
      </c>
    </row>
    <row r="155" spans="1:4" x14ac:dyDescent="0.25">
      <c r="A155" t="str">
        <f>IF(B155=COUNTIF(input!A:A,"&lt;&gt;")+1,"Device","")</f>
        <v/>
      </c>
      <c r="B155">
        <v>153</v>
      </c>
      <c r="C155">
        <f>IF(B155&lt;=COUNTIF(input!A:A,"&lt;&gt;"),SMALL(input!A:A,B155),info!$B$5)</f>
        <v>3</v>
      </c>
      <c r="D155">
        <f t="shared" si="2"/>
        <v>0</v>
      </c>
    </row>
    <row r="156" spans="1:4" x14ac:dyDescent="0.25">
      <c r="A156" t="str">
        <f>IF(B156=COUNTIF(input!A:A,"&lt;&gt;")+1,"Device","")</f>
        <v/>
      </c>
      <c r="B156">
        <v>154</v>
      </c>
      <c r="C156">
        <f>IF(B156&lt;=COUNTIF(input!A:A,"&lt;&gt;"),SMALL(input!A:A,B156),info!$B$5)</f>
        <v>3</v>
      </c>
      <c r="D156">
        <f t="shared" si="2"/>
        <v>0</v>
      </c>
    </row>
    <row r="157" spans="1:4" x14ac:dyDescent="0.25">
      <c r="A157" t="str">
        <f>IF(B157=COUNTIF(input!A:A,"&lt;&gt;")+1,"Device","")</f>
        <v/>
      </c>
      <c r="B157">
        <v>155</v>
      </c>
      <c r="C157">
        <f>IF(B157&lt;=COUNTIF(input!A:A,"&lt;&gt;"),SMALL(input!A:A,B157),info!$B$5)</f>
        <v>3</v>
      </c>
      <c r="D157">
        <f t="shared" si="2"/>
        <v>0</v>
      </c>
    </row>
    <row r="158" spans="1:4" x14ac:dyDescent="0.25">
      <c r="A158" t="str">
        <f>IF(B158=COUNTIF(input!A:A,"&lt;&gt;")+1,"Device","")</f>
        <v/>
      </c>
      <c r="B158">
        <v>156</v>
      </c>
      <c r="C158">
        <f>IF(B158&lt;=COUNTIF(input!A:A,"&lt;&gt;"),SMALL(input!A:A,B158),info!$B$5)</f>
        <v>3</v>
      </c>
      <c r="D158">
        <f t="shared" si="2"/>
        <v>0</v>
      </c>
    </row>
    <row r="159" spans="1:4" x14ac:dyDescent="0.25">
      <c r="A159" t="str">
        <f>IF(B159=COUNTIF(input!A:A,"&lt;&gt;")+1,"Device","")</f>
        <v/>
      </c>
      <c r="B159">
        <v>157</v>
      </c>
      <c r="C159">
        <f>IF(B159&lt;=COUNTIF(input!A:A,"&lt;&gt;"),SMALL(input!A:A,B159),info!$B$5)</f>
        <v>3</v>
      </c>
      <c r="D159">
        <f t="shared" si="2"/>
        <v>0</v>
      </c>
    </row>
    <row r="160" spans="1:4" x14ac:dyDescent="0.25">
      <c r="A160" t="str">
        <f>IF(B160=COUNTIF(input!A:A,"&lt;&gt;")+1,"Device","")</f>
        <v/>
      </c>
      <c r="B160">
        <v>158</v>
      </c>
      <c r="C160">
        <f>IF(B160&lt;=COUNTIF(input!A:A,"&lt;&gt;"),SMALL(input!A:A,B160),info!$B$5)</f>
        <v>3</v>
      </c>
      <c r="D160">
        <f t="shared" si="2"/>
        <v>0</v>
      </c>
    </row>
    <row r="161" spans="1:4" x14ac:dyDescent="0.25">
      <c r="A161" t="str">
        <f>IF(B161=COUNTIF(input!A:A,"&lt;&gt;")+1,"Device","")</f>
        <v/>
      </c>
      <c r="B161">
        <v>159</v>
      </c>
      <c r="C161">
        <f>IF(B161&lt;=COUNTIF(input!A:A,"&lt;&gt;"),SMALL(input!A:A,B161),info!$B$5)</f>
        <v>3</v>
      </c>
      <c r="D161">
        <f t="shared" si="2"/>
        <v>0</v>
      </c>
    </row>
    <row r="162" spans="1:4" x14ac:dyDescent="0.25">
      <c r="A162" t="str">
        <f>IF(B162=COUNTIF(input!A:A,"&lt;&gt;")+1,"Device","")</f>
        <v/>
      </c>
      <c r="B162">
        <v>160</v>
      </c>
      <c r="C162">
        <f>IF(B162&lt;=COUNTIF(input!A:A,"&lt;&gt;"),SMALL(input!A:A,B162),info!$B$5)</f>
        <v>3</v>
      </c>
      <c r="D162">
        <f t="shared" si="2"/>
        <v>0</v>
      </c>
    </row>
    <row r="163" spans="1:4" x14ac:dyDescent="0.25">
      <c r="A163" t="str">
        <f>IF(B163=COUNTIF(input!A:A,"&lt;&gt;")+1,"Device","")</f>
        <v/>
      </c>
      <c r="B163">
        <v>161</v>
      </c>
      <c r="C163">
        <f>IF(B163&lt;=COUNTIF(input!A:A,"&lt;&gt;"),SMALL(input!A:A,B163),info!$B$5)</f>
        <v>3</v>
      </c>
      <c r="D163">
        <f t="shared" si="2"/>
        <v>0</v>
      </c>
    </row>
    <row r="164" spans="1:4" x14ac:dyDescent="0.25">
      <c r="A164" t="str">
        <f>IF(B164=COUNTIF(input!A:A,"&lt;&gt;")+1,"Device","")</f>
        <v/>
      </c>
      <c r="B164">
        <v>162</v>
      </c>
      <c r="C164">
        <f>IF(B164&lt;=COUNTIF(input!A:A,"&lt;&gt;"),SMALL(input!A:A,B164),info!$B$5)</f>
        <v>3</v>
      </c>
      <c r="D164">
        <f t="shared" si="2"/>
        <v>0</v>
      </c>
    </row>
    <row r="165" spans="1:4" x14ac:dyDescent="0.25">
      <c r="A165" t="str">
        <f>IF(B165=COUNTIF(input!A:A,"&lt;&gt;")+1,"Device","")</f>
        <v/>
      </c>
      <c r="B165">
        <v>163</v>
      </c>
      <c r="C165">
        <f>IF(B165&lt;=COUNTIF(input!A:A,"&lt;&gt;"),SMALL(input!A:A,B165),info!$B$5)</f>
        <v>3</v>
      </c>
      <c r="D165">
        <f t="shared" si="2"/>
        <v>0</v>
      </c>
    </row>
    <row r="166" spans="1:4" x14ac:dyDescent="0.25">
      <c r="A166" t="str">
        <f>IF(B166=COUNTIF(input!A:A,"&lt;&gt;")+1,"Device","")</f>
        <v/>
      </c>
      <c r="B166">
        <v>164</v>
      </c>
      <c r="C166">
        <f>IF(B166&lt;=COUNTIF(input!A:A,"&lt;&gt;"),SMALL(input!A:A,B166),info!$B$5)</f>
        <v>3</v>
      </c>
      <c r="D166">
        <f t="shared" si="2"/>
        <v>0</v>
      </c>
    </row>
    <row r="167" spans="1:4" x14ac:dyDescent="0.25">
      <c r="A167" t="str">
        <f>IF(B167=COUNTIF(input!A:A,"&lt;&gt;")+1,"Device","")</f>
        <v/>
      </c>
      <c r="B167">
        <v>165</v>
      </c>
      <c r="C167">
        <f>IF(B167&lt;=COUNTIF(input!A:A,"&lt;&gt;"),SMALL(input!A:A,B167),info!$B$5)</f>
        <v>3</v>
      </c>
      <c r="D167">
        <f t="shared" si="2"/>
        <v>0</v>
      </c>
    </row>
    <row r="168" spans="1:4" x14ac:dyDescent="0.25">
      <c r="A168" t="str">
        <f>IF(B168=COUNTIF(input!A:A,"&lt;&gt;")+1,"Device","")</f>
        <v/>
      </c>
      <c r="B168">
        <v>166</v>
      </c>
      <c r="C168">
        <f>IF(B168&lt;=COUNTIF(input!A:A,"&lt;&gt;"),SMALL(input!A:A,B168),info!$B$5)</f>
        <v>3</v>
      </c>
      <c r="D168">
        <f t="shared" si="2"/>
        <v>0</v>
      </c>
    </row>
    <row r="169" spans="1:4" x14ac:dyDescent="0.25">
      <c r="A169" t="str">
        <f>IF(B169=COUNTIF(input!A:A,"&lt;&gt;")+1,"Device","")</f>
        <v/>
      </c>
      <c r="B169">
        <v>167</v>
      </c>
      <c r="C169">
        <f>IF(B169&lt;=COUNTIF(input!A:A,"&lt;&gt;"),SMALL(input!A:A,B169),info!$B$5)</f>
        <v>3</v>
      </c>
      <c r="D169">
        <f t="shared" si="2"/>
        <v>0</v>
      </c>
    </row>
    <row r="170" spans="1:4" x14ac:dyDescent="0.25">
      <c r="A170" t="str">
        <f>IF(B170=COUNTIF(input!A:A,"&lt;&gt;")+1,"Device","")</f>
        <v/>
      </c>
      <c r="B170">
        <v>168</v>
      </c>
      <c r="C170">
        <f>IF(B170&lt;=COUNTIF(input!A:A,"&lt;&gt;"),SMALL(input!A:A,B170),info!$B$5)</f>
        <v>3</v>
      </c>
      <c r="D170">
        <f t="shared" si="2"/>
        <v>0</v>
      </c>
    </row>
    <row r="171" spans="1:4" x14ac:dyDescent="0.25">
      <c r="A171" t="str">
        <f>IF(B171=COUNTIF(input!A:A,"&lt;&gt;")+1,"Device","")</f>
        <v/>
      </c>
      <c r="B171">
        <v>169</v>
      </c>
      <c r="C171">
        <f>IF(B171&lt;=COUNTIF(input!A:A,"&lt;&gt;"),SMALL(input!A:A,B171),info!$B$5)</f>
        <v>3</v>
      </c>
      <c r="D171">
        <f t="shared" si="2"/>
        <v>0</v>
      </c>
    </row>
    <row r="172" spans="1:4" x14ac:dyDescent="0.25">
      <c r="A172" t="str">
        <f>IF(B172=COUNTIF(input!A:A,"&lt;&gt;")+1,"Device","")</f>
        <v/>
      </c>
      <c r="B172">
        <v>170</v>
      </c>
      <c r="C172">
        <f>IF(B172&lt;=COUNTIF(input!A:A,"&lt;&gt;"),SMALL(input!A:A,B172),info!$B$5)</f>
        <v>3</v>
      </c>
      <c r="D172">
        <f t="shared" si="2"/>
        <v>0</v>
      </c>
    </row>
    <row r="173" spans="1:4" x14ac:dyDescent="0.25">
      <c r="A173" t="str">
        <f>IF(B173=COUNTIF(input!A:A,"&lt;&gt;")+1,"Device","")</f>
        <v/>
      </c>
      <c r="B173">
        <v>171</v>
      </c>
      <c r="C173">
        <f>IF(B173&lt;=COUNTIF(input!A:A,"&lt;&gt;"),SMALL(input!A:A,B173),info!$B$5)</f>
        <v>3</v>
      </c>
      <c r="D173">
        <f t="shared" si="2"/>
        <v>0</v>
      </c>
    </row>
    <row r="174" spans="1:4" x14ac:dyDescent="0.25">
      <c r="A174" t="str">
        <f>IF(B174=COUNTIF(input!A:A,"&lt;&gt;")+1,"Device","")</f>
        <v/>
      </c>
      <c r="B174">
        <v>172</v>
      </c>
      <c r="C174">
        <f>IF(B174&lt;=COUNTIF(input!A:A,"&lt;&gt;"),SMALL(input!A:A,B174),info!$B$5)</f>
        <v>3</v>
      </c>
      <c r="D174">
        <f t="shared" si="2"/>
        <v>0</v>
      </c>
    </row>
    <row r="175" spans="1:4" x14ac:dyDescent="0.25">
      <c r="A175" t="str">
        <f>IF(B175=COUNTIF(input!A:A,"&lt;&gt;")+1,"Device","")</f>
        <v/>
      </c>
      <c r="B175">
        <v>173</v>
      </c>
      <c r="C175">
        <f>IF(B175&lt;=COUNTIF(input!A:A,"&lt;&gt;"),SMALL(input!A:A,B175),info!$B$5)</f>
        <v>3</v>
      </c>
      <c r="D175">
        <f t="shared" si="2"/>
        <v>0</v>
      </c>
    </row>
    <row r="176" spans="1:4" x14ac:dyDescent="0.25">
      <c r="A176" t="str">
        <f>IF(B176=COUNTIF(input!A:A,"&lt;&gt;")+1,"Device","")</f>
        <v/>
      </c>
      <c r="B176">
        <v>174</v>
      </c>
      <c r="C176">
        <f>IF(B176&lt;=COUNTIF(input!A:A,"&lt;&gt;"),SMALL(input!A:A,B176),info!$B$5)</f>
        <v>3</v>
      </c>
      <c r="D176">
        <f t="shared" si="2"/>
        <v>0</v>
      </c>
    </row>
    <row r="177" spans="1:4" x14ac:dyDescent="0.25">
      <c r="A177" t="str">
        <f>IF(B177=COUNTIF(input!A:A,"&lt;&gt;")+1,"Device","")</f>
        <v/>
      </c>
      <c r="B177">
        <v>175</v>
      </c>
      <c r="C177">
        <f>IF(B177&lt;=COUNTIF(input!A:A,"&lt;&gt;"),SMALL(input!A:A,B177),info!$B$5)</f>
        <v>3</v>
      </c>
      <c r="D177">
        <f t="shared" si="2"/>
        <v>0</v>
      </c>
    </row>
    <row r="178" spans="1:4" x14ac:dyDescent="0.25">
      <c r="A178" t="str">
        <f>IF(B178=COUNTIF(input!A:A,"&lt;&gt;")+1,"Device","")</f>
        <v/>
      </c>
      <c r="B178">
        <v>176</v>
      </c>
      <c r="C178">
        <f>IF(B178&lt;=COUNTIF(input!A:A,"&lt;&gt;"),SMALL(input!A:A,B178),info!$B$5)</f>
        <v>3</v>
      </c>
      <c r="D178">
        <f t="shared" si="2"/>
        <v>0</v>
      </c>
    </row>
    <row r="179" spans="1:4" x14ac:dyDescent="0.25">
      <c r="A179" t="str">
        <f>IF(B179=COUNTIF(input!A:A,"&lt;&gt;")+1,"Device","")</f>
        <v/>
      </c>
      <c r="B179">
        <v>177</v>
      </c>
      <c r="C179">
        <f>IF(B179&lt;=COUNTIF(input!A:A,"&lt;&gt;"),SMALL(input!A:A,B179),info!$B$5)</f>
        <v>3</v>
      </c>
      <c r="D179">
        <f t="shared" si="2"/>
        <v>0</v>
      </c>
    </row>
    <row r="180" spans="1:4" x14ac:dyDescent="0.25">
      <c r="A180" t="str">
        <f>IF(B180=COUNTIF(input!A:A,"&lt;&gt;")+1,"Device","")</f>
        <v/>
      </c>
      <c r="B180">
        <v>178</v>
      </c>
      <c r="C180">
        <f>IF(B180&lt;=COUNTIF(input!A:A,"&lt;&gt;"),SMALL(input!A:A,B180),info!$B$5)</f>
        <v>3</v>
      </c>
      <c r="D180">
        <f t="shared" si="2"/>
        <v>0</v>
      </c>
    </row>
    <row r="181" spans="1:4" x14ac:dyDescent="0.25">
      <c r="A181" t="str">
        <f>IF(B181=COUNTIF(input!A:A,"&lt;&gt;")+1,"Device","")</f>
        <v/>
      </c>
      <c r="B181">
        <v>179</v>
      </c>
      <c r="C181">
        <f>IF(B181&lt;=COUNTIF(input!A:A,"&lt;&gt;"),SMALL(input!A:A,B181),info!$B$5)</f>
        <v>3</v>
      </c>
      <c r="D181">
        <f t="shared" si="2"/>
        <v>0</v>
      </c>
    </row>
    <row r="182" spans="1:4" x14ac:dyDescent="0.25">
      <c r="A182" t="str">
        <f>IF(B182=COUNTIF(input!A:A,"&lt;&gt;")+1,"Device","")</f>
        <v/>
      </c>
      <c r="B182">
        <v>180</v>
      </c>
      <c r="C182">
        <f>IF(B182&lt;=COUNTIF(input!A:A,"&lt;&gt;"),SMALL(input!A:A,B182),info!$B$5)</f>
        <v>3</v>
      </c>
      <c r="D182">
        <f t="shared" si="2"/>
        <v>0</v>
      </c>
    </row>
    <row r="183" spans="1:4" x14ac:dyDescent="0.25">
      <c r="A183" t="str">
        <f>IF(B183=COUNTIF(input!A:A,"&lt;&gt;")+1,"Device","")</f>
        <v/>
      </c>
      <c r="B183">
        <v>181</v>
      </c>
      <c r="C183">
        <f>IF(B183&lt;=COUNTIF(input!A:A,"&lt;&gt;"),SMALL(input!A:A,B183),info!$B$5)</f>
        <v>3</v>
      </c>
      <c r="D183">
        <f t="shared" si="2"/>
        <v>0</v>
      </c>
    </row>
    <row r="184" spans="1:4" x14ac:dyDescent="0.25">
      <c r="A184" t="str">
        <f>IF(B184=COUNTIF(input!A:A,"&lt;&gt;")+1,"Device","")</f>
        <v/>
      </c>
      <c r="B184">
        <v>182</v>
      </c>
      <c r="C184">
        <f>IF(B184&lt;=COUNTIF(input!A:A,"&lt;&gt;"),SMALL(input!A:A,B184),info!$B$5)</f>
        <v>3</v>
      </c>
      <c r="D184">
        <f t="shared" si="2"/>
        <v>0</v>
      </c>
    </row>
    <row r="185" spans="1:4" x14ac:dyDescent="0.25">
      <c r="A185" t="str">
        <f>IF(B185=COUNTIF(input!A:A,"&lt;&gt;")+1,"Device","")</f>
        <v/>
      </c>
      <c r="B185">
        <v>183</v>
      </c>
      <c r="C185">
        <f>IF(B185&lt;=COUNTIF(input!A:A,"&lt;&gt;"),SMALL(input!A:A,B185),info!$B$5)</f>
        <v>3</v>
      </c>
      <c r="D185">
        <f t="shared" si="2"/>
        <v>0</v>
      </c>
    </row>
    <row r="186" spans="1:4" x14ac:dyDescent="0.25">
      <c r="A186" t="str">
        <f>IF(B186=COUNTIF(input!A:A,"&lt;&gt;")+1,"Device","")</f>
        <v/>
      </c>
      <c r="B186">
        <v>184</v>
      </c>
      <c r="C186">
        <f>IF(B186&lt;=COUNTIF(input!A:A,"&lt;&gt;"),SMALL(input!A:A,B186),info!$B$5)</f>
        <v>3</v>
      </c>
      <c r="D186">
        <f t="shared" si="2"/>
        <v>0</v>
      </c>
    </row>
    <row r="187" spans="1:4" x14ac:dyDescent="0.25">
      <c r="A187" t="str">
        <f>IF(B187=COUNTIF(input!A:A,"&lt;&gt;")+1,"Device","")</f>
        <v/>
      </c>
      <c r="B187">
        <v>185</v>
      </c>
      <c r="C187">
        <f>IF(B187&lt;=COUNTIF(input!A:A,"&lt;&gt;"),SMALL(input!A:A,B187),info!$B$5)</f>
        <v>3</v>
      </c>
      <c r="D187">
        <f t="shared" si="2"/>
        <v>0</v>
      </c>
    </row>
    <row r="188" spans="1:4" x14ac:dyDescent="0.25">
      <c r="A188" t="str">
        <f>IF(B188=COUNTIF(input!A:A,"&lt;&gt;")+1,"Device","")</f>
        <v/>
      </c>
      <c r="B188">
        <v>186</v>
      </c>
      <c r="C188">
        <f>IF(B188&lt;=COUNTIF(input!A:A,"&lt;&gt;"),SMALL(input!A:A,B188),info!$B$5)</f>
        <v>3</v>
      </c>
      <c r="D188">
        <f t="shared" si="2"/>
        <v>0</v>
      </c>
    </row>
    <row r="189" spans="1:4" x14ac:dyDescent="0.25">
      <c r="A189" t="str">
        <f>IF(B189=COUNTIF(input!A:A,"&lt;&gt;")+1,"Device","")</f>
        <v/>
      </c>
      <c r="B189">
        <v>187</v>
      </c>
      <c r="C189">
        <f>IF(B189&lt;=COUNTIF(input!A:A,"&lt;&gt;"),SMALL(input!A:A,B189),info!$B$5)</f>
        <v>3</v>
      </c>
      <c r="D189">
        <f t="shared" si="2"/>
        <v>0</v>
      </c>
    </row>
    <row r="190" spans="1:4" x14ac:dyDescent="0.25">
      <c r="A190" t="str">
        <f>IF(B190=COUNTIF(input!A:A,"&lt;&gt;")+1,"Device","")</f>
        <v/>
      </c>
      <c r="B190">
        <v>188</v>
      </c>
      <c r="C190">
        <f>IF(B190&lt;=COUNTIF(input!A:A,"&lt;&gt;"),SMALL(input!A:A,B190),info!$B$5)</f>
        <v>3</v>
      </c>
      <c r="D190">
        <f t="shared" si="2"/>
        <v>0</v>
      </c>
    </row>
    <row r="191" spans="1:4" x14ac:dyDescent="0.25">
      <c r="A191" t="str">
        <f>IF(B191=COUNTIF(input!A:A,"&lt;&gt;")+1,"Device","")</f>
        <v/>
      </c>
      <c r="B191">
        <v>189</v>
      </c>
      <c r="C191">
        <f>IF(B191&lt;=COUNTIF(input!A:A,"&lt;&gt;"),SMALL(input!A:A,B191),info!$B$5)</f>
        <v>3</v>
      </c>
      <c r="D191">
        <f t="shared" si="2"/>
        <v>0</v>
      </c>
    </row>
    <row r="192" spans="1:4" x14ac:dyDescent="0.25">
      <c r="A192" t="str">
        <f>IF(B192=COUNTIF(input!A:A,"&lt;&gt;")+1,"Device","")</f>
        <v/>
      </c>
      <c r="B192">
        <v>190</v>
      </c>
      <c r="C192">
        <f>IF(B192&lt;=COUNTIF(input!A:A,"&lt;&gt;"),SMALL(input!A:A,B192),info!$B$5)</f>
        <v>3</v>
      </c>
      <c r="D192">
        <f t="shared" si="2"/>
        <v>0</v>
      </c>
    </row>
    <row r="193" spans="1:4" x14ac:dyDescent="0.25">
      <c r="A193" t="str">
        <f>IF(B193=COUNTIF(input!A:A,"&lt;&gt;")+1,"Device","")</f>
        <v/>
      </c>
      <c r="B193">
        <v>191</v>
      </c>
      <c r="C193">
        <f>IF(B193&lt;=COUNTIF(input!A:A,"&lt;&gt;"),SMALL(input!A:A,B193),info!$B$5)</f>
        <v>3</v>
      </c>
      <c r="D193">
        <f t="shared" si="2"/>
        <v>0</v>
      </c>
    </row>
    <row r="194" spans="1:4" x14ac:dyDescent="0.25">
      <c r="A194" t="str">
        <f>IF(B194=COUNTIF(input!A:A,"&lt;&gt;")+1,"Device","")</f>
        <v/>
      </c>
      <c r="B194">
        <v>192</v>
      </c>
      <c r="C194">
        <f>IF(B194&lt;=COUNTIF(input!A:A,"&lt;&gt;"),SMALL(input!A:A,B194),info!$B$5)</f>
        <v>3</v>
      </c>
      <c r="D194">
        <f t="shared" si="2"/>
        <v>0</v>
      </c>
    </row>
    <row r="195" spans="1:4" x14ac:dyDescent="0.25">
      <c r="A195" t="str">
        <f>IF(B195=COUNTIF(input!A:A,"&lt;&gt;")+1,"Device","")</f>
        <v/>
      </c>
      <c r="B195">
        <v>193</v>
      </c>
      <c r="C195">
        <f>IF(B195&lt;=COUNTIF(input!A:A,"&lt;&gt;"),SMALL(input!A:A,B195),info!$B$5)</f>
        <v>3</v>
      </c>
      <c r="D195">
        <f t="shared" si="2"/>
        <v>0</v>
      </c>
    </row>
    <row r="196" spans="1:4" x14ac:dyDescent="0.25">
      <c r="A196" t="str">
        <f>IF(B196=COUNTIF(input!A:A,"&lt;&gt;")+1,"Device","")</f>
        <v/>
      </c>
      <c r="B196">
        <v>194</v>
      </c>
      <c r="C196">
        <f>IF(B196&lt;=COUNTIF(input!A:A,"&lt;&gt;"),SMALL(input!A:A,B196),info!$B$5)</f>
        <v>3</v>
      </c>
      <c r="D196">
        <f t="shared" ref="D196:D200" si="3">C196-C195</f>
        <v>0</v>
      </c>
    </row>
    <row r="197" spans="1:4" x14ac:dyDescent="0.25">
      <c r="A197" t="str">
        <f>IF(B197=COUNTIF(input!A:A,"&lt;&gt;")+1,"Device","")</f>
        <v/>
      </c>
      <c r="B197">
        <v>195</v>
      </c>
      <c r="C197">
        <f>IF(B197&lt;=COUNTIF(input!A:A,"&lt;&gt;"),SMALL(input!A:A,B197),info!$B$5)</f>
        <v>3</v>
      </c>
      <c r="D197">
        <f t="shared" si="3"/>
        <v>0</v>
      </c>
    </row>
    <row r="198" spans="1:4" x14ac:dyDescent="0.25">
      <c r="A198" t="str">
        <f>IF(B198=COUNTIF(input!A:A,"&lt;&gt;")+1,"Device","")</f>
        <v/>
      </c>
      <c r="B198">
        <v>196</v>
      </c>
      <c r="C198">
        <f>IF(B198&lt;=COUNTIF(input!A:A,"&lt;&gt;"),SMALL(input!A:A,B198),info!$B$5)</f>
        <v>3</v>
      </c>
      <c r="D198">
        <f t="shared" si="3"/>
        <v>0</v>
      </c>
    </row>
    <row r="199" spans="1:4" x14ac:dyDescent="0.25">
      <c r="A199" t="str">
        <f>IF(B199=COUNTIF(input!A:A,"&lt;&gt;")+1,"Device","")</f>
        <v/>
      </c>
      <c r="B199">
        <v>197</v>
      </c>
      <c r="C199">
        <f>IF(B199&lt;=COUNTIF(input!A:A,"&lt;&gt;"),SMALL(input!A:A,B199),info!$B$5)</f>
        <v>3</v>
      </c>
      <c r="D199">
        <f t="shared" si="3"/>
        <v>0</v>
      </c>
    </row>
    <row r="200" spans="1:4" x14ac:dyDescent="0.25">
      <c r="A200" t="str">
        <f>IF(B200=COUNTIF(input!A:A,"&lt;&gt;")+1,"Device","")</f>
        <v/>
      </c>
      <c r="B200">
        <v>198</v>
      </c>
      <c r="C200">
        <f>IF(B200&lt;=COUNTIF(input!A:A,"&lt;&gt;"),SMALL(input!A:A,B200),info!$B$5)</f>
        <v>3</v>
      </c>
      <c r="D200">
        <f t="shared" si="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8B8D-CBAE-46B2-A5EB-3D7ABFA66826}">
  <dimension ref="A1:D202"/>
  <sheetViews>
    <sheetView workbookViewId="0">
      <selection activeCell="G12" sqref="G12"/>
    </sheetView>
  </sheetViews>
  <sheetFormatPr defaultRowHeight="15" x14ac:dyDescent="0.25"/>
  <cols>
    <col min="4" max="4" width="18.85546875" style="3" customWidth="1"/>
  </cols>
  <sheetData>
    <row r="1" spans="1:4" x14ac:dyDescent="0.25">
      <c r="C1" t="s">
        <v>3</v>
      </c>
      <c r="D1" s="3" t="s">
        <v>6</v>
      </c>
    </row>
    <row r="2" spans="1:4" x14ac:dyDescent="0.25">
      <c r="A2" t="s">
        <v>7</v>
      </c>
      <c r="C2">
        <v>0</v>
      </c>
      <c r="D2" s="3">
        <v>0</v>
      </c>
    </row>
    <row r="3" spans="1:4" x14ac:dyDescent="0.25">
      <c r="C3">
        <v>0</v>
      </c>
      <c r="D3" s="3">
        <v>0</v>
      </c>
    </row>
    <row r="4" spans="1:4" x14ac:dyDescent="0.25">
      <c r="A4" t="s">
        <v>4</v>
      </c>
      <c r="C4">
        <v>0</v>
      </c>
      <c r="D4" s="3">
        <v>1</v>
      </c>
    </row>
    <row r="5" spans="1:4" x14ac:dyDescent="0.25">
      <c r="A5" t="str">
        <f>IF(B5=COUNTIF(input!A:A,"&lt;&gt;")+1,"Device","")</f>
        <v>Device</v>
      </c>
      <c r="B5">
        <v>1</v>
      </c>
      <c r="C5">
        <f>IF(B5&lt;=COUNTIF(input!A:A,"&lt;&gt;"),SMALL(input!A:A,B5),info!$B$5)</f>
        <v>3</v>
      </c>
      <c r="D5" s="3">
        <f t="shared" ref="D5:D68" si="0">IF(C5=C4,D4,IF(C2&gt;=C5-3,D2,0)+IF(C3&gt;=C5-3,D3,0)+IF(C4&gt;=C5-3,D4,0))</f>
        <v>1</v>
      </c>
    </row>
    <row r="6" spans="1:4" x14ac:dyDescent="0.25">
      <c r="A6" t="str">
        <f>IF(B6=COUNTIF(input!A:A,"&lt;&gt;")+1,"Device","")</f>
        <v/>
      </c>
      <c r="B6">
        <v>2</v>
      </c>
      <c r="C6">
        <f>IF(B6&lt;=COUNTIF(input!A:A,"&lt;&gt;"),SMALL(input!A:A,B6),info!$B$5)</f>
        <v>3</v>
      </c>
      <c r="D6" s="3">
        <f t="shared" si="0"/>
        <v>1</v>
      </c>
    </row>
    <row r="7" spans="1:4" x14ac:dyDescent="0.25">
      <c r="A7" t="str">
        <f>IF(B7=COUNTIF(input!A:A,"&lt;&gt;")+1,"Device","")</f>
        <v/>
      </c>
      <c r="B7">
        <v>3</v>
      </c>
      <c r="C7">
        <f>IF(B7&lt;=COUNTIF(input!A:A,"&lt;&gt;"),SMALL(input!A:A,B7),info!$B$5)</f>
        <v>3</v>
      </c>
      <c r="D7" s="3">
        <f t="shared" si="0"/>
        <v>1</v>
      </c>
    </row>
    <row r="8" spans="1:4" x14ac:dyDescent="0.25">
      <c r="A8" t="str">
        <f>IF(B8=COUNTIF(input!A:A,"&lt;&gt;")+1,"Device","")</f>
        <v/>
      </c>
      <c r="B8">
        <v>4</v>
      </c>
      <c r="C8">
        <f>IF(B8&lt;=COUNTIF(input!A:A,"&lt;&gt;"),SMALL(input!A:A,B8),info!$B$5)</f>
        <v>3</v>
      </c>
      <c r="D8" s="3">
        <f t="shared" si="0"/>
        <v>1</v>
      </c>
    </row>
    <row r="9" spans="1:4" x14ac:dyDescent="0.25">
      <c r="A9" t="str">
        <f>IF(B9=COUNTIF(input!A:A,"&lt;&gt;")+1,"Device","")</f>
        <v/>
      </c>
      <c r="B9">
        <v>5</v>
      </c>
      <c r="C9">
        <f>IF(B9&lt;=COUNTIF(input!A:A,"&lt;&gt;"),SMALL(input!A:A,B9),info!$B$5)</f>
        <v>3</v>
      </c>
      <c r="D9" s="3">
        <f t="shared" si="0"/>
        <v>1</v>
      </c>
    </row>
    <row r="10" spans="1:4" x14ac:dyDescent="0.25">
      <c r="A10" t="str">
        <f>IF(B10=COUNTIF(input!A:A,"&lt;&gt;")+1,"Device","")</f>
        <v/>
      </c>
      <c r="B10">
        <v>6</v>
      </c>
      <c r="C10">
        <f>IF(B10&lt;=COUNTIF(input!A:A,"&lt;&gt;"),SMALL(input!A:A,B10),info!$B$5)</f>
        <v>3</v>
      </c>
      <c r="D10" s="3">
        <f t="shared" si="0"/>
        <v>1</v>
      </c>
    </row>
    <row r="11" spans="1:4" x14ac:dyDescent="0.25">
      <c r="A11" t="str">
        <f>IF(B11=COUNTIF(input!A:A,"&lt;&gt;")+1,"Device","")</f>
        <v/>
      </c>
      <c r="B11">
        <v>7</v>
      </c>
      <c r="C11">
        <f>IF(B11&lt;=COUNTIF(input!A:A,"&lt;&gt;"),SMALL(input!A:A,B11),info!$B$5)</f>
        <v>3</v>
      </c>
      <c r="D11" s="3">
        <f t="shared" si="0"/>
        <v>1</v>
      </c>
    </row>
    <row r="12" spans="1:4" x14ac:dyDescent="0.25">
      <c r="A12" t="str">
        <f>IF(B12=COUNTIF(input!A:A,"&lt;&gt;")+1,"Device","")</f>
        <v/>
      </c>
      <c r="B12">
        <v>8</v>
      </c>
      <c r="C12">
        <f>IF(B12&lt;=COUNTIF(input!A:A,"&lt;&gt;"),SMALL(input!A:A,B12),info!$B$5)</f>
        <v>3</v>
      </c>
      <c r="D12" s="3">
        <f t="shared" si="0"/>
        <v>1</v>
      </c>
    </row>
    <row r="13" spans="1:4" x14ac:dyDescent="0.25">
      <c r="A13" t="str">
        <f>IF(B13=COUNTIF(input!A:A,"&lt;&gt;")+1,"Device","")</f>
        <v/>
      </c>
      <c r="B13">
        <v>9</v>
      </c>
      <c r="C13">
        <f>IF(B13&lt;=COUNTIF(input!A:A,"&lt;&gt;"),SMALL(input!A:A,B13),info!$B$5)</f>
        <v>3</v>
      </c>
      <c r="D13" s="3">
        <f t="shared" si="0"/>
        <v>1</v>
      </c>
    </row>
    <row r="14" spans="1:4" x14ac:dyDescent="0.25">
      <c r="A14" t="str">
        <f>IF(B14=COUNTIF(input!A:A,"&lt;&gt;")+1,"Device","")</f>
        <v/>
      </c>
      <c r="B14">
        <v>10</v>
      </c>
      <c r="C14">
        <f>IF(B14&lt;=COUNTIF(input!A:A,"&lt;&gt;"),SMALL(input!A:A,B14),info!$B$5)</f>
        <v>3</v>
      </c>
      <c r="D14" s="3">
        <f t="shared" si="0"/>
        <v>1</v>
      </c>
    </row>
    <row r="15" spans="1:4" x14ac:dyDescent="0.25">
      <c r="A15" t="str">
        <f>IF(B15=COUNTIF(input!A:A,"&lt;&gt;")+1,"Device","")</f>
        <v/>
      </c>
      <c r="B15">
        <v>11</v>
      </c>
      <c r="C15">
        <f>IF(B15&lt;=COUNTIF(input!A:A,"&lt;&gt;"),SMALL(input!A:A,B15),info!$B$5)</f>
        <v>3</v>
      </c>
      <c r="D15" s="3">
        <f t="shared" si="0"/>
        <v>1</v>
      </c>
    </row>
    <row r="16" spans="1:4" x14ac:dyDescent="0.25">
      <c r="A16" t="str">
        <f>IF(B16=COUNTIF(input!A:A,"&lt;&gt;")+1,"Device","")</f>
        <v/>
      </c>
      <c r="B16">
        <v>12</v>
      </c>
      <c r="C16">
        <f>IF(B16&lt;=COUNTIF(input!A:A,"&lt;&gt;"),SMALL(input!A:A,B16),info!$B$5)</f>
        <v>3</v>
      </c>
      <c r="D16" s="3">
        <f t="shared" si="0"/>
        <v>1</v>
      </c>
    </row>
    <row r="17" spans="1:4" x14ac:dyDescent="0.25">
      <c r="A17" t="str">
        <f>IF(B17=COUNTIF(input!A:A,"&lt;&gt;")+1,"Device","")</f>
        <v/>
      </c>
      <c r="B17">
        <v>13</v>
      </c>
      <c r="C17">
        <f>IF(B17&lt;=COUNTIF(input!A:A,"&lt;&gt;"),SMALL(input!A:A,B17),info!$B$5)</f>
        <v>3</v>
      </c>
      <c r="D17" s="3">
        <f t="shared" si="0"/>
        <v>1</v>
      </c>
    </row>
    <row r="18" spans="1:4" x14ac:dyDescent="0.25">
      <c r="A18" t="str">
        <f>IF(B18=COUNTIF(input!A:A,"&lt;&gt;")+1,"Device","")</f>
        <v/>
      </c>
      <c r="B18">
        <v>14</v>
      </c>
      <c r="C18">
        <f>IF(B18&lt;=COUNTIF(input!A:A,"&lt;&gt;"),SMALL(input!A:A,B18),info!$B$5)</f>
        <v>3</v>
      </c>
      <c r="D18" s="3">
        <f t="shared" si="0"/>
        <v>1</v>
      </c>
    </row>
    <row r="19" spans="1:4" x14ac:dyDescent="0.25">
      <c r="A19" t="str">
        <f>IF(B19=COUNTIF(input!A:A,"&lt;&gt;")+1,"Device","")</f>
        <v/>
      </c>
      <c r="B19">
        <v>15</v>
      </c>
      <c r="C19">
        <f>IF(B19&lt;=COUNTIF(input!A:A,"&lt;&gt;"),SMALL(input!A:A,B19),info!$B$5)</f>
        <v>3</v>
      </c>
      <c r="D19" s="3">
        <f t="shared" si="0"/>
        <v>1</v>
      </c>
    </row>
    <row r="20" spans="1:4" x14ac:dyDescent="0.25">
      <c r="A20" t="str">
        <f>IF(B20=COUNTIF(input!A:A,"&lt;&gt;")+1,"Device","")</f>
        <v/>
      </c>
      <c r="B20">
        <v>16</v>
      </c>
      <c r="C20">
        <f>IF(B20&lt;=COUNTIF(input!A:A,"&lt;&gt;"),SMALL(input!A:A,B20),info!$B$5)</f>
        <v>3</v>
      </c>
      <c r="D20" s="3">
        <f t="shared" si="0"/>
        <v>1</v>
      </c>
    </row>
    <row r="21" spans="1:4" x14ac:dyDescent="0.25">
      <c r="A21" t="str">
        <f>IF(B21=COUNTIF(input!A:A,"&lt;&gt;")+1,"Device","")</f>
        <v/>
      </c>
      <c r="B21">
        <v>17</v>
      </c>
      <c r="C21">
        <f>IF(B21&lt;=COUNTIF(input!A:A,"&lt;&gt;"),SMALL(input!A:A,B21),info!$B$5)</f>
        <v>3</v>
      </c>
      <c r="D21" s="3">
        <f t="shared" si="0"/>
        <v>1</v>
      </c>
    </row>
    <row r="22" spans="1:4" x14ac:dyDescent="0.25">
      <c r="A22" t="str">
        <f>IF(B22=COUNTIF(input!A:A,"&lt;&gt;")+1,"Device","")</f>
        <v/>
      </c>
      <c r="B22">
        <v>18</v>
      </c>
      <c r="C22">
        <f>IF(B22&lt;=COUNTIF(input!A:A,"&lt;&gt;"),SMALL(input!A:A,B22),info!$B$5)</f>
        <v>3</v>
      </c>
      <c r="D22" s="3">
        <f t="shared" si="0"/>
        <v>1</v>
      </c>
    </row>
    <row r="23" spans="1:4" x14ac:dyDescent="0.25">
      <c r="A23" t="str">
        <f>IF(B23=COUNTIF(input!A:A,"&lt;&gt;")+1,"Device","")</f>
        <v/>
      </c>
      <c r="B23">
        <v>19</v>
      </c>
      <c r="C23">
        <f>IF(B23&lt;=COUNTIF(input!A:A,"&lt;&gt;"),SMALL(input!A:A,B23),info!$B$5)</f>
        <v>3</v>
      </c>
      <c r="D23" s="3">
        <f t="shared" si="0"/>
        <v>1</v>
      </c>
    </row>
    <row r="24" spans="1:4" x14ac:dyDescent="0.25">
      <c r="A24" t="str">
        <f>IF(B24=COUNTIF(input!A:A,"&lt;&gt;")+1,"Device","")</f>
        <v/>
      </c>
      <c r="B24">
        <v>20</v>
      </c>
      <c r="C24">
        <f>IF(B24&lt;=COUNTIF(input!A:A,"&lt;&gt;"),SMALL(input!A:A,B24),info!$B$5)</f>
        <v>3</v>
      </c>
      <c r="D24" s="3">
        <f t="shared" si="0"/>
        <v>1</v>
      </c>
    </row>
    <row r="25" spans="1:4" x14ac:dyDescent="0.25">
      <c r="A25" t="str">
        <f>IF(B25=COUNTIF(input!A:A,"&lt;&gt;")+1,"Device","")</f>
        <v/>
      </c>
      <c r="B25">
        <v>21</v>
      </c>
      <c r="C25">
        <f>IF(B25&lt;=COUNTIF(input!A:A,"&lt;&gt;"),SMALL(input!A:A,B25),info!$B$5)</f>
        <v>3</v>
      </c>
      <c r="D25" s="3">
        <f t="shared" si="0"/>
        <v>1</v>
      </c>
    </row>
    <row r="26" spans="1:4" x14ac:dyDescent="0.25">
      <c r="A26" t="str">
        <f>IF(B26=COUNTIF(input!A:A,"&lt;&gt;")+1,"Device","")</f>
        <v/>
      </c>
      <c r="B26">
        <v>22</v>
      </c>
      <c r="C26">
        <f>IF(B26&lt;=COUNTIF(input!A:A,"&lt;&gt;"),SMALL(input!A:A,B26),info!$B$5)</f>
        <v>3</v>
      </c>
      <c r="D26" s="3">
        <f t="shared" si="0"/>
        <v>1</v>
      </c>
    </row>
    <row r="27" spans="1:4" x14ac:dyDescent="0.25">
      <c r="A27" t="str">
        <f>IF(B27=COUNTIF(input!A:A,"&lt;&gt;")+1,"Device","")</f>
        <v/>
      </c>
      <c r="B27">
        <v>23</v>
      </c>
      <c r="C27">
        <f>IF(B27&lt;=COUNTIF(input!A:A,"&lt;&gt;"),SMALL(input!A:A,B27),info!$B$5)</f>
        <v>3</v>
      </c>
      <c r="D27" s="3">
        <f t="shared" si="0"/>
        <v>1</v>
      </c>
    </row>
    <row r="28" spans="1:4" x14ac:dyDescent="0.25">
      <c r="A28" t="str">
        <f>IF(B28=COUNTIF(input!A:A,"&lt;&gt;")+1,"Device","")</f>
        <v/>
      </c>
      <c r="B28">
        <v>24</v>
      </c>
      <c r="C28">
        <f>IF(B28&lt;=COUNTIF(input!A:A,"&lt;&gt;"),SMALL(input!A:A,B28),info!$B$5)</f>
        <v>3</v>
      </c>
      <c r="D28" s="3">
        <f t="shared" si="0"/>
        <v>1</v>
      </c>
    </row>
    <row r="29" spans="1:4" x14ac:dyDescent="0.25">
      <c r="A29" t="str">
        <f>IF(B29=COUNTIF(input!A:A,"&lt;&gt;")+1,"Device","")</f>
        <v/>
      </c>
      <c r="B29">
        <v>25</v>
      </c>
      <c r="C29">
        <f>IF(B29&lt;=COUNTIF(input!A:A,"&lt;&gt;"),SMALL(input!A:A,B29),info!$B$5)</f>
        <v>3</v>
      </c>
      <c r="D29" s="3">
        <f t="shared" si="0"/>
        <v>1</v>
      </c>
    </row>
    <row r="30" spans="1:4" x14ac:dyDescent="0.25">
      <c r="A30" t="str">
        <f>IF(B30=COUNTIF(input!A:A,"&lt;&gt;")+1,"Device","")</f>
        <v/>
      </c>
      <c r="B30">
        <v>26</v>
      </c>
      <c r="C30">
        <f>IF(B30&lt;=COUNTIF(input!A:A,"&lt;&gt;"),SMALL(input!A:A,B30),info!$B$5)</f>
        <v>3</v>
      </c>
      <c r="D30" s="3">
        <f t="shared" si="0"/>
        <v>1</v>
      </c>
    </row>
    <row r="31" spans="1:4" x14ac:dyDescent="0.25">
      <c r="A31" t="str">
        <f>IF(B31=COUNTIF(input!A:A,"&lt;&gt;")+1,"Device","")</f>
        <v/>
      </c>
      <c r="B31">
        <v>27</v>
      </c>
      <c r="C31">
        <f>IF(B31&lt;=COUNTIF(input!A:A,"&lt;&gt;"),SMALL(input!A:A,B31),info!$B$5)</f>
        <v>3</v>
      </c>
      <c r="D31" s="3">
        <f t="shared" si="0"/>
        <v>1</v>
      </c>
    </row>
    <row r="32" spans="1:4" x14ac:dyDescent="0.25">
      <c r="A32" t="str">
        <f>IF(B32=COUNTIF(input!A:A,"&lt;&gt;")+1,"Device","")</f>
        <v/>
      </c>
      <c r="B32">
        <v>28</v>
      </c>
      <c r="C32">
        <f>IF(B32&lt;=COUNTIF(input!A:A,"&lt;&gt;"),SMALL(input!A:A,B32),info!$B$5)</f>
        <v>3</v>
      </c>
      <c r="D32" s="3">
        <f t="shared" si="0"/>
        <v>1</v>
      </c>
    </row>
    <row r="33" spans="1:4" x14ac:dyDescent="0.25">
      <c r="A33" t="str">
        <f>IF(B33=COUNTIF(input!A:A,"&lt;&gt;")+1,"Device","")</f>
        <v/>
      </c>
      <c r="B33">
        <v>29</v>
      </c>
      <c r="C33">
        <f>IF(B33&lt;=COUNTIF(input!A:A,"&lt;&gt;"),SMALL(input!A:A,B33),info!$B$5)</f>
        <v>3</v>
      </c>
      <c r="D33" s="3">
        <f t="shared" si="0"/>
        <v>1</v>
      </c>
    </row>
    <row r="34" spans="1:4" x14ac:dyDescent="0.25">
      <c r="A34" t="str">
        <f>IF(B34=COUNTIF(input!A:A,"&lt;&gt;")+1,"Device","")</f>
        <v/>
      </c>
      <c r="B34">
        <v>30</v>
      </c>
      <c r="C34">
        <f>IF(B34&lt;=COUNTIF(input!A:A,"&lt;&gt;"),SMALL(input!A:A,B34),info!$B$5)</f>
        <v>3</v>
      </c>
      <c r="D34" s="3">
        <f t="shared" si="0"/>
        <v>1</v>
      </c>
    </row>
    <row r="35" spans="1:4" x14ac:dyDescent="0.25">
      <c r="A35" t="str">
        <f>IF(B35=COUNTIF(input!A:A,"&lt;&gt;")+1,"Device","")</f>
        <v/>
      </c>
      <c r="B35">
        <v>31</v>
      </c>
      <c r="C35">
        <f>IF(B35&lt;=COUNTIF(input!A:A,"&lt;&gt;"),SMALL(input!A:A,B35),info!$B$5)</f>
        <v>3</v>
      </c>
      <c r="D35" s="3">
        <f t="shared" si="0"/>
        <v>1</v>
      </c>
    </row>
    <row r="36" spans="1:4" x14ac:dyDescent="0.25">
      <c r="A36" t="str">
        <f>IF(B36=COUNTIF(input!A:A,"&lt;&gt;")+1,"Device","")</f>
        <v/>
      </c>
      <c r="B36">
        <v>32</v>
      </c>
      <c r="C36">
        <f>IF(B36&lt;=COUNTIF(input!A:A,"&lt;&gt;"),SMALL(input!A:A,B36),info!$B$5)</f>
        <v>3</v>
      </c>
      <c r="D36" s="3">
        <f t="shared" si="0"/>
        <v>1</v>
      </c>
    </row>
    <row r="37" spans="1:4" x14ac:dyDescent="0.25">
      <c r="A37" t="str">
        <f>IF(B37=COUNTIF(input!A:A,"&lt;&gt;")+1,"Device","")</f>
        <v/>
      </c>
      <c r="B37">
        <v>33</v>
      </c>
      <c r="C37">
        <f>IF(B37&lt;=COUNTIF(input!A:A,"&lt;&gt;"),SMALL(input!A:A,B37),info!$B$5)</f>
        <v>3</v>
      </c>
      <c r="D37" s="3">
        <f t="shared" si="0"/>
        <v>1</v>
      </c>
    </row>
    <row r="38" spans="1:4" x14ac:dyDescent="0.25">
      <c r="A38" t="str">
        <f>IF(B38=COUNTIF(input!A:A,"&lt;&gt;")+1,"Device","")</f>
        <v/>
      </c>
      <c r="B38">
        <v>34</v>
      </c>
      <c r="C38">
        <f>IF(B38&lt;=COUNTIF(input!A:A,"&lt;&gt;"),SMALL(input!A:A,B38),info!$B$5)</f>
        <v>3</v>
      </c>
      <c r="D38" s="3">
        <f t="shared" si="0"/>
        <v>1</v>
      </c>
    </row>
    <row r="39" spans="1:4" x14ac:dyDescent="0.25">
      <c r="A39" t="str">
        <f>IF(B39=COUNTIF(input!A:A,"&lt;&gt;")+1,"Device","")</f>
        <v/>
      </c>
      <c r="B39">
        <v>35</v>
      </c>
      <c r="C39">
        <f>IF(B39&lt;=COUNTIF(input!A:A,"&lt;&gt;"),SMALL(input!A:A,B39),info!$B$5)</f>
        <v>3</v>
      </c>
      <c r="D39" s="3">
        <f t="shared" si="0"/>
        <v>1</v>
      </c>
    </row>
    <row r="40" spans="1:4" x14ac:dyDescent="0.25">
      <c r="A40" t="str">
        <f>IF(B40=COUNTIF(input!A:A,"&lt;&gt;")+1,"Device","")</f>
        <v/>
      </c>
      <c r="B40">
        <v>36</v>
      </c>
      <c r="C40">
        <f>IF(B40&lt;=COUNTIF(input!A:A,"&lt;&gt;"),SMALL(input!A:A,B40),info!$B$5)</f>
        <v>3</v>
      </c>
      <c r="D40" s="3">
        <f t="shared" si="0"/>
        <v>1</v>
      </c>
    </row>
    <row r="41" spans="1:4" x14ac:dyDescent="0.25">
      <c r="A41" t="str">
        <f>IF(B41=COUNTIF(input!A:A,"&lt;&gt;")+1,"Device","")</f>
        <v/>
      </c>
      <c r="B41">
        <v>37</v>
      </c>
      <c r="C41">
        <f>IF(B41&lt;=COUNTIF(input!A:A,"&lt;&gt;"),SMALL(input!A:A,B41),info!$B$5)</f>
        <v>3</v>
      </c>
      <c r="D41" s="3">
        <f t="shared" si="0"/>
        <v>1</v>
      </c>
    </row>
    <row r="42" spans="1:4" x14ac:dyDescent="0.25">
      <c r="A42" t="str">
        <f>IF(B42=COUNTIF(input!A:A,"&lt;&gt;")+1,"Device","")</f>
        <v/>
      </c>
      <c r="B42">
        <v>38</v>
      </c>
      <c r="C42">
        <f>IF(B42&lt;=COUNTIF(input!A:A,"&lt;&gt;"),SMALL(input!A:A,B42),info!$B$5)</f>
        <v>3</v>
      </c>
      <c r="D42" s="3">
        <f t="shared" si="0"/>
        <v>1</v>
      </c>
    </row>
    <row r="43" spans="1:4" x14ac:dyDescent="0.25">
      <c r="A43" t="str">
        <f>IF(B43=COUNTIF(input!A:A,"&lt;&gt;")+1,"Device","")</f>
        <v/>
      </c>
      <c r="B43">
        <v>39</v>
      </c>
      <c r="C43">
        <f>IF(B43&lt;=COUNTIF(input!A:A,"&lt;&gt;"),SMALL(input!A:A,B43),info!$B$5)</f>
        <v>3</v>
      </c>
      <c r="D43" s="3">
        <f t="shared" si="0"/>
        <v>1</v>
      </c>
    </row>
    <row r="44" spans="1:4" x14ac:dyDescent="0.25">
      <c r="A44" t="str">
        <f>IF(B44=COUNTIF(input!A:A,"&lt;&gt;")+1,"Device","")</f>
        <v/>
      </c>
      <c r="B44">
        <v>40</v>
      </c>
      <c r="C44">
        <f>IF(B44&lt;=COUNTIF(input!A:A,"&lt;&gt;"),SMALL(input!A:A,B44),info!$B$5)</f>
        <v>3</v>
      </c>
      <c r="D44" s="3">
        <f t="shared" si="0"/>
        <v>1</v>
      </c>
    </row>
    <row r="45" spans="1:4" x14ac:dyDescent="0.25">
      <c r="A45" t="str">
        <f>IF(B45=COUNTIF(input!A:A,"&lt;&gt;")+1,"Device","")</f>
        <v/>
      </c>
      <c r="B45">
        <v>41</v>
      </c>
      <c r="C45">
        <f>IF(B45&lt;=COUNTIF(input!A:A,"&lt;&gt;"),SMALL(input!A:A,B45),info!$B$5)</f>
        <v>3</v>
      </c>
      <c r="D45" s="3">
        <f t="shared" si="0"/>
        <v>1</v>
      </c>
    </row>
    <row r="46" spans="1:4" x14ac:dyDescent="0.25">
      <c r="A46" t="str">
        <f>IF(B46=COUNTIF(input!A:A,"&lt;&gt;")+1,"Device","")</f>
        <v/>
      </c>
      <c r="B46">
        <v>42</v>
      </c>
      <c r="C46">
        <f>IF(B46&lt;=COUNTIF(input!A:A,"&lt;&gt;"),SMALL(input!A:A,B46),info!$B$5)</f>
        <v>3</v>
      </c>
      <c r="D46" s="3">
        <f t="shared" si="0"/>
        <v>1</v>
      </c>
    </row>
    <row r="47" spans="1:4" x14ac:dyDescent="0.25">
      <c r="A47" t="str">
        <f>IF(B47=COUNTIF(input!A:A,"&lt;&gt;")+1,"Device","")</f>
        <v/>
      </c>
      <c r="B47">
        <v>43</v>
      </c>
      <c r="C47">
        <f>IF(B47&lt;=COUNTIF(input!A:A,"&lt;&gt;"),SMALL(input!A:A,B47),info!$B$5)</f>
        <v>3</v>
      </c>
      <c r="D47" s="3">
        <f t="shared" si="0"/>
        <v>1</v>
      </c>
    </row>
    <row r="48" spans="1:4" x14ac:dyDescent="0.25">
      <c r="A48" t="str">
        <f>IF(B48=COUNTIF(input!A:A,"&lt;&gt;")+1,"Device","")</f>
        <v/>
      </c>
      <c r="B48">
        <v>44</v>
      </c>
      <c r="C48">
        <f>IF(B48&lt;=COUNTIF(input!A:A,"&lt;&gt;"),SMALL(input!A:A,B48),info!$B$5)</f>
        <v>3</v>
      </c>
      <c r="D48" s="3">
        <f t="shared" si="0"/>
        <v>1</v>
      </c>
    </row>
    <row r="49" spans="1:4" x14ac:dyDescent="0.25">
      <c r="A49" t="str">
        <f>IF(B49=COUNTIF(input!A:A,"&lt;&gt;")+1,"Device","")</f>
        <v/>
      </c>
      <c r="B49">
        <v>45</v>
      </c>
      <c r="C49">
        <f>IF(B49&lt;=COUNTIF(input!A:A,"&lt;&gt;"),SMALL(input!A:A,B49),info!$B$5)</f>
        <v>3</v>
      </c>
      <c r="D49" s="3">
        <f t="shared" si="0"/>
        <v>1</v>
      </c>
    </row>
    <row r="50" spans="1:4" x14ac:dyDescent="0.25">
      <c r="A50" t="str">
        <f>IF(B50=COUNTIF(input!A:A,"&lt;&gt;")+1,"Device","")</f>
        <v/>
      </c>
      <c r="B50">
        <v>46</v>
      </c>
      <c r="C50">
        <f>IF(B50&lt;=COUNTIF(input!A:A,"&lt;&gt;"),SMALL(input!A:A,B50),info!$B$5)</f>
        <v>3</v>
      </c>
      <c r="D50" s="3">
        <f t="shared" si="0"/>
        <v>1</v>
      </c>
    </row>
    <row r="51" spans="1:4" x14ac:dyDescent="0.25">
      <c r="A51" t="str">
        <f>IF(B51=COUNTIF(input!A:A,"&lt;&gt;")+1,"Device","")</f>
        <v/>
      </c>
      <c r="B51">
        <v>47</v>
      </c>
      <c r="C51">
        <f>IF(B51&lt;=COUNTIF(input!A:A,"&lt;&gt;"),SMALL(input!A:A,B51),info!$B$5)</f>
        <v>3</v>
      </c>
      <c r="D51" s="3">
        <f t="shared" si="0"/>
        <v>1</v>
      </c>
    </row>
    <row r="52" spans="1:4" x14ac:dyDescent="0.25">
      <c r="A52" t="str">
        <f>IF(B52=COUNTIF(input!A:A,"&lt;&gt;")+1,"Device","")</f>
        <v/>
      </c>
      <c r="B52">
        <v>48</v>
      </c>
      <c r="C52">
        <f>IF(B52&lt;=COUNTIF(input!A:A,"&lt;&gt;"),SMALL(input!A:A,B52),info!$B$5)</f>
        <v>3</v>
      </c>
      <c r="D52" s="3">
        <f t="shared" si="0"/>
        <v>1</v>
      </c>
    </row>
    <row r="53" spans="1:4" x14ac:dyDescent="0.25">
      <c r="A53" t="str">
        <f>IF(B53=COUNTIF(input!A:A,"&lt;&gt;")+1,"Device","")</f>
        <v/>
      </c>
      <c r="B53">
        <v>49</v>
      </c>
      <c r="C53">
        <f>IF(B53&lt;=COUNTIF(input!A:A,"&lt;&gt;"),SMALL(input!A:A,B53),info!$B$5)</f>
        <v>3</v>
      </c>
      <c r="D53" s="3">
        <f t="shared" si="0"/>
        <v>1</v>
      </c>
    </row>
    <row r="54" spans="1:4" x14ac:dyDescent="0.25">
      <c r="A54" t="str">
        <f>IF(B54=COUNTIF(input!A:A,"&lt;&gt;")+1,"Device","")</f>
        <v/>
      </c>
      <c r="B54">
        <v>50</v>
      </c>
      <c r="C54">
        <f>IF(B54&lt;=COUNTIF(input!A:A,"&lt;&gt;"),SMALL(input!A:A,B54),info!$B$5)</f>
        <v>3</v>
      </c>
      <c r="D54" s="3">
        <f t="shared" si="0"/>
        <v>1</v>
      </c>
    </row>
    <row r="55" spans="1:4" x14ac:dyDescent="0.25">
      <c r="A55" t="str">
        <f>IF(B55=COUNTIF(input!A:A,"&lt;&gt;")+1,"Device","")</f>
        <v/>
      </c>
      <c r="B55">
        <v>51</v>
      </c>
      <c r="C55">
        <f>IF(B55&lt;=COUNTIF(input!A:A,"&lt;&gt;"),SMALL(input!A:A,B55),info!$B$5)</f>
        <v>3</v>
      </c>
      <c r="D55" s="3">
        <f t="shared" si="0"/>
        <v>1</v>
      </c>
    </row>
    <row r="56" spans="1:4" x14ac:dyDescent="0.25">
      <c r="A56" t="str">
        <f>IF(B56=COUNTIF(input!A:A,"&lt;&gt;")+1,"Device","")</f>
        <v/>
      </c>
      <c r="B56">
        <v>52</v>
      </c>
      <c r="C56">
        <f>IF(B56&lt;=COUNTIF(input!A:A,"&lt;&gt;"),SMALL(input!A:A,B56),info!$B$5)</f>
        <v>3</v>
      </c>
      <c r="D56" s="3">
        <f t="shared" si="0"/>
        <v>1</v>
      </c>
    </row>
    <row r="57" spans="1:4" x14ac:dyDescent="0.25">
      <c r="A57" t="str">
        <f>IF(B57=COUNTIF(input!A:A,"&lt;&gt;")+1,"Device","")</f>
        <v/>
      </c>
      <c r="B57">
        <v>53</v>
      </c>
      <c r="C57">
        <f>IF(B57&lt;=COUNTIF(input!A:A,"&lt;&gt;"),SMALL(input!A:A,B57),info!$B$5)</f>
        <v>3</v>
      </c>
      <c r="D57" s="3">
        <f t="shared" si="0"/>
        <v>1</v>
      </c>
    </row>
    <row r="58" spans="1:4" x14ac:dyDescent="0.25">
      <c r="A58" t="str">
        <f>IF(B58=COUNTIF(input!A:A,"&lt;&gt;")+1,"Device","")</f>
        <v/>
      </c>
      <c r="B58">
        <v>54</v>
      </c>
      <c r="C58">
        <f>IF(B58&lt;=COUNTIF(input!A:A,"&lt;&gt;"),SMALL(input!A:A,B58),info!$B$5)</f>
        <v>3</v>
      </c>
      <c r="D58" s="3">
        <f t="shared" si="0"/>
        <v>1</v>
      </c>
    </row>
    <row r="59" spans="1:4" x14ac:dyDescent="0.25">
      <c r="A59" t="str">
        <f>IF(B59=COUNTIF(input!A:A,"&lt;&gt;")+1,"Device","")</f>
        <v/>
      </c>
      <c r="B59">
        <v>55</v>
      </c>
      <c r="C59">
        <f>IF(B59&lt;=COUNTIF(input!A:A,"&lt;&gt;"),SMALL(input!A:A,B59),info!$B$5)</f>
        <v>3</v>
      </c>
      <c r="D59" s="3">
        <f t="shared" si="0"/>
        <v>1</v>
      </c>
    </row>
    <row r="60" spans="1:4" x14ac:dyDescent="0.25">
      <c r="A60" t="str">
        <f>IF(B60=COUNTIF(input!A:A,"&lt;&gt;")+1,"Device","")</f>
        <v/>
      </c>
      <c r="B60">
        <v>56</v>
      </c>
      <c r="C60">
        <f>IF(B60&lt;=COUNTIF(input!A:A,"&lt;&gt;"),SMALL(input!A:A,B60),info!$B$5)</f>
        <v>3</v>
      </c>
      <c r="D60" s="3">
        <f t="shared" si="0"/>
        <v>1</v>
      </c>
    </row>
    <row r="61" spans="1:4" x14ac:dyDescent="0.25">
      <c r="A61" t="str">
        <f>IF(B61=COUNTIF(input!A:A,"&lt;&gt;")+1,"Device","")</f>
        <v/>
      </c>
      <c r="B61">
        <v>57</v>
      </c>
      <c r="C61">
        <f>IF(B61&lt;=COUNTIF(input!A:A,"&lt;&gt;"),SMALL(input!A:A,B61),info!$B$5)</f>
        <v>3</v>
      </c>
      <c r="D61" s="3">
        <f t="shared" si="0"/>
        <v>1</v>
      </c>
    </row>
    <row r="62" spans="1:4" x14ac:dyDescent="0.25">
      <c r="A62" t="str">
        <f>IF(B62=COUNTIF(input!A:A,"&lt;&gt;")+1,"Device","")</f>
        <v/>
      </c>
      <c r="B62">
        <v>58</v>
      </c>
      <c r="C62">
        <f>IF(B62&lt;=COUNTIF(input!A:A,"&lt;&gt;"),SMALL(input!A:A,B62),info!$B$5)</f>
        <v>3</v>
      </c>
      <c r="D62" s="3">
        <f t="shared" si="0"/>
        <v>1</v>
      </c>
    </row>
    <row r="63" spans="1:4" x14ac:dyDescent="0.25">
      <c r="A63" t="str">
        <f>IF(B63=COUNTIF(input!A:A,"&lt;&gt;")+1,"Device","")</f>
        <v/>
      </c>
      <c r="B63">
        <v>59</v>
      </c>
      <c r="C63">
        <f>IF(B63&lt;=COUNTIF(input!A:A,"&lt;&gt;"),SMALL(input!A:A,B63),info!$B$5)</f>
        <v>3</v>
      </c>
      <c r="D63" s="3">
        <f t="shared" si="0"/>
        <v>1</v>
      </c>
    </row>
    <row r="64" spans="1:4" x14ac:dyDescent="0.25">
      <c r="A64" t="str">
        <f>IF(B64=COUNTIF(input!A:A,"&lt;&gt;")+1,"Device","")</f>
        <v/>
      </c>
      <c r="B64">
        <v>60</v>
      </c>
      <c r="C64">
        <f>IF(B64&lt;=COUNTIF(input!A:A,"&lt;&gt;"),SMALL(input!A:A,B64),info!$B$5)</f>
        <v>3</v>
      </c>
      <c r="D64" s="3">
        <f t="shared" si="0"/>
        <v>1</v>
      </c>
    </row>
    <row r="65" spans="1:4" x14ac:dyDescent="0.25">
      <c r="A65" t="str">
        <f>IF(B65=COUNTIF(input!A:A,"&lt;&gt;")+1,"Device","")</f>
        <v/>
      </c>
      <c r="B65">
        <v>61</v>
      </c>
      <c r="C65">
        <f>IF(B65&lt;=COUNTIF(input!A:A,"&lt;&gt;"),SMALL(input!A:A,B65),info!$B$5)</f>
        <v>3</v>
      </c>
      <c r="D65" s="3">
        <f t="shared" si="0"/>
        <v>1</v>
      </c>
    </row>
    <row r="66" spans="1:4" x14ac:dyDescent="0.25">
      <c r="A66" t="str">
        <f>IF(B66=COUNTIF(input!A:A,"&lt;&gt;")+1,"Device","")</f>
        <v/>
      </c>
      <c r="B66">
        <v>62</v>
      </c>
      <c r="C66">
        <f>IF(B66&lt;=COUNTIF(input!A:A,"&lt;&gt;"),SMALL(input!A:A,B66),info!$B$5)</f>
        <v>3</v>
      </c>
      <c r="D66" s="3">
        <f t="shared" si="0"/>
        <v>1</v>
      </c>
    </row>
    <row r="67" spans="1:4" x14ac:dyDescent="0.25">
      <c r="A67" t="str">
        <f>IF(B67=COUNTIF(input!A:A,"&lt;&gt;")+1,"Device","")</f>
        <v/>
      </c>
      <c r="B67">
        <v>63</v>
      </c>
      <c r="C67">
        <f>IF(B67&lt;=COUNTIF(input!A:A,"&lt;&gt;"),SMALL(input!A:A,B67),info!$B$5)</f>
        <v>3</v>
      </c>
      <c r="D67" s="3">
        <f t="shared" si="0"/>
        <v>1</v>
      </c>
    </row>
    <row r="68" spans="1:4" x14ac:dyDescent="0.25">
      <c r="A68" t="str">
        <f>IF(B68=COUNTIF(input!A:A,"&lt;&gt;")+1,"Device","")</f>
        <v/>
      </c>
      <c r="B68">
        <v>64</v>
      </c>
      <c r="C68">
        <f>IF(B68&lt;=COUNTIF(input!A:A,"&lt;&gt;"),SMALL(input!A:A,B68),info!$B$5)</f>
        <v>3</v>
      </c>
      <c r="D68" s="3">
        <f t="shared" si="0"/>
        <v>1</v>
      </c>
    </row>
    <row r="69" spans="1:4" x14ac:dyDescent="0.25">
      <c r="A69" t="str">
        <f>IF(B69=COUNTIF(input!A:A,"&lt;&gt;")+1,"Device","")</f>
        <v/>
      </c>
      <c r="B69">
        <v>65</v>
      </c>
      <c r="C69">
        <f>IF(B69&lt;=COUNTIF(input!A:A,"&lt;&gt;"),SMALL(input!A:A,B69),info!$B$5)</f>
        <v>3</v>
      </c>
      <c r="D69" s="3">
        <f t="shared" ref="D69:D95" si="1">IF(C69=C68,D68,IF(C66&gt;=C69-3,D66,0)+IF(C67&gt;=C69-3,D67,0)+IF(C68&gt;=C69-3,D68,0))</f>
        <v>1</v>
      </c>
    </row>
    <row r="70" spans="1:4" x14ac:dyDescent="0.25">
      <c r="A70" t="str">
        <f>IF(B70=COUNTIF(input!A:A,"&lt;&gt;")+1,"Device","")</f>
        <v/>
      </c>
      <c r="B70">
        <v>66</v>
      </c>
      <c r="C70">
        <f>IF(B70&lt;=COUNTIF(input!A:A,"&lt;&gt;"),SMALL(input!A:A,B70),info!$B$5)</f>
        <v>3</v>
      </c>
      <c r="D70" s="3">
        <f t="shared" si="1"/>
        <v>1</v>
      </c>
    </row>
    <row r="71" spans="1:4" x14ac:dyDescent="0.25">
      <c r="A71" t="str">
        <f>IF(B71=COUNTIF(input!A:A,"&lt;&gt;")+1,"Device","")</f>
        <v/>
      </c>
      <c r="B71">
        <v>67</v>
      </c>
      <c r="C71">
        <f>IF(B71&lt;=COUNTIF(input!A:A,"&lt;&gt;"),SMALL(input!A:A,B71),info!$B$5)</f>
        <v>3</v>
      </c>
      <c r="D71" s="3">
        <f t="shared" si="1"/>
        <v>1</v>
      </c>
    </row>
    <row r="72" spans="1:4" x14ac:dyDescent="0.25">
      <c r="A72" t="str">
        <f>IF(B72=COUNTIF(input!A:A,"&lt;&gt;")+1,"Device","")</f>
        <v/>
      </c>
      <c r="B72">
        <v>68</v>
      </c>
      <c r="C72">
        <f>IF(B72&lt;=COUNTIF(input!A:A,"&lt;&gt;"),SMALL(input!A:A,B72),info!$B$5)</f>
        <v>3</v>
      </c>
      <c r="D72" s="3">
        <f t="shared" si="1"/>
        <v>1</v>
      </c>
    </row>
    <row r="73" spans="1:4" x14ac:dyDescent="0.25">
      <c r="A73" t="str">
        <f>IF(B73=COUNTIF(input!A:A,"&lt;&gt;")+1,"Device","")</f>
        <v/>
      </c>
      <c r="B73">
        <v>69</v>
      </c>
      <c r="C73">
        <f>IF(B73&lt;=COUNTIF(input!A:A,"&lt;&gt;"),SMALL(input!A:A,B73),info!$B$5)</f>
        <v>3</v>
      </c>
      <c r="D73" s="3">
        <f t="shared" si="1"/>
        <v>1</v>
      </c>
    </row>
    <row r="74" spans="1:4" x14ac:dyDescent="0.25">
      <c r="A74" t="str">
        <f>IF(B74=COUNTIF(input!A:A,"&lt;&gt;")+1,"Device","")</f>
        <v/>
      </c>
      <c r="B74">
        <v>70</v>
      </c>
      <c r="C74">
        <f>IF(B74&lt;=COUNTIF(input!A:A,"&lt;&gt;"),SMALL(input!A:A,B74),info!$B$5)</f>
        <v>3</v>
      </c>
      <c r="D74" s="3">
        <f t="shared" si="1"/>
        <v>1</v>
      </c>
    </row>
    <row r="75" spans="1:4" x14ac:dyDescent="0.25">
      <c r="A75" t="str">
        <f>IF(B75=COUNTIF(input!A:A,"&lt;&gt;")+1,"Device","")</f>
        <v/>
      </c>
      <c r="B75">
        <v>71</v>
      </c>
      <c r="C75">
        <f>IF(B75&lt;=COUNTIF(input!A:A,"&lt;&gt;"),SMALL(input!A:A,B75),info!$B$5)</f>
        <v>3</v>
      </c>
      <c r="D75" s="3">
        <f t="shared" si="1"/>
        <v>1</v>
      </c>
    </row>
    <row r="76" spans="1:4" x14ac:dyDescent="0.25">
      <c r="A76" t="str">
        <f>IF(B76=COUNTIF(input!A:A,"&lt;&gt;")+1,"Device","")</f>
        <v/>
      </c>
      <c r="B76">
        <v>72</v>
      </c>
      <c r="C76">
        <f>IF(B76&lt;=COUNTIF(input!A:A,"&lt;&gt;"),SMALL(input!A:A,B76),info!$B$5)</f>
        <v>3</v>
      </c>
      <c r="D76" s="3">
        <f t="shared" si="1"/>
        <v>1</v>
      </c>
    </row>
    <row r="77" spans="1:4" x14ac:dyDescent="0.25">
      <c r="A77" t="str">
        <f>IF(B77=COUNTIF(input!A:A,"&lt;&gt;")+1,"Device","")</f>
        <v/>
      </c>
      <c r="B77">
        <v>73</v>
      </c>
      <c r="C77">
        <f>IF(B77&lt;=COUNTIF(input!A:A,"&lt;&gt;"),SMALL(input!A:A,B77),info!$B$5)</f>
        <v>3</v>
      </c>
      <c r="D77" s="3">
        <f t="shared" si="1"/>
        <v>1</v>
      </c>
    </row>
    <row r="78" spans="1:4" x14ac:dyDescent="0.25">
      <c r="A78" t="str">
        <f>IF(B78=COUNTIF(input!A:A,"&lt;&gt;")+1,"Device","")</f>
        <v/>
      </c>
      <c r="B78">
        <v>74</v>
      </c>
      <c r="C78">
        <f>IF(B78&lt;=COUNTIF(input!A:A,"&lt;&gt;"),SMALL(input!A:A,B78),info!$B$5)</f>
        <v>3</v>
      </c>
      <c r="D78" s="3">
        <f t="shared" si="1"/>
        <v>1</v>
      </c>
    </row>
    <row r="79" spans="1:4" x14ac:dyDescent="0.25">
      <c r="A79" t="str">
        <f>IF(B79=COUNTIF(input!A:A,"&lt;&gt;")+1,"Device","")</f>
        <v/>
      </c>
      <c r="B79">
        <v>75</v>
      </c>
      <c r="C79">
        <f>IF(B79&lt;=COUNTIF(input!A:A,"&lt;&gt;"),SMALL(input!A:A,B79),info!$B$5)</f>
        <v>3</v>
      </c>
      <c r="D79" s="3">
        <f t="shared" si="1"/>
        <v>1</v>
      </c>
    </row>
    <row r="80" spans="1:4" x14ac:dyDescent="0.25">
      <c r="A80" t="str">
        <f>IF(B80=COUNTIF(input!A:A,"&lt;&gt;")+1,"Device","")</f>
        <v/>
      </c>
      <c r="B80">
        <v>76</v>
      </c>
      <c r="C80">
        <f>IF(B80&lt;=COUNTIF(input!A:A,"&lt;&gt;"),SMALL(input!A:A,B80),info!$B$5)</f>
        <v>3</v>
      </c>
      <c r="D80" s="3">
        <f t="shared" si="1"/>
        <v>1</v>
      </c>
    </row>
    <row r="81" spans="1:4" x14ac:dyDescent="0.25">
      <c r="A81" t="str">
        <f>IF(B81=COUNTIF(input!A:A,"&lt;&gt;")+1,"Device","")</f>
        <v/>
      </c>
      <c r="B81">
        <v>77</v>
      </c>
      <c r="C81">
        <f>IF(B81&lt;=COUNTIF(input!A:A,"&lt;&gt;"),SMALL(input!A:A,B81),info!$B$5)</f>
        <v>3</v>
      </c>
      <c r="D81" s="3">
        <f t="shared" si="1"/>
        <v>1</v>
      </c>
    </row>
    <row r="82" spans="1:4" x14ac:dyDescent="0.25">
      <c r="A82" t="str">
        <f>IF(B82=COUNTIF(input!A:A,"&lt;&gt;")+1,"Device","")</f>
        <v/>
      </c>
      <c r="B82">
        <v>78</v>
      </c>
      <c r="C82">
        <f>IF(B82&lt;=COUNTIF(input!A:A,"&lt;&gt;"),SMALL(input!A:A,B82),info!$B$5)</f>
        <v>3</v>
      </c>
      <c r="D82" s="3">
        <f t="shared" si="1"/>
        <v>1</v>
      </c>
    </row>
    <row r="83" spans="1:4" x14ac:dyDescent="0.25">
      <c r="A83" t="str">
        <f>IF(B83=COUNTIF(input!A:A,"&lt;&gt;")+1,"Device","")</f>
        <v/>
      </c>
      <c r="B83">
        <v>79</v>
      </c>
      <c r="C83">
        <f>IF(B83&lt;=COUNTIF(input!A:A,"&lt;&gt;"),SMALL(input!A:A,B83),info!$B$5)</f>
        <v>3</v>
      </c>
      <c r="D83" s="3">
        <f t="shared" si="1"/>
        <v>1</v>
      </c>
    </row>
    <row r="84" spans="1:4" x14ac:dyDescent="0.25">
      <c r="A84" t="str">
        <f>IF(B84=COUNTIF(input!A:A,"&lt;&gt;")+1,"Device","")</f>
        <v/>
      </c>
      <c r="B84">
        <v>80</v>
      </c>
      <c r="C84">
        <f>IF(B84&lt;=COUNTIF(input!A:A,"&lt;&gt;"),SMALL(input!A:A,B84),info!$B$5)</f>
        <v>3</v>
      </c>
      <c r="D84" s="3">
        <f t="shared" si="1"/>
        <v>1</v>
      </c>
    </row>
    <row r="85" spans="1:4" x14ac:dyDescent="0.25">
      <c r="A85" t="str">
        <f>IF(B85=COUNTIF(input!A:A,"&lt;&gt;")+1,"Device","")</f>
        <v/>
      </c>
      <c r="B85">
        <v>81</v>
      </c>
      <c r="C85">
        <f>IF(B85&lt;=COUNTIF(input!A:A,"&lt;&gt;"),SMALL(input!A:A,B85),info!$B$5)</f>
        <v>3</v>
      </c>
      <c r="D85" s="3">
        <f t="shared" si="1"/>
        <v>1</v>
      </c>
    </row>
    <row r="86" spans="1:4" x14ac:dyDescent="0.25">
      <c r="A86" t="str">
        <f>IF(B86=COUNTIF(input!A:A,"&lt;&gt;")+1,"Device","")</f>
        <v/>
      </c>
      <c r="B86">
        <v>82</v>
      </c>
      <c r="C86">
        <f>IF(B86&lt;=COUNTIF(input!A:A,"&lt;&gt;"),SMALL(input!A:A,B86),info!$B$5)</f>
        <v>3</v>
      </c>
      <c r="D86" s="3">
        <f t="shared" si="1"/>
        <v>1</v>
      </c>
    </row>
    <row r="87" spans="1:4" x14ac:dyDescent="0.25">
      <c r="A87" t="str">
        <f>IF(B87=COUNTIF(input!A:A,"&lt;&gt;")+1,"Device","")</f>
        <v/>
      </c>
      <c r="B87">
        <v>83</v>
      </c>
      <c r="C87">
        <f>IF(B87&lt;=COUNTIF(input!A:A,"&lt;&gt;"),SMALL(input!A:A,B87),info!$B$5)</f>
        <v>3</v>
      </c>
      <c r="D87" s="3">
        <f t="shared" si="1"/>
        <v>1</v>
      </c>
    </row>
    <row r="88" spans="1:4" x14ac:dyDescent="0.25">
      <c r="A88" t="str">
        <f>IF(B88=COUNTIF(input!A:A,"&lt;&gt;")+1,"Device","")</f>
        <v/>
      </c>
      <c r="B88">
        <v>84</v>
      </c>
      <c r="C88">
        <f>IF(B88&lt;=COUNTIF(input!A:A,"&lt;&gt;"),SMALL(input!A:A,B88),info!$B$5)</f>
        <v>3</v>
      </c>
      <c r="D88" s="3">
        <f t="shared" si="1"/>
        <v>1</v>
      </c>
    </row>
    <row r="89" spans="1:4" x14ac:dyDescent="0.25">
      <c r="A89" t="str">
        <f>IF(B89=COUNTIF(input!A:A,"&lt;&gt;")+1,"Device","")</f>
        <v/>
      </c>
      <c r="B89">
        <v>85</v>
      </c>
      <c r="C89">
        <f>IF(B89&lt;=COUNTIF(input!A:A,"&lt;&gt;"),SMALL(input!A:A,B89),info!$B$5)</f>
        <v>3</v>
      </c>
      <c r="D89" s="3">
        <f t="shared" si="1"/>
        <v>1</v>
      </c>
    </row>
    <row r="90" spans="1:4" x14ac:dyDescent="0.25">
      <c r="A90" t="str">
        <f>IF(B90=COUNTIF(input!A:A,"&lt;&gt;")+1,"Device","")</f>
        <v/>
      </c>
      <c r="B90">
        <v>86</v>
      </c>
      <c r="C90">
        <f>IF(B90&lt;=COUNTIF(input!A:A,"&lt;&gt;"),SMALL(input!A:A,B90),info!$B$5)</f>
        <v>3</v>
      </c>
      <c r="D90" s="3">
        <f t="shared" si="1"/>
        <v>1</v>
      </c>
    </row>
    <row r="91" spans="1:4" x14ac:dyDescent="0.25">
      <c r="A91" t="str">
        <f>IF(B91=COUNTIF(input!A:A,"&lt;&gt;")+1,"Device","")</f>
        <v/>
      </c>
      <c r="B91">
        <v>87</v>
      </c>
      <c r="C91">
        <f>IF(B91&lt;=COUNTIF(input!A:A,"&lt;&gt;"),SMALL(input!A:A,B91),info!$B$5)</f>
        <v>3</v>
      </c>
      <c r="D91" s="3">
        <f t="shared" si="1"/>
        <v>1</v>
      </c>
    </row>
    <row r="92" spans="1:4" x14ac:dyDescent="0.25">
      <c r="A92" t="str">
        <f>IF(B92=COUNTIF(input!A:A,"&lt;&gt;")+1,"Device","")</f>
        <v/>
      </c>
      <c r="B92">
        <v>88</v>
      </c>
      <c r="C92">
        <f>IF(B92&lt;=COUNTIF(input!A:A,"&lt;&gt;"),SMALL(input!A:A,B92),info!$B$5)</f>
        <v>3</v>
      </c>
      <c r="D92" s="3">
        <f t="shared" si="1"/>
        <v>1</v>
      </c>
    </row>
    <row r="93" spans="1:4" x14ac:dyDescent="0.25">
      <c r="A93" t="str">
        <f>IF(B93=COUNTIF(input!A:A,"&lt;&gt;")+1,"Device","")</f>
        <v/>
      </c>
      <c r="B93">
        <v>89</v>
      </c>
      <c r="C93">
        <f>IF(B93&lt;=COUNTIF(input!A:A,"&lt;&gt;"),SMALL(input!A:A,B93),info!$B$5)</f>
        <v>3</v>
      </c>
      <c r="D93" s="3">
        <f t="shared" si="1"/>
        <v>1</v>
      </c>
    </row>
    <row r="94" spans="1:4" x14ac:dyDescent="0.25">
      <c r="A94" t="str">
        <f>IF(B94=COUNTIF(input!A:A,"&lt;&gt;")+1,"Device","")</f>
        <v/>
      </c>
      <c r="B94">
        <v>90</v>
      </c>
      <c r="C94">
        <f>IF(B94&lt;=COUNTIF(input!A:A,"&lt;&gt;"),SMALL(input!A:A,B94),info!$B$5)</f>
        <v>3</v>
      </c>
      <c r="D94" s="3">
        <f t="shared" si="1"/>
        <v>1</v>
      </c>
    </row>
    <row r="95" spans="1:4" x14ac:dyDescent="0.25">
      <c r="A95" t="str">
        <f>IF(B95=COUNTIF(input!A:A,"&lt;&gt;")+1,"Device","")</f>
        <v/>
      </c>
      <c r="B95">
        <v>91</v>
      </c>
      <c r="C95">
        <f>IF(B95&lt;=COUNTIF(input!A:A,"&lt;&gt;"),SMALL(input!A:A,B95),info!$B$5)</f>
        <v>3</v>
      </c>
      <c r="D95" s="3">
        <f t="shared" si="1"/>
        <v>1</v>
      </c>
    </row>
    <row r="96" spans="1:4" x14ac:dyDescent="0.25">
      <c r="A96" t="str">
        <f>IF(B96=COUNTIF(input!A:A,"&lt;&gt;")+1,"Device","")</f>
        <v/>
      </c>
      <c r="B96">
        <v>92</v>
      </c>
      <c r="C96">
        <f>IF(B96&lt;=COUNTIF(input!A:A,"&lt;&gt;"),SMALL(input!A:A,B96),info!$B$5)</f>
        <v>3</v>
      </c>
      <c r="D96" s="3">
        <f>IF(C96=C95,D95,IF(C93&gt;=C96-3,D93,0)+IF(C94&gt;=C96-3,D94,0)+IF(C95&gt;=C96-3,D95,0))</f>
        <v>1</v>
      </c>
    </row>
    <row r="97" spans="1:4" x14ac:dyDescent="0.25">
      <c r="A97" t="str">
        <f>IF(B97=COUNTIF(input!A:A,"&lt;&gt;")+1,"Device","")</f>
        <v/>
      </c>
      <c r="B97">
        <v>93</v>
      </c>
      <c r="C97">
        <f>IF(B97&lt;=COUNTIF(input!A:A,"&lt;&gt;"),SMALL(input!A:A,B97),info!$B$5)</f>
        <v>3</v>
      </c>
      <c r="D97" s="3">
        <f t="shared" ref="D97:D160" si="2">IF(C97=C96,D96,IF(C94&gt;=C97-3,D94,0)+IF(C95&gt;=C97-3,D95,0)+IF(C96&gt;=C97-3,D96,0))</f>
        <v>1</v>
      </c>
    </row>
    <row r="98" spans="1:4" x14ac:dyDescent="0.25">
      <c r="A98" t="str">
        <f>IF(B98=COUNTIF(input!A:A,"&lt;&gt;")+1,"Device","")</f>
        <v/>
      </c>
      <c r="B98">
        <v>94</v>
      </c>
      <c r="C98">
        <f>IF(B98&lt;=COUNTIF(input!A:A,"&lt;&gt;"),SMALL(input!A:A,B98),info!$B$5)</f>
        <v>3</v>
      </c>
      <c r="D98" s="3">
        <f t="shared" si="2"/>
        <v>1</v>
      </c>
    </row>
    <row r="99" spans="1:4" x14ac:dyDescent="0.25">
      <c r="A99" t="str">
        <f>IF(B99=COUNTIF(input!A:A,"&lt;&gt;")+1,"Device","")</f>
        <v/>
      </c>
      <c r="B99">
        <v>95</v>
      </c>
      <c r="C99">
        <f>IF(B99&lt;=COUNTIF(input!A:A,"&lt;&gt;"),SMALL(input!A:A,B99),info!$B$5)</f>
        <v>3</v>
      </c>
      <c r="D99" s="3">
        <f t="shared" si="2"/>
        <v>1</v>
      </c>
    </row>
    <row r="100" spans="1:4" x14ac:dyDescent="0.25">
      <c r="A100" t="str">
        <f>IF(B100=COUNTIF(input!A:A,"&lt;&gt;")+1,"Device","")</f>
        <v/>
      </c>
      <c r="B100">
        <v>96</v>
      </c>
      <c r="C100">
        <f>IF(B100&lt;=COUNTIF(input!A:A,"&lt;&gt;"),SMALL(input!A:A,B100),info!$B$5)</f>
        <v>3</v>
      </c>
      <c r="D100" s="3">
        <f t="shared" si="2"/>
        <v>1</v>
      </c>
    </row>
    <row r="101" spans="1:4" x14ac:dyDescent="0.25">
      <c r="A101" t="str">
        <f>IF(B101=COUNTIF(input!A:A,"&lt;&gt;")+1,"Device","")</f>
        <v/>
      </c>
      <c r="B101">
        <v>97</v>
      </c>
      <c r="C101">
        <f>IF(B101&lt;=COUNTIF(input!A:A,"&lt;&gt;"),SMALL(input!A:A,B101),info!$B$5)</f>
        <v>3</v>
      </c>
      <c r="D101" s="3">
        <f t="shared" si="2"/>
        <v>1</v>
      </c>
    </row>
    <row r="102" spans="1:4" x14ac:dyDescent="0.25">
      <c r="A102" t="str">
        <f>IF(B102=COUNTIF(input!A:A,"&lt;&gt;")+1,"Device","")</f>
        <v/>
      </c>
      <c r="B102">
        <v>98</v>
      </c>
      <c r="C102">
        <f>IF(B102&lt;=COUNTIF(input!A:A,"&lt;&gt;"),SMALL(input!A:A,B102),info!$B$5)</f>
        <v>3</v>
      </c>
      <c r="D102" s="3">
        <f t="shared" si="2"/>
        <v>1</v>
      </c>
    </row>
    <row r="103" spans="1:4" x14ac:dyDescent="0.25">
      <c r="A103" t="str">
        <f>IF(B103=COUNTIF(input!A:A,"&lt;&gt;")+1,"Device","")</f>
        <v/>
      </c>
      <c r="B103">
        <v>99</v>
      </c>
      <c r="C103">
        <f>IF(B103&lt;=COUNTIF(input!A:A,"&lt;&gt;"),SMALL(input!A:A,B103),info!$B$5)</f>
        <v>3</v>
      </c>
      <c r="D103" s="3">
        <f t="shared" si="2"/>
        <v>1</v>
      </c>
    </row>
    <row r="104" spans="1:4" x14ac:dyDescent="0.25">
      <c r="A104" t="str">
        <f>IF(B104=COUNTIF(input!A:A,"&lt;&gt;")+1,"Device","")</f>
        <v/>
      </c>
      <c r="B104">
        <v>100</v>
      </c>
      <c r="C104">
        <f>IF(B104&lt;=COUNTIF(input!A:A,"&lt;&gt;"),SMALL(input!A:A,B104),info!$B$5)</f>
        <v>3</v>
      </c>
      <c r="D104" s="3">
        <f t="shared" si="2"/>
        <v>1</v>
      </c>
    </row>
    <row r="105" spans="1:4" x14ac:dyDescent="0.25">
      <c r="A105" t="str">
        <f>IF(B105=COUNTIF(input!A:A,"&lt;&gt;")+1,"Device","")</f>
        <v/>
      </c>
      <c r="B105">
        <v>101</v>
      </c>
      <c r="C105">
        <f>IF(B105&lt;=COUNTIF(input!A:A,"&lt;&gt;"),SMALL(input!A:A,B105),info!$B$5)</f>
        <v>3</v>
      </c>
      <c r="D105" s="3">
        <f t="shared" si="2"/>
        <v>1</v>
      </c>
    </row>
    <row r="106" spans="1:4" x14ac:dyDescent="0.25">
      <c r="A106" t="str">
        <f>IF(B106=COUNTIF(input!A:A,"&lt;&gt;")+1,"Device","")</f>
        <v/>
      </c>
      <c r="B106">
        <v>102</v>
      </c>
      <c r="C106">
        <f>IF(B106&lt;=COUNTIF(input!A:A,"&lt;&gt;"),SMALL(input!A:A,B106),info!$B$5)</f>
        <v>3</v>
      </c>
      <c r="D106" s="3">
        <f t="shared" si="2"/>
        <v>1</v>
      </c>
    </row>
    <row r="107" spans="1:4" x14ac:dyDescent="0.25">
      <c r="A107" t="str">
        <f>IF(B107=COUNTIF(input!A:A,"&lt;&gt;")+1,"Device","")</f>
        <v/>
      </c>
      <c r="B107">
        <v>103</v>
      </c>
      <c r="C107">
        <f>IF(B107&lt;=COUNTIF(input!A:A,"&lt;&gt;"),SMALL(input!A:A,B107),info!$B$5)</f>
        <v>3</v>
      </c>
      <c r="D107" s="3">
        <f t="shared" si="2"/>
        <v>1</v>
      </c>
    </row>
    <row r="108" spans="1:4" x14ac:dyDescent="0.25">
      <c r="A108" t="str">
        <f>IF(B108=COUNTIF(input!A:A,"&lt;&gt;")+1,"Device","")</f>
        <v/>
      </c>
      <c r="B108">
        <v>104</v>
      </c>
      <c r="C108">
        <f>IF(B108&lt;=COUNTIF(input!A:A,"&lt;&gt;"),SMALL(input!A:A,B108),info!$B$5)</f>
        <v>3</v>
      </c>
      <c r="D108" s="3">
        <f t="shared" si="2"/>
        <v>1</v>
      </c>
    </row>
    <row r="109" spans="1:4" x14ac:dyDescent="0.25">
      <c r="A109" t="str">
        <f>IF(B109=COUNTIF(input!A:A,"&lt;&gt;")+1,"Device","")</f>
        <v/>
      </c>
      <c r="B109">
        <v>105</v>
      </c>
      <c r="C109">
        <f>IF(B109&lt;=COUNTIF(input!A:A,"&lt;&gt;"),SMALL(input!A:A,B109),info!$B$5)</f>
        <v>3</v>
      </c>
      <c r="D109" s="3">
        <f t="shared" si="2"/>
        <v>1</v>
      </c>
    </row>
    <row r="110" spans="1:4" x14ac:dyDescent="0.25">
      <c r="A110" t="str">
        <f>IF(B110=COUNTIF(input!A:A,"&lt;&gt;")+1,"Device","")</f>
        <v/>
      </c>
      <c r="B110">
        <v>106</v>
      </c>
      <c r="C110">
        <f>IF(B110&lt;=COUNTIF(input!A:A,"&lt;&gt;"),SMALL(input!A:A,B110),info!$B$5)</f>
        <v>3</v>
      </c>
      <c r="D110" s="3">
        <f t="shared" si="2"/>
        <v>1</v>
      </c>
    </row>
    <row r="111" spans="1:4" x14ac:dyDescent="0.25">
      <c r="A111" t="str">
        <f>IF(B111=COUNTIF(input!A:A,"&lt;&gt;")+1,"Device","")</f>
        <v/>
      </c>
      <c r="B111">
        <v>107</v>
      </c>
      <c r="C111">
        <f>IF(B111&lt;=COUNTIF(input!A:A,"&lt;&gt;"),SMALL(input!A:A,B111),info!$B$5)</f>
        <v>3</v>
      </c>
      <c r="D111" s="3">
        <f t="shared" si="2"/>
        <v>1</v>
      </c>
    </row>
    <row r="112" spans="1:4" x14ac:dyDescent="0.25">
      <c r="A112" t="str">
        <f>IF(B112=COUNTIF(input!A:A,"&lt;&gt;")+1,"Device","")</f>
        <v/>
      </c>
      <c r="B112">
        <v>108</v>
      </c>
      <c r="C112">
        <f>IF(B112&lt;=COUNTIF(input!A:A,"&lt;&gt;"),SMALL(input!A:A,B112),info!$B$5)</f>
        <v>3</v>
      </c>
      <c r="D112" s="3">
        <f t="shared" si="2"/>
        <v>1</v>
      </c>
    </row>
    <row r="113" spans="1:4" x14ac:dyDescent="0.25">
      <c r="A113" t="str">
        <f>IF(B113=COUNTIF(input!A:A,"&lt;&gt;")+1,"Device","")</f>
        <v/>
      </c>
      <c r="B113">
        <v>109</v>
      </c>
      <c r="C113">
        <f>IF(B113&lt;=COUNTIF(input!A:A,"&lt;&gt;"),SMALL(input!A:A,B113),info!$B$5)</f>
        <v>3</v>
      </c>
      <c r="D113" s="3">
        <f t="shared" si="2"/>
        <v>1</v>
      </c>
    </row>
    <row r="114" spans="1:4" x14ac:dyDescent="0.25">
      <c r="A114" t="str">
        <f>IF(B114=COUNTIF(input!A:A,"&lt;&gt;")+1,"Device","")</f>
        <v/>
      </c>
      <c r="B114">
        <v>110</v>
      </c>
      <c r="C114">
        <f>IF(B114&lt;=COUNTIF(input!A:A,"&lt;&gt;"),SMALL(input!A:A,B114),info!$B$5)</f>
        <v>3</v>
      </c>
      <c r="D114" s="3">
        <f t="shared" si="2"/>
        <v>1</v>
      </c>
    </row>
    <row r="115" spans="1:4" x14ac:dyDescent="0.25">
      <c r="A115" t="str">
        <f>IF(B115=COUNTIF(input!A:A,"&lt;&gt;")+1,"Device","")</f>
        <v/>
      </c>
      <c r="B115">
        <v>111</v>
      </c>
      <c r="C115">
        <f>IF(B115&lt;=COUNTIF(input!A:A,"&lt;&gt;"),SMALL(input!A:A,B115),info!$B$5)</f>
        <v>3</v>
      </c>
      <c r="D115" s="3">
        <f t="shared" si="2"/>
        <v>1</v>
      </c>
    </row>
    <row r="116" spans="1:4" x14ac:dyDescent="0.25">
      <c r="A116" t="str">
        <f>IF(B116=COUNTIF(input!A:A,"&lt;&gt;")+1,"Device","")</f>
        <v/>
      </c>
      <c r="B116">
        <v>112</v>
      </c>
      <c r="C116">
        <f>IF(B116&lt;=COUNTIF(input!A:A,"&lt;&gt;"),SMALL(input!A:A,B116),info!$B$5)</f>
        <v>3</v>
      </c>
      <c r="D116" s="3">
        <f t="shared" si="2"/>
        <v>1</v>
      </c>
    </row>
    <row r="117" spans="1:4" x14ac:dyDescent="0.25">
      <c r="A117" t="str">
        <f>IF(B117=COUNTIF(input!A:A,"&lt;&gt;")+1,"Device","")</f>
        <v/>
      </c>
      <c r="B117">
        <v>113</v>
      </c>
      <c r="C117">
        <f>IF(B117&lt;=COUNTIF(input!A:A,"&lt;&gt;"),SMALL(input!A:A,B117),info!$B$5)</f>
        <v>3</v>
      </c>
      <c r="D117" s="3">
        <f t="shared" si="2"/>
        <v>1</v>
      </c>
    </row>
    <row r="118" spans="1:4" x14ac:dyDescent="0.25">
      <c r="A118" t="str">
        <f>IF(B118=COUNTIF(input!A:A,"&lt;&gt;")+1,"Device","")</f>
        <v/>
      </c>
      <c r="B118">
        <v>114</v>
      </c>
      <c r="C118">
        <f>IF(B118&lt;=COUNTIF(input!A:A,"&lt;&gt;"),SMALL(input!A:A,B118),info!$B$5)</f>
        <v>3</v>
      </c>
      <c r="D118" s="3">
        <f t="shared" si="2"/>
        <v>1</v>
      </c>
    </row>
    <row r="119" spans="1:4" x14ac:dyDescent="0.25">
      <c r="A119" t="str">
        <f>IF(B119=COUNTIF(input!A:A,"&lt;&gt;")+1,"Device","")</f>
        <v/>
      </c>
      <c r="B119">
        <v>115</v>
      </c>
      <c r="C119">
        <f>IF(B119&lt;=COUNTIF(input!A:A,"&lt;&gt;"),SMALL(input!A:A,B119),info!$B$5)</f>
        <v>3</v>
      </c>
      <c r="D119" s="3">
        <f t="shared" si="2"/>
        <v>1</v>
      </c>
    </row>
    <row r="120" spans="1:4" x14ac:dyDescent="0.25">
      <c r="A120" t="str">
        <f>IF(B120=COUNTIF(input!A:A,"&lt;&gt;")+1,"Device","")</f>
        <v/>
      </c>
      <c r="B120">
        <v>116</v>
      </c>
      <c r="C120">
        <f>IF(B120&lt;=COUNTIF(input!A:A,"&lt;&gt;"),SMALL(input!A:A,B120),info!$B$5)</f>
        <v>3</v>
      </c>
      <c r="D120" s="3">
        <f t="shared" si="2"/>
        <v>1</v>
      </c>
    </row>
    <row r="121" spans="1:4" x14ac:dyDescent="0.25">
      <c r="A121" t="str">
        <f>IF(B121=COUNTIF(input!A:A,"&lt;&gt;")+1,"Device","")</f>
        <v/>
      </c>
      <c r="B121">
        <v>117</v>
      </c>
      <c r="C121">
        <f>IF(B121&lt;=COUNTIF(input!A:A,"&lt;&gt;"),SMALL(input!A:A,B121),info!$B$5)</f>
        <v>3</v>
      </c>
      <c r="D121" s="3">
        <f t="shared" si="2"/>
        <v>1</v>
      </c>
    </row>
    <row r="122" spans="1:4" x14ac:dyDescent="0.25">
      <c r="A122" t="str">
        <f>IF(B122=COUNTIF(input!A:A,"&lt;&gt;")+1,"Device","")</f>
        <v/>
      </c>
      <c r="B122">
        <v>118</v>
      </c>
      <c r="C122">
        <f>IF(B122&lt;=COUNTIF(input!A:A,"&lt;&gt;"),SMALL(input!A:A,B122),info!$B$5)</f>
        <v>3</v>
      </c>
      <c r="D122" s="3">
        <f t="shared" si="2"/>
        <v>1</v>
      </c>
    </row>
    <row r="123" spans="1:4" x14ac:dyDescent="0.25">
      <c r="A123" t="str">
        <f>IF(B123=COUNTIF(input!A:A,"&lt;&gt;")+1,"Device","")</f>
        <v/>
      </c>
      <c r="B123">
        <v>119</v>
      </c>
      <c r="C123">
        <f>IF(B123&lt;=COUNTIF(input!A:A,"&lt;&gt;"),SMALL(input!A:A,B123),info!$B$5)</f>
        <v>3</v>
      </c>
      <c r="D123" s="3">
        <f t="shared" si="2"/>
        <v>1</v>
      </c>
    </row>
    <row r="124" spans="1:4" x14ac:dyDescent="0.25">
      <c r="A124" t="str">
        <f>IF(B124=COUNTIF(input!A:A,"&lt;&gt;")+1,"Device","")</f>
        <v/>
      </c>
      <c r="B124">
        <v>120</v>
      </c>
      <c r="C124">
        <f>IF(B124&lt;=COUNTIF(input!A:A,"&lt;&gt;"),SMALL(input!A:A,B124),info!$B$5)</f>
        <v>3</v>
      </c>
      <c r="D124" s="3">
        <f t="shared" si="2"/>
        <v>1</v>
      </c>
    </row>
    <row r="125" spans="1:4" x14ac:dyDescent="0.25">
      <c r="A125" t="str">
        <f>IF(B125=COUNTIF(input!A:A,"&lt;&gt;")+1,"Device","")</f>
        <v/>
      </c>
      <c r="B125">
        <v>121</v>
      </c>
      <c r="C125">
        <f>IF(B125&lt;=COUNTIF(input!A:A,"&lt;&gt;"),SMALL(input!A:A,B125),info!$B$5)</f>
        <v>3</v>
      </c>
      <c r="D125" s="3">
        <f t="shared" si="2"/>
        <v>1</v>
      </c>
    </row>
    <row r="126" spans="1:4" x14ac:dyDescent="0.25">
      <c r="A126" t="str">
        <f>IF(B126=COUNTIF(input!A:A,"&lt;&gt;")+1,"Device","")</f>
        <v/>
      </c>
      <c r="B126">
        <v>122</v>
      </c>
      <c r="C126">
        <f>IF(B126&lt;=COUNTIF(input!A:A,"&lt;&gt;"),SMALL(input!A:A,B126),info!$B$5)</f>
        <v>3</v>
      </c>
      <c r="D126" s="3">
        <f t="shared" si="2"/>
        <v>1</v>
      </c>
    </row>
    <row r="127" spans="1:4" x14ac:dyDescent="0.25">
      <c r="A127" t="str">
        <f>IF(B127=COUNTIF(input!A:A,"&lt;&gt;")+1,"Device","")</f>
        <v/>
      </c>
      <c r="B127">
        <v>123</v>
      </c>
      <c r="C127">
        <f>IF(B127&lt;=COUNTIF(input!A:A,"&lt;&gt;"),SMALL(input!A:A,B127),info!$B$5)</f>
        <v>3</v>
      </c>
      <c r="D127" s="3">
        <f t="shared" si="2"/>
        <v>1</v>
      </c>
    </row>
    <row r="128" spans="1:4" x14ac:dyDescent="0.25">
      <c r="A128" t="str">
        <f>IF(B128=COUNTIF(input!A:A,"&lt;&gt;")+1,"Device","")</f>
        <v/>
      </c>
      <c r="B128">
        <v>124</v>
      </c>
      <c r="C128">
        <f>IF(B128&lt;=COUNTIF(input!A:A,"&lt;&gt;"),SMALL(input!A:A,B128),info!$B$5)</f>
        <v>3</v>
      </c>
      <c r="D128" s="3">
        <f t="shared" si="2"/>
        <v>1</v>
      </c>
    </row>
    <row r="129" spans="1:4" x14ac:dyDescent="0.25">
      <c r="A129" t="str">
        <f>IF(B129=COUNTIF(input!A:A,"&lt;&gt;")+1,"Device","")</f>
        <v/>
      </c>
      <c r="B129">
        <v>125</v>
      </c>
      <c r="C129">
        <f>IF(B129&lt;=COUNTIF(input!A:A,"&lt;&gt;"),SMALL(input!A:A,B129),info!$B$5)</f>
        <v>3</v>
      </c>
      <c r="D129" s="3">
        <f t="shared" si="2"/>
        <v>1</v>
      </c>
    </row>
    <row r="130" spans="1:4" x14ac:dyDescent="0.25">
      <c r="A130" t="str">
        <f>IF(B130=COUNTIF(input!A:A,"&lt;&gt;")+1,"Device","")</f>
        <v/>
      </c>
      <c r="B130">
        <v>126</v>
      </c>
      <c r="C130">
        <f>IF(B130&lt;=COUNTIF(input!A:A,"&lt;&gt;"),SMALL(input!A:A,B130),info!$B$5)</f>
        <v>3</v>
      </c>
      <c r="D130" s="3">
        <f t="shared" si="2"/>
        <v>1</v>
      </c>
    </row>
    <row r="131" spans="1:4" x14ac:dyDescent="0.25">
      <c r="A131" t="str">
        <f>IF(B131=COUNTIF(input!A:A,"&lt;&gt;")+1,"Device","")</f>
        <v/>
      </c>
      <c r="B131">
        <v>127</v>
      </c>
      <c r="C131">
        <f>IF(B131&lt;=COUNTIF(input!A:A,"&lt;&gt;"),SMALL(input!A:A,B131),info!$B$5)</f>
        <v>3</v>
      </c>
      <c r="D131" s="3">
        <f t="shared" si="2"/>
        <v>1</v>
      </c>
    </row>
    <row r="132" spans="1:4" x14ac:dyDescent="0.25">
      <c r="A132" t="str">
        <f>IF(B132=COUNTIF(input!A:A,"&lt;&gt;")+1,"Device","")</f>
        <v/>
      </c>
      <c r="B132">
        <v>128</v>
      </c>
      <c r="C132">
        <f>IF(B132&lt;=COUNTIF(input!A:A,"&lt;&gt;"),SMALL(input!A:A,B132),info!$B$5)</f>
        <v>3</v>
      </c>
      <c r="D132" s="3">
        <f t="shared" si="2"/>
        <v>1</v>
      </c>
    </row>
    <row r="133" spans="1:4" x14ac:dyDescent="0.25">
      <c r="A133" t="str">
        <f>IF(B133=COUNTIF(input!A:A,"&lt;&gt;")+1,"Device","")</f>
        <v/>
      </c>
      <c r="B133">
        <v>129</v>
      </c>
      <c r="C133">
        <f>IF(B133&lt;=COUNTIF(input!A:A,"&lt;&gt;"),SMALL(input!A:A,B133),info!$B$5)</f>
        <v>3</v>
      </c>
      <c r="D133" s="3">
        <f t="shared" si="2"/>
        <v>1</v>
      </c>
    </row>
    <row r="134" spans="1:4" x14ac:dyDescent="0.25">
      <c r="A134" t="str">
        <f>IF(B134=COUNTIF(input!A:A,"&lt;&gt;")+1,"Device","")</f>
        <v/>
      </c>
      <c r="B134">
        <v>130</v>
      </c>
      <c r="C134">
        <f>IF(B134&lt;=COUNTIF(input!A:A,"&lt;&gt;"),SMALL(input!A:A,B134),info!$B$5)</f>
        <v>3</v>
      </c>
      <c r="D134" s="3">
        <f t="shared" si="2"/>
        <v>1</v>
      </c>
    </row>
    <row r="135" spans="1:4" x14ac:dyDescent="0.25">
      <c r="A135" t="str">
        <f>IF(B135=COUNTIF(input!A:A,"&lt;&gt;")+1,"Device","")</f>
        <v/>
      </c>
      <c r="B135">
        <v>131</v>
      </c>
      <c r="C135">
        <f>IF(B135&lt;=COUNTIF(input!A:A,"&lt;&gt;"),SMALL(input!A:A,B135),info!$B$5)</f>
        <v>3</v>
      </c>
      <c r="D135" s="3">
        <f t="shared" si="2"/>
        <v>1</v>
      </c>
    </row>
    <row r="136" spans="1:4" x14ac:dyDescent="0.25">
      <c r="A136" t="str">
        <f>IF(B136=COUNTIF(input!A:A,"&lt;&gt;")+1,"Device","")</f>
        <v/>
      </c>
      <c r="B136">
        <v>132</v>
      </c>
      <c r="C136">
        <f>IF(B136&lt;=COUNTIF(input!A:A,"&lt;&gt;"),SMALL(input!A:A,B136),info!$B$5)</f>
        <v>3</v>
      </c>
      <c r="D136" s="3">
        <f t="shared" si="2"/>
        <v>1</v>
      </c>
    </row>
    <row r="137" spans="1:4" x14ac:dyDescent="0.25">
      <c r="A137" t="str">
        <f>IF(B137=COUNTIF(input!A:A,"&lt;&gt;")+1,"Device","")</f>
        <v/>
      </c>
      <c r="B137">
        <v>133</v>
      </c>
      <c r="C137">
        <f>IF(B137&lt;=COUNTIF(input!A:A,"&lt;&gt;"),SMALL(input!A:A,B137),info!$B$5)</f>
        <v>3</v>
      </c>
      <c r="D137" s="3">
        <f t="shared" si="2"/>
        <v>1</v>
      </c>
    </row>
    <row r="138" spans="1:4" x14ac:dyDescent="0.25">
      <c r="A138" t="str">
        <f>IF(B138=COUNTIF(input!A:A,"&lt;&gt;")+1,"Device","")</f>
        <v/>
      </c>
      <c r="B138">
        <v>134</v>
      </c>
      <c r="C138">
        <f>IF(B138&lt;=COUNTIF(input!A:A,"&lt;&gt;"),SMALL(input!A:A,B138),info!$B$5)</f>
        <v>3</v>
      </c>
      <c r="D138" s="3">
        <f t="shared" si="2"/>
        <v>1</v>
      </c>
    </row>
    <row r="139" spans="1:4" x14ac:dyDescent="0.25">
      <c r="A139" t="str">
        <f>IF(B139=COUNTIF(input!A:A,"&lt;&gt;")+1,"Device","")</f>
        <v/>
      </c>
      <c r="B139">
        <v>135</v>
      </c>
      <c r="C139">
        <f>IF(B139&lt;=COUNTIF(input!A:A,"&lt;&gt;"),SMALL(input!A:A,B139),info!$B$5)</f>
        <v>3</v>
      </c>
      <c r="D139" s="3">
        <f t="shared" si="2"/>
        <v>1</v>
      </c>
    </row>
    <row r="140" spans="1:4" x14ac:dyDescent="0.25">
      <c r="A140" t="str">
        <f>IF(B140=COUNTIF(input!A:A,"&lt;&gt;")+1,"Device","")</f>
        <v/>
      </c>
      <c r="B140">
        <v>136</v>
      </c>
      <c r="C140">
        <f>IF(B140&lt;=COUNTIF(input!A:A,"&lt;&gt;"),SMALL(input!A:A,B140),info!$B$5)</f>
        <v>3</v>
      </c>
      <c r="D140" s="3">
        <f t="shared" si="2"/>
        <v>1</v>
      </c>
    </row>
    <row r="141" spans="1:4" x14ac:dyDescent="0.25">
      <c r="A141" t="str">
        <f>IF(B141=COUNTIF(input!A:A,"&lt;&gt;")+1,"Device","")</f>
        <v/>
      </c>
      <c r="B141">
        <v>137</v>
      </c>
      <c r="C141">
        <f>IF(B141&lt;=COUNTIF(input!A:A,"&lt;&gt;"),SMALL(input!A:A,B141),info!$B$5)</f>
        <v>3</v>
      </c>
      <c r="D141" s="3">
        <f t="shared" si="2"/>
        <v>1</v>
      </c>
    </row>
    <row r="142" spans="1:4" x14ac:dyDescent="0.25">
      <c r="A142" t="str">
        <f>IF(B142=COUNTIF(input!A:A,"&lt;&gt;")+1,"Device","")</f>
        <v/>
      </c>
      <c r="B142">
        <v>138</v>
      </c>
      <c r="C142">
        <f>IF(B142&lt;=COUNTIF(input!A:A,"&lt;&gt;"),SMALL(input!A:A,B142),info!$B$5)</f>
        <v>3</v>
      </c>
      <c r="D142" s="3">
        <f t="shared" si="2"/>
        <v>1</v>
      </c>
    </row>
    <row r="143" spans="1:4" x14ac:dyDescent="0.25">
      <c r="A143" t="str">
        <f>IF(B143=COUNTIF(input!A:A,"&lt;&gt;")+1,"Device","")</f>
        <v/>
      </c>
      <c r="B143">
        <v>139</v>
      </c>
      <c r="C143">
        <f>IF(B143&lt;=COUNTIF(input!A:A,"&lt;&gt;"),SMALL(input!A:A,B143),info!$B$5)</f>
        <v>3</v>
      </c>
      <c r="D143" s="3">
        <f t="shared" si="2"/>
        <v>1</v>
      </c>
    </row>
    <row r="144" spans="1:4" x14ac:dyDescent="0.25">
      <c r="A144" t="str">
        <f>IF(B144=COUNTIF(input!A:A,"&lt;&gt;")+1,"Device","")</f>
        <v/>
      </c>
      <c r="B144">
        <v>140</v>
      </c>
      <c r="C144">
        <f>IF(B144&lt;=COUNTIF(input!A:A,"&lt;&gt;"),SMALL(input!A:A,B144),info!$B$5)</f>
        <v>3</v>
      </c>
      <c r="D144" s="3">
        <f t="shared" si="2"/>
        <v>1</v>
      </c>
    </row>
    <row r="145" spans="1:4" x14ac:dyDescent="0.25">
      <c r="A145" t="str">
        <f>IF(B145=COUNTIF(input!A:A,"&lt;&gt;")+1,"Device","")</f>
        <v/>
      </c>
      <c r="B145">
        <v>141</v>
      </c>
      <c r="C145">
        <f>IF(B145&lt;=COUNTIF(input!A:A,"&lt;&gt;"),SMALL(input!A:A,B145),info!$B$5)</f>
        <v>3</v>
      </c>
      <c r="D145" s="3">
        <f t="shared" si="2"/>
        <v>1</v>
      </c>
    </row>
    <row r="146" spans="1:4" x14ac:dyDescent="0.25">
      <c r="A146" t="str">
        <f>IF(B146=COUNTIF(input!A:A,"&lt;&gt;")+1,"Device","")</f>
        <v/>
      </c>
      <c r="B146">
        <v>142</v>
      </c>
      <c r="C146">
        <f>IF(B146&lt;=COUNTIF(input!A:A,"&lt;&gt;"),SMALL(input!A:A,B146),info!$B$5)</f>
        <v>3</v>
      </c>
      <c r="D146" s="3">
        <f t="shared" si="2"/>
        <v>1</v>
      </c>
    </row>
    <row r="147" spans="1:4" x14ac:dyDescent="0.25">
      <c r="A147" t="str">
        <f>IF(B147=COUNTIF(input!A:A,"&lt;&gt;")+1,"Device","")</f>
        <v/>
      </c>
      <c r="B147">
        <v>143</v>
      </c>
      <c r="C147">
        <f>IF(B147&lt;=COUNTIF(input!A:A,"&lt;&gt;"),SMALL(input!A:A,B147),info!$B$5)</f>
        <v>3</v>
      </c>
      <c r="D147" s="3">
        <f t="shared" si="2"/>
        <v>1</v>
      </c>
    </row>
    <row r="148" spans="1:4" x14ac:dyDescent="0.25">
      <c r="A148" t="str">
        <f>IF(B148=COUNTIF(input!A:A,"&lt;&gt;")+1,"Device","")</f>
        <v/>
      </c>
      <c r="B148">
        <v>144</v>
      </c>
      <c r="C148">
        <f>IF(B148&lt;=COUNTIF(input!A:A,"&lt;&gt;"),SMALL(input!A:A,B148),info!$B$5)</f>
        <v>3</v>
      </c>
      <c r="D148" s="3">
        <f t="shared" si="2"/>
        <v>1</v>
      </c>
    </row>
    <row r="149" spans="1:4" x14ac:dyDescent="0.25">
      <c r="A149" t="str">
        <f>IF(B149=COUNTIF(input!A:A,"&lt;&gt;")+1,"Device","")</f>
        <v/>
      </c>
      <c r="B149">
        <v>145</v>
      </c>
      <c r="C149">
        <f>IF(B149&lt;=COUNTIF(input!A:A,"&lt;&gt;"),SMALL(input!A:A,B149),info!$B$5)</f>
        <v>3</v>
      </c>
      <c r="D149" s="3">
        <f t="shared" si="2"/>
        <v>1</v>
      </c>
    </row>
    <row r="150" spans="1:4" x14ac:dyDescent="0.25">
      <c r="A150" t="str">
        <f>IF(B150=COUNTIF(input!A:A,"&lt;&gt;")+1,"Device","")</f>
        <v/>
      </c>
      <c r="B150">
        <v>146</v>
      </c>
      <c r="C150">
        <f>IF(B150&lt;=COUNTIF(input!A:A,"&lt;&gt;"),SMALL(input!A:A,B150),info!$B$5)</f>
        <v>3</v>
      </c>
      <c r="D150" s="3">
        <f t="shared" si="2"/>
        <v>1</v>
      </c>
    </row>
    <row r="151" spans="1:4" x14ac:dyDescent="0.25">
      <c r="A151" t="str">
        <f>IF(B151=COUNTIF(input!A:A,"&lt;&gt;")+1,"Device","")</f>
        <v/>
      </c>
      <c r="B151">
        <v>147</v>
      </c>
      <c r="C151">
        <f>IF(B151&lt;=COUNTIF(input!A:A,"&lt;&gt;"),SMALL(input!A:A,B151),info!$B$5)</f>
        <v>3</v>
      </c>
      <c r="D151" s="3">
        <f t="shared" si="2"/>
        <v>1</v>
      </c>
    </row>
    <row r="152" spans="1:4" x14ac:dyDescent="0.25">
      <c r="A152" t="str">
        <f>IF(B152=COUNTIF(input!A:A,"&lt;&gt;")+1,"Device","")</f>
        <v/>
      </c>
      <c r="B152">
        <v>148</v>
      </c>
      <c r="C152">
        <f>IF(B152&lt;=COUNTIF(input!A:A,"&lt;&gt;"),SMALL(input!A:A,B152),info!$B$5)</f>
        <v>3</v>
      </c>
      <c r="D152" s="3">
        <f t="shared" si="2"/>
        <v>1</v>
      </c>
    </row>
    <row r="153" spans="1:4" x14ac:dyDescent="0.25">
      <c r="A153" t="str">
        <f>IF(B153=COUNTIF(input!A:A,"&lt;&gt;")+1,"Device","")</f>
        <v/>
      </c>
      <c r="B153">
        <v>149</v>
      </c>
      <c r="C153">
        <f>IF(B153&lt;=COUNTIF(input!A:A,"&lt;&gt;"),SMALL(input!A:A,B153),info!$B$5)</f>
        <v>3</v>
      </c>
      <c r="D153" s="3">
        <f t="shared" si="2"/>
        <v>1</v>
      </c>
    </row>
    <row r="154" spans="1:4" x14ac:dyDescent="0.25">
      <c r="A154" t="str">
        <f>IF(B154=COUNTIF(input!A:A,"&lt;&gt;")+1,"Device","")</f>
        <v/>
      </c>
      <c r="B154">
        <v>150</v>
      </c>
      <c r="C154">
        <f>IF(B154&lt;=COUNTIF(input!A:A,"&lt;&gt;"),SMALL(input!A:A,B154),info!$B$5)</f>
        <v>3</v>
      </c>
      <c r="D154" s="3">
        <f t="shared" si="2"/>
        <v>1</v>
      </c>
    </row>
    <row r="155" spans="1:4" x14ac:dyDescent="0.25">
      <c r="A155" t="str">
        <f>IF(B155=COUNTIF(input!A:A,"&lt;&gt;")+1,"Device","")</f>
        <v/>
      </c>
      <c r="B155">
        <v>151</v>
      </c>
      <c r="C155">
        <f>IF(B155&lt;=COUNTIF(input!A:A,"&lt;&gt;"),SMALL(input!A:A,B155),info!$B$5)</f>
        <v>3</v>
      </c>
      <c r="D155" s="3">
        <f t="shared" si="2"/>
        <v>1</v>
      </c>
    </row>
    <row r="156" spans="1:4" x14ac:dyDescent="0.25">
      <c r="A156" t="str">
        <f>IF(B156=COUNTIF(input!A:A,"&lt;&gt;")+1,"Device","")</f>
        <v/>
      </c>
      <c r="B156">
        <v>152</v>
      </c>
      <c r="C156">
        <f>IF(B156&lt;=COUNTIF(input!A:A,"&lt;&gt;"),SMALL(input!A:A,B156),info!$B$5)</f>
        <v>3</v>
      </c>
      <c r="D156" s="3">
        <f t="shared" si="2"/>
        <v>1</v>
      </c>
    </row>
    <row r="157" spans="1:4" x14ac:dyDescent="0.25">
      <c r="A157" t="str">
        <f>IF(B157=COUNTIF(input!A:A,"&lt;&gt;")+1,"Device","")</f>
        <v/>
      </c>
      <c r="B157">
        <v>153</v>
      </c>
      <c r="C157">
        <f>IF(B157&lt;=COUNTIF(input!A:A,"&lt;&gt;"),SMALL(input!A:A,B157),info!$B$5)</f>
        <v>3</v>
      </c>
      <c r="D157" s="3">
        <f t="shared" si="2"/>
        <v>1</v>
      </c>
    </row>
    <row r="158" spans="1:4" x14ac:dyDescent="0.25">
      <c r="A158" t="str">
        <f>IF(B158=COUNTIF(input!A:A,"&lt;&gt;")+1,"Device","")</f>
        <v/>
      </c>
      <c r="B158">
        <v>154</v>
      </c>
      <c r="C158">
        <f>IF(B158&lt;=COUNTIF(input!A:A,"&lt;&gt;"),SMALL(input!A:A,B158),info!$B$5)</f>
        <v>3</v>
      </c>
      <c r="D158" s="3">
        <f t="shared" si="2"/>
        <v>1</v>
      </c>
    </row>
    <row r="159" spans="1:4" x14ac:dyDescent="0.25">
      <c r="A159" t="str">
        <f>IF(B159=COUNTIF(input!A:A,"&lt;&gt;")+1,"Device","")</f>
        <v/>
      </c>
      <c r="B159">
        <v>155</v>
      </c>
      <c r="C159">
        <f>IF(B159&lt;=COUNTIF(input!A:A,"&lt;&gt;"),SMALL(input!A:A,B159),info!$B$5)</f>
        <v>3</v>
      </c>
      <c r="D159" s="3">
        <f t="shared" si="2"/>
        <v>1</v>
      </c>
    </row>
    <row r="160" spans="1:4" x14ac:dyDescent="0.25">
      <c r="A160" t="str">
        <f>IF(B160=COUNTIF(input!A:A,"&lt;&gt;")+1,"Device","")</f>
        <v/>
      </c>
      <c r="B160">
        <v>156</v>
      </c>
      <c r="C160">
        <f>IF(B160&lt;=COUNTIF(input!A:A,"&lt;&gt;"),SMALL(input!A:A,B160),info!$B$5)</f>
        <v>3</v>
      </c>
      <c r="D160" s="3">
        <f t="shared" si="2"/>
        <v>1</v>
      </c>
    </row>
    <row r="161" spans="1:4" x14ac:dyDescent="0.25">
      <c r="A161" t="str">
        <f>IF(B161=COUNTIF(input!A:A,"&lt;&gt;")+1,"Device","")</f>
        <v/>
      </c>
      <c r="B161">
        <v>157</v>
      </c>
      <c r="C161">
        <f>IF(B161&lt;=COUNTIF(input!A:A,"&lt;&gt;"),SMALL(input!A:A,B161),info!$B$5)</f>
        <v>3</v>
      </c>
      <c r="D161" s="3">
        <f t="shared" ref="D161:D202" si="3">IF(C161=C160,D160,IF(C158&gt;=C161-3,D158,0)+IF(C159&gt;=C161-3,D159,0)+IF(C160&gt;=C161-3,D160,0))</f>
        <v>1</v>
      </c>
    </row>
    <row r="162" spans="1:4" x14ac:dyDescent="0.25">
      <c r="A162" t="str">
        <f>IF(B162=COUNTIF(input!A:A,"&lt;&gt;")+1,"Device","")</f>
        <v/>
      </c>
      <c r="B162">
        <v>158</v>
      </c>
      <c r="C162">
        <f>IF(B162&lt;=COUNTIF(input!A:A,"&lt;&gt;"),SMALL(input!A:A,B162),info!$B$5)</f>
        <v>3</v>
      </c>
      <c r="D162" s="3">
        <f t="shared" si="3"/>
        <v>1</v>
      </c>
    </row>
    <row r="163" spans="1:4" x14ac:dyDescent="0.25">
      <c r="A163" t="str">
        <f>IF(B163=COUNTIF(input!A:A,"&lt;&gt;")+1,"Device","")</f>
        <v/>
      </c>
      <c r="B163">
        <v>159</v>
      </c>
      <c r="C163">
        <f>IF(B163&lt;=COUNTIF(input!A:A,"&lt;&gt;"),SMALL(input!A:A,B163),info!$B$5)</f>
        <v>3</v>
      </c>
      <c r="D163" s="3">
        <f t="shared" si="3"/>
        <v>1</v>
      </c>
    </row>
    <row r="164" spans="1:4" x14ac:dyDescent="0.25">
      <c r="A164" t="str">
        <f>IF(B164=COUNTIF(input!A:A,"&lt;&gt;")+1,"Device","")</f>
        <v/>
      </c>
      <c r="B164">
        <v>160</v>
      </c>
      <c r="C164">
        <f>IF(B164&lt;=COUNTIF(input!A:A,"&lt;&gt;"),SMALL(input!A:A,B164),info!$B$5)</f>
        <v>3</v>
      </c>
      <c r="D164" s="3">
        <f t="shared" si="3"/>
        <v>1</v>
      </c>
    </row>
    <row r="165" spans="1:4" x14ac:dyDescent="0.25">
      <c r="A165" t="str">
        <f>IF(B165=COUNTIF(input!A:A,"&lt;&gt;")+1,"Device","")</f>
        <v/>
      </c>
      <c r="B165">
        <v>161</v>
      </c>
      <c r="C165">
        <f>IF(B165&lt;=COUNTIF(input!A:A,"&lt;&gt;"),SMALL(input!A:A,B165),info!$B$5)</f>
        <v>3</v>
      </c>
      <c r="D165" s="3">
        <f t="shared" si="3"/>
        <v>1</v>
      </c>
    </row>
    <row r="166" spans="1:4" x14ac:dyDescent="0.25">
      <c r="A166" t="str">
        <f>IF(B166=COUNTIF(input!A:A,"&lt;&gt;")+1,"Device","")</f>
        <v/>
      </c>
      <c r="B166">
        <v>162</v>
      </c>
      <c r="C166">
        <f>IF(B166&lt;=COUNTIF(input!A:A,"&lt;&gt;"),SMALL(input!A:A,B166),info!$B$5)</f>
        <v>3</v>
      </c>
      <c r="D166" s="3">
        <f t="shared" si="3"/>
        <v>1</v>
      </c>
    </row>
    <row r="167" spans="1:4" x14ac:dyDescent="0.25">
      <c r="A167" t="str">
        <f>IF(B167=COUNTIF(input!A:A,"&lt;&gt;")+1,"Device","")</f>
        <v/>
      </c>
      <c r="B167">
        <v>163</v>
      </c>
      <c r="C167">
        <f>IF(B167&lt;=COUNTIF(input!A:A,"&lt;&gt;"),SMALL(input!A:A,B167),info!$B$5)</f>
        <v>3</v>
      </c>
      <c r="D167" s="3">
        <f t="shared" si="3"/>
        <v>1</v>
      </c>
    </row>
    <row r="168" spans="1:4" x14ac:dyDescent="0.25">
      <c r="A168" t="str">
        <f>IF(B168=COUNTIF(input!A:A,"&lt;&gt;")+1,"Device","")</f>
        <v/>
      </c>
      <c r="B168">
        <v>164</v>
      </c>
      <c r="C168">
        <f>IF(B168&lt;=COUNTIF(input!A:A,"&lt;&gt;"),SMALL(input!A:A,B168),info!$B$5)</f>
        <v>3</v>
      </c>
      <c r="D168" s="3">
        <f t="shared" si="3"/>
        <v>1</v>
      </c>
    </row>
    <row r="169" spans="1:4" x14ac:dyDescent="0.25">
      <c r="A169" t="str">
        <f>IF(B169=COUNTIF(input!A:A,"&lt;&gt;")+1,"Device","")</f>
        <v/>
      </c>
      <c r="B169">
        <v>165</v>
      </c>
      <c r="C169">
        <f>IF(B169&lt;=COUNTIF(input!A:A,"&lt;&gt;"),SMALL(input!A:A,B169),info!$B$5)</f>
        <v>3</v>
      </c>
      <c r="D169" s="3">
        <f t="shared" si="3"/>
        <v>1</v>
      </c>
    </row>
    <row r="170" spans="1:4" x14ac:dyDescent="0.25">
      <c r="A170" t="str">
        <f>IF(B170=COUNTIF(input!A:A,"&lt;&gt;")+1,"Device","")</f>
        <v/>
      </c>
      <c r="B170">
        <v>166</v>
      </c>
      <c r="C170">
        <f>IF(B170&lt;=COUNTIF(input!A:A,"&lt;&gt;"),SMALL(input!A:A,B170),info!$B$5)</f>
        <v>3</v>
      </c>
      <c r="D170" s="3">
        <f t="shared" si="3"/>
        <v>1</v>
      </c>
    </row>
    <row r="171" spans="1:4" x14ac:dyDescent="0.25">
      <c r="A171" t="str">
        <f>IF(B171=COUNTIF(input!A:A,"&lt;&gt;")+1,"Device","")</f>
        <v/>
      </c>
      <c r="B171">
        <v>167</v>
      </c>
      <c r="C171">
        <f>IF(B171&lt;=COUNTIF(input!A:A,"&lt;&gt;"),SMALL(input!A:A,B171),info!$B$5)</f>
        <v>3</v>
      </c>
      <c r="D171" s="3">
        <f t="shared" si="3"/>
        <v>1</v>
      </c>
    </row>
    <row r="172" spans="1:4" x14ac:dyDescent="0.25">
      <c r="A172" t="str">
        <f>IF(B172=COUNTIF(input!A:A,"&lt;&gt;")+1,"Device","")</f>
        <v/>
      </c>
      <c r="B172">
        <v>168</v>
      </c>
      <c r="C172">
        <f>IF(B172&lt;=COUNTIF(input!A:A,"&lt;&gt;"),SMALL(input!A:A,B172),info!$B$5)</f>
        <v>3</v>
      </c>
      <c r="D172" s="3">
        <f t="shared" si="3"/>
        <v>1</v>
      </c>
    </row>
    <row r="173" spans="1:4" x14ac:dyDescent="0.25">
      <c r="A173" t="str">
        <f>IF(B173=COUNTIF(input!A:A,"&lt;&gt;")+1,"Device","")</f>
        <v/>
      </c>
      <c r="B173">
        <v>169</v>
      </c>
      <c r="C173">
        <f>IF(B173&lt;=COUNTIF(input!A:A,"&lt;&gt;"),SMALL(input!A:A,B173),info!$B$5)</f>
        <v>3</v>
      </c>
      <c r="D173" s="3">
        <f t="shared" si="3"/>
        <v>1</v>
      </c>
    </row>
    <row r="174" spans="1:4" x14ac:dyDescent="0.25">
      <c r="A174" t="str">
        <f>IF(B174=COUNTIF(input!A:A,"&lt;&gt;")+1,"Device","")</f>
        <v/>
      </c>
      <c r="B174">
        <v>170</v>
      </c>
      <c r="C174">
        <f>IF(B174&lt;=COUNTIF(input!A:A,"&lt;&gt;"),SMALL(input!A:A,B174),info!$B$5)</f>
        <v>3</v>
      </c>
      <c r="D174" s="3">
        <f t="shared" si="3"/>
        <v>1</v>
      </c>
    </row>
    <row r="175" spans="1:4" x14ac:dyDescent="0.25">
      <c r="A175" t="str">
        <f>IF(B175=COUNTIF(input!A:A,"&lt;&gt;")+1,"Device","")</f>
        <v/>
      </c>
      <c r="B175">
        <v>171</v>
      </c>
      <c r="C175">
        <f>IF(B175&lt;=COUNTIF(input!A:A,"&lt;&gt;"),SMALL(input!A:A,B175),info!$B$5)</f>
        <v>3</v>
      </c>
      <c r="D175" s="3">
        <f t="shared" si="3"/>
        <v>1</v>
      </c>
    </row>
    <row r="176" spans="1:4" x14ac:dyDescent="0.25">
      <c r="A176" t="str">
        <f>IF(B176=COUNTIF(input!A:A,"&lt;&gt;")+1,"Device","")</f>
        <v/>
      </c>
      <c r="B176">
        <v>172</v>
      </c>
      <c r="C176">
        <f>IF(B176&lt;=COUNTIF(input!A:A,"&lt;&gt;"),SMALL(input!A:A,B176),info!$B$5)</f>
        <v>3</v>
      </c>
      <c r="D176" s="3">
        <f t="shared" si="3"/>
        <v>1</v>
      </c>
    </row>
    <row r="177" spans="1:4" x14ac:dyDescent="0.25">
      <c r="A177" t="str">
        <f>IF(B177=COUNTIF(input!A:A,"&lt;&gt;")+1,"Device","")</f>
        <v/>
      </c>
      <c r="B177">
        <v>173</v>
      </c>
      <c r="C177">
        <f>IF(B177&lt;=COUNTIF(input!A:A,"&lt;&gt;"),SMALL(input!A:A,B177),info!$B$5)</f>
        <v>3</v>
      </c>
      <c r="D177" s="3">
        <f t="shared" si="3"/>
        <v>1</v>
      </c>
    </row>
    <row r="178" spans="1:4" x14ac:dyDescent="0.25">
      <c r="A178" t="str">
        <f>IF(B178=COUNTIF(input!A:A,"&lt;&gt;")+1,"Device","")</f>
        <v/>
      </c>
      <c r="B178">
        <v>174</v>
      </c>
      <c r="C178">
        <f>IF(B178&lt;=COUNTIF(input!A:A,"&lt;&gt;"),SMALL(input!A:A,B178),info!$B$5)</f>
        <v>3</v>
      </c>
      <c r="D178" s="3">
        <f t="shared" si="3"/>
        <v>1</v>
      </c>
    </row>
    <row r="179" spans="1:4" x14ac:dyDescent="0.25">
      <c r="A179" t="str">
        <f>IF(B179=COUNTIF(input!A:A,"&lt;&gt;")+1,"Device","")</f>
        <v/>
      </c>
      <c r="B179">
        <v>175</v>
      </c>
      <c r="C179">
        <f>IF(B179&lt;=COUNTIF(input!A:A,"&lt;&gt;"),SMALL(input!A:A,B179),info!$B$5)</f>
        <v>3</v>
      </c>
      <c r="D179" s="3">
        <f t="shared" si="3"/>
        <v>1</v>
      </c>
    </row>
    <row r="180" spans="1:4" x14ac:dyDescent="0.25">
      <c r="A180" t="str">
        <f>IF(B180=COUNTIF(input!A:A,"&lt;&gt;")+1,"Device","")</f>
        <v/>
      </c>
      <c r="B180">
        <v>176</v>
      </c>
      <c r="C180">
        <f>IF(B180&lt;=COUNTIF(input!A:A,"&lt;&gt;"),SMALL(input!A:A,B180),info!$B$5)</f>
        <v>3</v>
      </c>
      <c r="D180" s="3">
        <f t="shared" si="3"/>
        <v>1</v>
      </c>
    </row>
    <row r="181" spans="1:4" x14ac:dyDescent="0.25">
      <c r="A181" t="str">
        <f>IF(B181=COUNTIF(input!A:A,"&lt;&gt;")+1,"Device","")</f>
        <v/>
      </c>
      <c r="B181">
        <v>177</v>
      </c>
      <c r="C181">
        <f>IF(B181&lt;=COUNTIF(input!A:A,"&lt;&gt;"),SMALL(input!A:A,B181),info!$B$5)</f>
        <v>3</v>
      </c>
      <c r="D181" s="3">
        <f t="shared" si="3"/>
        <v>1</v>
      </c>
    </row>
    <row r="182" spans="1:4" x14ac:dyDescent="0.25">
      <c r="A182" t="str">
        <f>IF(B182=COUNTIF(input!A:A,"&lt;&gt;")+1,"Device","")</f>
        <v/>
      </c>
      <c r="B182">
        <v>178</v>
      </c>
      <c r="C182">
        <f>IF(B182&lt;=COUNTIF(input!A:A,"&lt;&gt;"),SMALL(input!A:A,B182),info!$B$5)</f>
        <v>3</v>
      </c>
      <c r="D182" s="3">
        <f t="shared" si="3"/>
        <v>1</v>
      </c>
    </row>
    <row r="183" spans="1:4" x14ac:dyDescent="0.25">
      <c r="A183" t="str">
        <f>IF(B183=COUNTIF(input!A:A,"&lt;&gt;")+1,"Device","")</f>
        <v/>
      </c>
      <c r="B183">
        <v>179</v>
      </c>
      <c r="C183">
        <f>IF(B183&lt;=COUNTIF(input!A:A,"&lt;&gt;"),SMALL(input!A:A,B183),info!$B$5)</f>
        <v>3</v>
      </c>
      <c r="D183" s="3">
        <f t="shared" si="3"/>
        <v>1</v>
      </c>
    </row>
    <row r="184" spans="1:4" x14ac:dyDescent="0.25">
      <c r="A184" t="str">
        <f>IF(B184=COUNTIF(input!A:A,"&lt;&gt;")+1,"Device","")</f>
        <v/>
      </c>
      <c r="B184">
        <v>180</v>
      </c>
      <c r="C184">
        <f>IF(B184&lt;=COUNTIF(input!A:A,"&lt;&gt;"),SMALL(input!A:A,B184),info!$B$5)</f>
        <v>3</v>
      </c>
      <c r="D184" s="3">
        <f t="shared" si="3"/>
        <v>1</v>
      </c>
    </row>
    <row r="185" spans="1:4" x14ac:dyDescent="0.25">
      <c r="A185" t="str">
        <f>IF(B185=COUNTIF(input!A:A,"&lt;&gt;")+1,"Device","")</f>
        <v/>
      </c>
      <c r="B185">
        <v>181</v>
      </c>
      <c r="C185">
        <f>IF(B185&lt;=COUNTIF(input!A:A,"&lt;&gt;"),SMALL(input!A:A,B185),info!$B$5)</f>
        <v>3</v>
      </c>
      <c r="D185" s="3">
        <f t="shared" si="3"/>
        <v>1</v>
      </c>
    </row>
    <row r="186" spans="1:4" x14ac:dyDescent="0.25">
      <c r="A186" t="str">
        <f>IF(B186=COUNTIF(input!A:A,"&lt;&gt;")+1,"Device","")</f>
        <v/>
      </c>
      <c r="B186">
        <v>182</v>
      </c>
      <c r="C186">
        <f>IF(B186&lt;=COUNTIF(input!A:A,"&lt;&gt;"),SMALL(input!A:A,B186),info!$B$5)</f>
        <v>3</v>
      </c>
      <c r="D186" s="3">
        <f t="shared" si="3"/>
        <v>1</v>
      </c>
    </row>
    <row r="187" spans="1:4" x14ac:dyDescent="0.25">
      <c r="A187" t="str">
        <f>IF(B187=COUNTIF(input!A:A,"&lt;&gt;")+1,"Device","")</f>
        <v/>
      </c>
      <c r="B187">
        <v>183</v>
      </c>
      <c r="C187">
        <f>IF(B187&lt;=COUNTIF(input!A:A,"&lt;&gt;"),SMALL(input!A:A,B187),info!$B$5)</f>
        <v>3</v>
      </c>
      <c r="D187" s="3">
        <f t="shared" si="3"/>
        <v>1</v>
      </c>
    </row>
    <row r="188" spans="1:4" x14ac:dyDescent="0.25">
      <c r="A188" t="str">
        <f>IF(B188=COUNTIF(input!A:A,"&lt;&gt;")+1,"Device","")</f>
        <v/>
      </c>
      <c r="B188">
        <v>184</v>
      </c>
      <c r="C188">
        <f>IF(B188&lt;=COUNTIF(input!A:A,"&lt;&gt;"),SMALL(input!A:A,B188),info!$B$5)</f>
        <v>3</v>
      </c>
      <c r="D188" s="3">
        <f t="shared" si="3"/>
        <v>1</v>
      </c>
    </row>
    <row r="189" spans="1:4" x14ac:dyDescent="0.25">
      <c r="A189" t="str">
        <f>IF(B189=COUNTIF(input!A:A,"&lt;&gt;")+1,"Device","")</f>
        <v/>
      </c>
      <c r="B189">
        <v>185</v>
      </c>
      <c r="C189">
        <f>IF(B189&lt;=COUNTIF(input!A:A,"&lt;&gt;"),SMALL(input!A:A,B189),info!$B$5)</f>
        <v>3</v>
      </c>
      <c r="D189" s="3">
        <f t="shared" si="3"/>
        <v>1</v>
      </c>
    </row>
    <row r="190" spans="1:4" x14ac:dyDescent="0.25">
      <c r="A190" t="str">
        <f>IF(B190=COUNTIF(input!A:A,"&lt;&gt;")+1,"Device","")</f>
        <v/>
      </c>
      <c r="B190">
        <v>186</v>
      </c>
      <c r="C190">
        <f>IF(B190&lt;=COUNTIF(input!A:A,"&lt;&gt;"),SMALL(input!A:A,B190),info!$B$5)</f>
        <v>3</v>
      </c>
      <c r="D190" s="3">
        <f t="shared" si="3"/>
        <v>1</v>
      </c>
    </row>
    <row r="191" spans="1:4" x14ac:dyDescent="0.25">
      <c r="A191" t="str">
        <f>IF(B191=COUNTIF(input!A:A,"&lt;&gt;")+1,"Device","")</f>
        <v/>
      </c>
      <c r="B191">
        <v>187</v>
      </c>
      <c r="C191">
        <f>IF(B191&lt;=COUNTIF(input!A:A,"&lt;&gt;"),SMALL(input!A:A,B191),info!$B$5)</f>
        <v>3</v>
      </c>
      <c r="D191" s="3">
        <f t="shared" si="3"/>
        <v>1</v>
      </c>
    </row>
    <row r="192" spans="1:4" x14ac:dyDescent="0.25">
      <c r="A192" t="str">
        <f>IF(B192=COUNTIF(input!A:A,"&lt;&gt;")+1,"Device","")</f>
        <v/>
      </c>
      <c r="B192">
        <v>188</v>
      </c>
      <c r="C192">
        <f>IF(B192&lt;=COUNTIF(input!A:A,"&lt;&gt;"),SMALL(input!A:A,B192),info!$B$5)</f>
        <v>3</v>
      </c>
      <c r="D192" s="3">
        <f t="shared" si="3"/>
        <v>1</v>
      </c>
    </row>
    <row r="193" spans="1:4" x14ac:dyDescent="0.25">
      <c r="A193" t="str">
        <f>IF(B193=COUNTIF(input!A:A,"&lt;&gt;")+1,"Device","")</f>
        <v/>
      </c>
      <c r="B193">
        <v>189</v>
      </c>
      <c r="C193">
        <f>IF(B193&lt;=COUNTIF(input!A:A,"&lt;&gt;"),SMALL(input!A:A,B193),info!$B$5)</f>
        <v>3</v>
      </c>
      <c r="D193" s="3">
        <f t="shared" si="3"/>
        <v>1</v>
      </c>
    </row>
    <row r="194" spans="1:4" x14ac:dyDescent="0.25">
      <c r="A194" t="str">
        <f>IF(B194=COUNTIF(input!A:A,"&lt;&gt;")+1,"Device","")</f>
        <v/>
      </c>
      <c r="B194">
        <v>190</v>
      </c>
      <c r="C194">
        <f>IF(B194&lt;=COUNTIF(input!A:A,"&lt;&gt;"),SMALL(input!A:A,B194),info!$B$5)</f>
        <v>3</v>
      </c>
      <c r="D194" s="3">
        <f t="shared" si="3"/>
        <v>1</v>
      </c>
    </row>
    <row r="195" spans="1:4" x14ac:dyDescent="0.25">
      <c r="A195" t="str">
        <f>IF(B195=COUNTIF(input!A:A,"&lt;&gt;")+1,"Device","")</f>
        <v/>
      </c>
      <c r="B195">
        <v>191</v>
      </c>
      <c r="C195">
        <f>IF(B195&lt;=COUNTIF(input!A:A,"&lt;&gt;"),SMALL(input!A:A,B195),info!$B$5)</f>
        <v>3</v>
      </c>
      <c r="D195" s="3">
        <f t="shared" si="3"/>
        <v>1</v>
      </c>
    </row>
    <row r="196" spans="1:4" x14ac:dyDescent="0.25">
      <c r="A196" t="str">
        <f>IF(B196=COUNTIF(input!A:A,"&lt;&gt;")+1,"Device","")</f>
        <v/>
      </c>
      <c r="B196">
        <v>192</v>
      </c>
      <c r="C196">
        <f>IF(B196&lt;=COUNTIF(input!A:A,"&lt;&gt;"),SMALL(input!A:A,B196),info!$B$5)</f>
        <v>3</v>
      </c>
      <c r="D196" s="3">
        <f t="shared" si="3"/>
        <v>1</v>
      </c>
    </row>
    <row r="197" spans="1:4" x14ac:dyDescent="0.25">
      <c r="A197" t="str">
        <f>IF(B197=COUNTIF(input!A:A,"&lt;&gt;")+1,"Device","")</f>
        <v/>
      </c>
      <c r="B197">
        <v>193</v>
      </c>
      <c r="C197">
        <f>IF(B197&lt;=COUNTIF(input!A:A,"&lt;&gt;"),SMALL(input!A:A,B197),info!$B$5)</f>
        <v>3</v>
      </c>
      <c r="D197" s="3">
        <f t="shared" si="3"/>
        <v>1</v>
      </c>
    </row>
    <row r="198" spans="1:4" x14ac:dyDescent="0.25">
      <c r="A198" t="str">
        <f>IF(B198=COUNTIF(input!A:A,"&lt;&gt;")+1,"Device","")</f>
        <v/>
      </c>
      <c r="B198">
        <v>194</v>
      </c>
      <c r="C198">
        <f>IF(B198&lt;=COUNTIF(input!A:A,"&lt;&gt;"),SMALL(input!A:A,B198),info!$B$5)</f>
        <v>3</v>
      </c>
      <c r="D198" s="3">
        <f t="shared" si="3"/>
        <v>1</v>
      </c>
    </row>
    <row r="199" spans="1:4" x14ac:dyDescent="0.25">
      <c r="A199" t="str">
        <f>IF(B199=COUNTIF(input!A:A,"&lt;&gt;")+1,"Device","")</f>
        <v/>
      </c>
      <c r="B199">
        <v>195</v>
      </c>
      <c r="C199">
        <f>IF(B199&lt;=COUNTIF(input!A:A,"&lt;&gt;"),SMALL(input!A:A,B199),info!$B$5)</f>
        <v>3</v>
      </c>
      <c r="D199" s="3">
        <f t="shared" si="3"/>
        <v>1</v>
      </c>
    </row>
    <row r="200" spans="1:4" x14ac:dyDescent="0.25">
      <c r="A200" t="str">
        <f>IF(B200=COUNTIF(input!A:A,"&lt;&gt;")+1,"Device","")</f>
        <v/>
      </c>
      <c r="B200">
        <v>196</v>
      </c>
      <c r="C200">
        <f>IF(B200&lt;=COUNTIF(input!A:A,"&lt;&gt;"),SMALL(input!A:A,B200),info!$B$5)</f>
        <v>3</v>
      </c>
      <c r="D200" s="3">
        <f t="shared" si="3"/>
        <v>1</v>
      </c>
    </row>
    <row r="201" spans="1:4" x14ac:dyDescent="0.25">
      <c r="A201" t="str">
        <f>IF(B201=COUNTIF(input!A:A,"&lt;&gt;")+1,"Device","")</f>
        <v/>
      </c>
      <c r="B201">
        <v>197</v>
      </c>
      <c r="C201">
        <f>IF(B201&lt;=COUNTIF(input!A:A,"&lt;&gt;"),SMALL(input!A:A,B201),info!$B$5)</f>
        <v>3</v>
      </c>
      <c r="D201" s="3">
        <f t="shared" si="3"/>
        <v>1</v>
      </c>
    </row>
    <row r="202" spans="1:4" x14ac:dyDescent="0.25">
      <c r="A202" t="str">
        <f>IF(B202=COUNTIF(input!A:A,"&lt;&gt;")+1,"Device","")</f>
        <v/>
      </c>
      <c r="B202">
        <v>198</v>
      </c>
      <c r="C202">
        <f>IF(B202&lt;=COUNTIF(input!A:A,"&lt;&gt;"),SMALL(input!A:A,B202),info!$B$5)</f>
        <v>3</v>
      </c>
      <c r="D202" s="3">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2020-12-10T14:01:16Z</dcterms:modified>
</cp:coreProperties>
</file>