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o Urbanc\Documents\FMF\Fizikalni Praktikum I\UrbanMarko_22\"/>
    </mc:Choice>
  </mc:AlternateContent>
  <bookViews>
    <workbookView xWindow="0" yWindow="0" windowWidth="28770" windowHeight="99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L5" i="1" s="1"/>
  <c r="K6" i="1"/>
  <c r="K5" i="1"/>
  <c r="K4" i="1"/>
  <c r="K7" i="1"/>
  <c r="L6" i="1" l="1"/>
  <c r="L4" i="1"/>
  <c r="L7" i="1"/>
</calcChain>
</file>

<file path=xl/sharedStrings.xml><?xml version="1.0" encoding="utf-8"?>
<sst xmlns="http://schemas.openxmlformats.org/spreadsheetml/2006/main" count="34" uniqueCount="32">
  <si>
    <t>Set</t>
  </si>
  <si>
    <t>Meritev</t>
  </si>
  <si>
    <t>Viskoznost</t>
  </si>
  <si>
    <t>± 0.008169</t>
  </si>
  <si>
    <t>± 0.005041</t>
  </si>
  <si>
    <t>± 0.004058</t>
  </si>
  <si>
    <t>± 0.08751</t>
  </si>
  <si>
    <t>± 0.08857</t>
  </si>
  <si>
    <t>± 0.06510</t>
  </si>
  <si>
    <t>± 0.09932</t>
  </si>
  <si>
    <t>± 0.10390</t>
  </si>
  <si>
    <t>± 0.13610</t>
  </si>
  <si>
    <t>± 0.15650</t>
  </si>
  <si>
    <t>± 0.23470</t>
  </si>
  <si>
    <t>± 0.25460</t>
  </si>
  <si>
    <t>4.91 ± 0.01</t>
  </si>
  <si>
    <t>14.3 ± 0.1</t>
  </si>
  <si>
    <t>22.3 ± 0.1</t>
  </si>
  <si>
    <t>24.3 ± 0.2</t>
  </si>
  <si>
    <t>Koeficient Viskoznosti</t>
  </si>
  <si>
    <t>Koeficient</t>
  </si>
  <si>
    <t>g</t>
  </si>
  <si>
    <t>Dodatni podatki</t>
  </si>
  <si>
    <t>± 0.3</t>
  </si>
  <si>
    <t>Value:</t>
  </si>
  <si>
    <t>Δη [Pa s]</t>
  </si>
  <si>
    <t>η [Pa s]</t>
  </si>
  <si>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 xml:space="preserve"> [s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</si>
  <si>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rPr>
        <sz val="11"/>
        <color theme="1"/>
        <rFont val="Calibri"/>
        <family val="2"/>
      </rPr>
      <t>Δω</t>
    </r>
    <r>
      <rPr>
        <sz val="11"/>
        <color theme="1"/>
        <rFont val="Calibri"/>
        <family val="2"/>
        <scheme val="minor"/>
      </rPr>
      <t xml:space="preserve"> [s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</si>
  <si>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t>m [kg]</t>
  </si>
  <si>
    <t>Vrednost</t>
  </si>
  <si>
    <t>m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</si>
</sst>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39" fontId="0" fillId="0" borderId="5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7" xfId="0" applyBorder="1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0" xfId="0" applyBorder="1"/>
    <xf numFmtId="0" fontId="0" fillId="0" borderId="4" xfId="0" applyBorder="1"/>
    <xf numFmtId="0" fontId="0" fillId="0" borderId="12" xfId="0" applyBorder="1"/>
    <xf numFmtId="0" fontId="0" fillId="3" borderId="16" xfId="0" applyFill="1" applyBorder="1"/>
    <xf numFmtId="0" fontId="0" fillId="3" borderId="17" xfId="0" applyFill="1" applyBorder="1"/>
    <xf numFmtId="44" fontId="0" fillId="0" borderId="15" xfId="0" applyNumberFormat="1" applyBorder="1" applyAlignment="1">
      <alignment horizontal="center" vertical="center"/>
    </xf>
    <xf numFmtId="39" fontId="0" fillId="0" borderId="18" xfId="0" applyNumberFormat="1" applyBorder="1" applyAlignment="1">
      <alignment horizontal="center" vertical="center"/>
    </xf>
    <xf numFmtId="39" fontId="0" fillId="0" borderId="6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4" fontId="0" fillId="0" borderId="21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44" fontId="0" fillId="0" borderId="18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S18" sqref="S18"/>
    </sheetView>
  </sheetViews>
  <sheetFormatPr defaultRowHeight="15" x14ac:dyDescent="0.25"/>
  <cols>
    <col min="1" max="1" width="7.140625" customWidth="1"/>
    <col min="2" max="2" width="7.85546875" customWidth="1"/>
    <col min="3" max="3" width="14.28515625" customWidth="1"/>
    <col min="4" max="4" width="17.140625" customWidth="1"/>
    <col min="5" max="5" width="7.85546875" customWidth="1"/>
    <col min="6" max="6" width="21.42578125" customWidth="1"/>
    <col min="9" max="9" width="18.5703125" customWidth="1"/>
    <col min="10" max="10" width="17.140625" customWidth="1"/>
    <col min="11" max="11" width="14.28515625" customWidth="1"/>
    <col min="15" max="15" width="10.7109375" customWidth="1"/>
    <col min="16" max="16" width="14.28515625" customWidth="1"/>
  </cols>
  <sheetData>
    <row r="1" spans="1:23" ht="15.75" customHeight="1" thickBot="1" x14ac:dyDescent="0.3">
      <c r="A1" s="21" t="s">
        <v>2</v>
      </c>
      <c r="B1" s="21"/>
      <c r="C1" s="21"/>
      <c r="D1" s="21"/>
      <c r="E1" s="21"/>
      <c r="F1" s="21"/>
      <c r="H1" s="21" t="s">
        <v>19</v>
      </c>
      <c r="I1" s="21"/>
      <c r="J1" s="21"/>
      <c r="K1" s="21"/>
      <c r="L1" s="21"/>
      <c r="M1" s="7"/>
      <c r="O1" s="23" t="s">
        <v>22</v>
      </c>
      <c r="P1" s="23"/>
    </row>
    <row r="2" spans="1:23" ht="15.75" customHeight="1" thickBot="1" x14ac:dyDescent="0.3">
      <c r="A2" s="21"/>
      <c r="B2" s="21"/>
      <c r="C2" s="21"/>
      <c r="D2" s="21"/>
      <c r="E2" s="21"/>
      <c r="F2" s="21"/>
      <c r="H2" s="21"/>
      <c r="I2" s="21"/>
      <c r="J2" s="21"/>
      <c r="K2" s="21"/>
      <c r="L2" s="21"/>
      <c r="M2" s="7"/>
      <c r="O2" s="23"/>
      <c r="P2" s="23"/>
    </row>
    <row r="3" spans="1:23" ht="18" thickBot="1" x14ac:dyDescent="0.3">
      <c r="A3" s="1" t="s">
        <v>0</v>
      </c>
      <c r="B3" s="2" t="s">
        <v>1</v>
      </c>
      <c r="C3" s="1" t="s">
        <v>27</v>
      </c>
      <c r="D3" s="1" t="s">
        <v>28</v>
      </c>
      <c r="E3" s="1" t="s">
        <v>31</v>
      </c>
      <c r="F3" s="1" t="s">
        <v>30</v>
      </c>
      <c r="H3" s="1" t="s">
        <v>0</v>
      </c>
      <c r="I3" s="1" t="s">
        <v>27</v>
      </c>
      <c r="J3" s="1" t="s">
        <v>29</v>
      </c>
      <c r="K3" s="24" t="s">
        <v>26</v>
      </c>
      <c r="L3" s="24" t="s">
        <v>25</v>
      </c>
      <c r="V3" t="s">
        <v>20</v>
      </c>
      <c r="W3">
        <v>8.9565100000000002E-4</v>
      </c>
    </row>
    <row r="4" spans="1:23" x14ac:dyDescent="0.25">
      <c r="A4" s="47">
        <v>1</v>
      </c>
      <c r="B4" s="42">
        <v>1</v>
      </c>
      <c r="C4" s="12">
        <v>4.9610000000000003</v>
      </c>
      <c r="D4" s="12" t="s">
        <v>4</v>
      </c>
      <c r="E4" s="14">
        <v>20</v>
      </c>
      <c r="F4" s="35" t="s">
        <v>15</v>
      </c>
      <c r="H4" s="25">
        <v>1</v>
      </c>
      <c r="I4" s="26">
        <v>4.91</v>
      </c>
      <c r="J4" s="26">
        <v>0.02</v>
      </c>
      <c r="K4" s="27">
        <f>ROUND((J4*9.81*0.045)/(0.000895651 * I4), 1)</f>
        <v>2</v>
      </c>
      <c r="L4" s="22">
        <f>K4-$K$8</f>
        <v>0.7</v>
      </c>
      <c r="V4" t="s">
        <v>21</v>
      </c>
      <c r="W4">
        <v>9.81</v>
      </c>
    </row>
    <row r="5" spans="1:23" x14ac:dyDescent="0.25">
      <c r="A5" s="48"/>
      <c r="B5" s="43">
        <v>2</v>
      </c>
      <c r="C5" s="3">
        <v>4.9260000000000002</v>
      </c>
      <c r="D5" s="3" t="s">
        <v>3</v>
      </c>
      <c r="E5" s="17"/>
      <c r="F5" s="20"/>
      <c r="H5" s="8">
        <v>2</v>
      </c>
      <c r="I5" s="9">
        <v>14.3</v>
      </c>
      <c r="J5" s="9">
        <v>0.03</v>
      </c>
      <c r="K5" s="28">
        <f>ROUND((J5*9.81*0.045)/(0.000895651 * I5), 2)</f>
        <v>1.03</v>
      </c>
      <c r="L5" s="29">
        <f>K5-$K$8</f>
        <v>-0.27</v>
      </c>
    </row>
    <row r="6" spans="1:23" ht="15.75" thickBot="1" x14ac:dyDescent="0.3">
      <c r="A6" s="49"/>
      <c r="B6" s="44">
        <v>3</v>
      </c>
      <c r="C6" s="13">
        <v>4.8339999999999996</v>
      </c>
      <c r="D6" s="13" t="s">
        <v>5</v>
      </c>
      <c r="E6" s="15"/>
      <c r="F6" s="36"/>
      <c r="H6" s="8">
        <v>3</v>
      </c>
      <c r="I6" s="9">
        <v>22.3</v>
      </c>
      <c r="J6" s="9">
        <v>0.05</v>
      </c>
      <c r="K6" s="28">
        <f>ROUND((J6*9.81*0.045)/(0.000895651 * I6), 2)</f>
        <v>1.1100000000000001</v>
      </c>
      <c r="L6" s="29">
        <f>K6-$K$8</f>
        <v>-0.18999999999999995</v>
      </c>
      <c r="V6">
        <v>8.9565100000000002E-4</v>
      </c>
    </row>
    <row r="7" spans="1:23" ht="15.75" thickBot="1" x14ac:dyDescent="0.3">
      <c r="A7" s="50">
        <v>2</v>
      </c>
      <c r="B7" s="45">
        <v>1</v>
      </c>
      <c r="C7" s="5">
        <v>14.36</v>
      </c>
      <c r="D7" s="5" t="s">
        <v>6</v>
      </c>
      <c r="E7" s="16">
        <v>30</v>
      </c>
      <c r="F7" s="34" t="s">
        <v>16</v>
      </c>
      <c r="H7" s="10">
        <v>4</v>
      </c>
      <c r="I7" s="11">
        <v>24.3</v>
      </c>
      <c r="J7" s="11">
        <v>0.06</v>
      </c>
      <c r="K7" s="30">
        <f t="shared" ref="K5:K7" si="0">ROUND((J7*9.81*0.045)/(0.000895651 * I7), 3)</f>
        <v>1.2170000000000001</v>
      </c>
      <c r="L7" s="31">
        <f>K7-$K$8</f>
        <v>-8.2999999999999963E-2</v>
      </c>
    </row>
    <row r="8" spans="1:23" ht="15.75" thickBot="1" x14ac:dyDescent="0.3">
      <c r="A8" s="48"/>
      <c r="B8" s="43">
        <v>2</v>
      </c>
      <c r="C8" s="3">
        <v>14.32</v>
      </c>
      <c r="D8" s="3" t="s">
        <v>7</v>
      </c>
      <c r="E8" s="17"/>
      <c r="F8" s="18"/>
      <c r="J8" t="s">
        <v>24</v>
      </c>
      <c r="K8" s="32">
        <f>ROUND(AVERAGE(K4:K7), 1)</f>
        <v>1.3</v>
      </c>
      <c r="L8" s="33" t="s">
        <v>23</v>
      </c>
    </row>
    <row r="9" spans="1:23" ht="15.75" thickBot="1" x14ac:dyDescent="0.3">
      <c r="A9" s="51"/>
      <c r="B9" s="46">
        <v>3</v>
      </c>
      <c r="C9" s="37">
        <v>14.35</v>
      </c>
      <c r="D9" s="37" t="s">
        <v>8</v>
      </c>
      <c r="E9" s="38"/>
      <c r="F9" s="39"/>
    </row>
    <row r="10" spans="1:23" x14ac:dyDescent="0.25">
      <c r="A10" s="47">
        <v>3</v>
      </c>
      <c r="B10" s="42">
        <v>1</v>
      </c>
      <c r="C10" s="12">
        <v>22.62</v>
      </c>
      <c r="D10" s="12" t="s">
        <v>9</v>
      </c>
      <c r="E10" s="14">
        <v>50</v>
      </c>
      <c r="F10" s="41" t="s">
        <v>17</v>
      </c>
    </row>
    <row r="11" spans="1:23" x14ac:dyDescent="0.25">
      <c r="A11" s="48"/>
      <c r="B11" s="43">
        <v>2</v>
      </c>
      <c r="C11" s="3">
        <v>22.48</v>
      </c>
      <c r="D11" s="3" t="s">
        <v>10</v>
      </c>
      <c r="E11" s="17"/>
      <c r="F11" s="18"/>
    </row>
    <row r="12" spans="1:23" ht="15.75" thickBot="1" x14ac:dyDescent="0.3">
      <c r="A12" s="49"/>
      <c r="B12" s="44">
        <v>3</v>
      </c>
      <c r="C12" s="13">
        <v>21.91</v>
      </c>
      <c r="D12" s="13" t="s">
        <v>11</v>
      </c>
      <c r="E12" s="15"/>
      <c r="F12" s="19"/>
    </row>
    <row r="13" spans="1:23" x14ac:dyDescent="0.25">
      <c r="A13" s="50">
        <v>4</v>
      </c>
      <c r="B13" s="45">
        <v>1</v>
      </c>
      <c r="C13" s="40">
        <v>24.16</v>
      </c>
      <c r="D13" s="5" t="s">
        <v>12</v>
      </c>
      <c r="E13" s="16">
        <v>60</v>
      </c>
      <c r="F13" s="34" t="s">
        <v>18</v>
      </c>
    </row>
    <row r="14" spans="1:23" x14ac:dyDescent="0.25">
      <c r="A14" s="48"/>
      <c r="B14" s="43">
        <v>2</v>
      </c>
      <c r="C14" s="3">
        <v>24.12</v>
      </c>
      <c r="D14" s="3" t="s">
        <v>13</v>
      </c>
      <c r="E14" s="17"/>
      <c r="F14" s="18"/>
    </row>
    <row r="15" spans="1:23" ht="15.75" thickBot="1" x14ac:dyDescent="0.3">
      <c r="A15" s="49"/>
      <c r="B15" s="44">
        <v>3</v>
      </c>
      <c r="C15" s="4">
        <v>24.51</v>
      </c>
      <c r="D15" s="4" t="s">
        <v>14</v>
      </c>
      <c r="E15" s="15"/>
      <c r="F15" s="19"/>
    </row>
    <row r="16" spans="1:23" x14ac:dyDescent="0.25">
      <c r="A16" s="6"/>
      <c r="B16" s="6"/>
      <c r="C16" s="6"/>
      <c r="D16" s="6"/>
      <c r="E16" s="6"/>
    </row>
    <row r="17" spans="1:5" x14ac:dyDescent="0.25">
      <c r="A17" s="7"/>
      <c r="B17" s="7"/>
      <c r="C17" s="7"/>
      <c r="D17" s="7"/>
      <c r="E17" s="7"/>
    </row>
    <row r="18" spans="1:5" x14ac:dyDescent="0.25">
      <c r="A18" s="7"/>
      <c r="B18" s="7"/>
      <c r="C18" s="7"/>
      <c r="D18" s="7"/>
      <c r="E18" s="7"/>
    </row>
  </sheetData>
  <mergeCells count="15">
    <mergeCell ref="O1:P2"/>
    <mergeCell ref="E4:E6"/>
    <mergeCell ref="E7:E9"/>
    <mergeCell ref="E10:E12"/>
    <mergeCell ref="E13:E15"/>
    <mergeCell ref="A1:F2"/>
    <mergeCell ref="A13:A15"/>
    <mergeCell ref="F13:F15"/>
    <mergeCell ref="A4:A6"/>
    <mergeCell ref="F4:F6"/>
    <mergeCell ref="A7:A9"/>
    <mergeCell ref="F7:F9"/>
    <mergeCell ref="A10:A12"/>
    <mergeCell ref="F10:F12"/>
    <mergeCell ref="H1:L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2019-11-28T10:16:53Z</dcterms:created>
  <dcterms:modified xsi:type="dcterms:W3CDTF">2020-01-07T16:11:51Z</dcterms:modified>
</cp:coreProperties>
</file>