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Boltz\"/>
    </mc:Choice>
  </mc:AlternateContent>
  <bookViews>
    <workbookView xWindow="0" yWindow="0" windowWidth="1465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E18" i="1"/>
  <c r="F18" i="1" s="1"/>
  <c r="E17" i="1"/>
  <c r="F17" i="1" s="1"/>
  <c r="I19" i="1" s="1"/>
  <c r="E16" i="1"/>
  <c r="F16" i="1" s="1"/>
  <c r="L5" i="1"/>
  <c r="M5" i="1" s="1"/>
  <c r="L4" i="1"/>
  <c r="M4" i="1"/>
  <c r="F5" i="1"/>
  <c r="F6" i="1"/>
  <c r="F4" i="1"/>
  <c r="E5" i="1"/>
  <c r="E6" i="1"/>
  <c r="E4" i="1"/>
</calcChain>
</file>

<file path=xl/sharedStrings.xml><?xml version="1.0" encoding="utf-8"?>
<sst xmlns="http://schemas.openxmlformats.org/spreadsheetml/2006/main" count="21" uniqueCount="10">
  <si>
    <t>Iz odvisnosti od napetosti</t>
  </si>
  <si>
    <t>T [K]</t>
  </si>
  <si>
    <t>k [As/J]</t>
  </si>
  <si>
    <t xml:space="preserve">dk </t>
  </si>
  <si>
    <t>Value: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</si>
  <si>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/k</t>
    </r>
    <r>
      <rPr>
        <b/>
        <vertAlign val="subscript"/>
        <sz val="11"/>
        <color theme="1"/>
        <rFont val="Calibri"/>
        <family val="2"/>
        <scheme val="minor"/>
      </rPr>
      <t xml:space="preserve">B  </t>
    </r>
    <r>
      <rPr>
        <b/>
        <sz val="11"/>
        <color theme="1"/>
        <rFont val="Calibri"/>
        <family val="2"/>
        <scheme val="minor"/>
      </rPr>
      <t>[AsK/J]</t>
    </r>
  </si>
  <si>
    <r>
      <t>d(e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/k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</si>
  <si>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Iz odvisnosti od temperature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</si>
  <si>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BE</t>
    </r>
    <r>
      <rPr>
        <b/>
        <sz val="11"/>
        <color theme="1"/>
        <rFont val="Calibri"/>
        <family val="2"/>
        <scheme val="minor"/>
      </rPr>
      <t>[V]</t>
    </r>
  </si>
  <si>
    <t>k [AsVK/J]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</si>
</sst>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D18" sqref="D18"/>
    </sheetView>
  </sheetViews>
  <sheetFormatPr defaultRowHeight="15" x14ac:dyDescent="0.25"/>
  <cols>
    <col min="4" max="4" width="12.28515625" bestFit="1" customWidth="1"/>
    <col min="5" max="5" width="14.28515625" customWidth="1"/>
    <col min="10" max="10" width="12.140625" customWidth="1"/>
    <col min="12" max="12" width="15.7109375" customWidth="1"/>
  </cols>
  <sheetData>
    <row r="1" spans="2:13" ht="15.75" thickBot="1" x14ac:dyDescent="0.3">
      <c r="B1" s="14" t="s">
        <v>0</v>
      </c>
      <c r="C1" s="14"/>
      <c r="D1" s="14"/>
      <c r="E1" s="14"/>
      <c r="F1" s="14"/>
      <c r="I1" s="14" t="s">
        <v>7</v>
      </c>
      <c r="J1" s="14"/>
      <c r="K1" s="14"/>
      <c r="L1" s="14"/>
      <c r="M1" s="14"/>
    </row>
    <row r="2" spans="2:13" ht="15.75" thickBot="1" x14ac:dyDescent="0.3">
      <c r="B2" s="14"/>
      <c r="C2" s="14"/>
      <c r="D2" s="14"/>
      <c r="E2" s="14"/>
      <c r="F2" s="14"/>
      <c r="I2" s="14"/>
      <c r="J2" s="14"/>
      <c r="K2" s="14"/>
      <c r="L2" s="14"/>
      <c r="M2" s="14"/>
    </row>
    <row r="3" spans="2:13" ht="18.75" thickBot="1" x14ac:dyDescent="0.3">
      <c r="B3" s="10" t="s">
        <v>1</v>
      </c>
      <c r="C3" s="10" t="s">
        <v>2</v>
      </c>
      <c r="D3" s="10" t="s">
        <v>3</v>
      </c>
      <c r="E3" s="10" t="s">
        <v>5</v>
      </c>
      <c r="F3" s="10" t="s">
        <v>6</v>
      </c>
      <c r="I3" s="10" t="s">
        <v>8</v>
      </c>
      <c r="J3" s="10" t="s">
        <v>9</v>
      </c>
      <c r="K3" s="10" t="s">
        <v>3</v>
      </c>
      <c r="L3" s="10" t="s">
        <v>5</v>
      </c>
      <c r="M3" s="10" t="s">
        <v>6</v>
      </c>
    </row>
    <row r="4" spans="2:13" x14ac:dyDescent="0.25">
      <c r="B4" s="7">
        <v>297</v>
      </c>
      <c r="C4" s="8">
        <v>36.9</v>
      </c>
      <c r="D4" s="8">
        <v>0.2</v>
      </c>
      <c r="E4" s="8">
        <f>B4*C4</f>
        <v>10959.3</v>
      </c>
      <c r="F4" s="9">
        <f>E4*(D4/C4)</f>
        <v>59.400000000000006</v>
      </c>
      <c r="I4" s="7">
        <v>0.5</v>
      </c>
      <c r="J4" s="8">
        <v>8.3860000000000004E-2</v>
      </c>
      <c r="K4" s="8">
        <v>1E-3</v>
      </c>
      <c r="L4" s="8">
        <f>J4/I4</f>
        <v>0.16772000000000001</v>
      </c>
      <c r="M4" s="9">
        <f>L4*(K4/J4)</f>
        <v>2E-3</v>
      </c>
    </row>
    <row r="5" spans="2:13" ht="15.75" thickBot="1" x14ac:dyDescent="0.3">
      <c r="B5" s="1">
        <v>316</v>
      </c>
      <c r="C5" s="2">
        <v>34.9</v>
      </c>
      <c r="D5" s="2">
        <v>0.2</v>
      </c>
      <c r="E5" s="2">
        <f>B5*C5</f>
        <v>11028.4</v>
      </c>
      <c r="F5" s="3">
        <f t="shared" ref="F5:F6" si="0">E5*(D5/C5)</f>
        <v>63.2</v>
      </c>
      <c r="I5" s="1">
        <v>0.56999999999999995</v>
      </c>
      <c r="J5" s="2">
        <v>7.8469999999999998E-2</v>
      </c>
      <c r="K5" s="2">
        <v>4.0000000000000001E-3</v>
      </c>
      <c r="L5" s="8">
        <f>J5/I5</f>
        <v>0.13766666666666669</v>
      </c>
      <c r="M5" s="3">
        <f t="shared" ref="M5" si="1">L5*(K5/J5)</f>
        <v>7.0175438596491238E-3</v>
      </c>
    </row>
    <row r="6" spans="2:13" ht="15.75" thickBot="1" x14ac:dyDescent="0.3">
      <c r="B6" s="4">
        <v>333</v>
      </c>
      <c r="C6" s="5">
        <v>33.1</v>
      </c>
      <c r="D6" s="5">
        <v>0.1</v>
      </c>
      <c r="E6" s="5">
        <f>B6*C6</f>
        <v>11022.300000000001</v>
      </c>
      <c r="F6" s="6">
        <f t="shared" si="0"/>
        <v>33.300000000000004</v>
      </c>
      <c r="K6" s="11" t="s">
        <v>4</v>
      </c>
      <c r="L6" s="12">
        <v>11000</v>
      </c>
      <c r="M6" s="13">
        <v>100</v>
      </c>
    </row>
    <row r="7" spans="2:13" ht="15.75" thickBot="1" x14ac:dyDescent="0.3">
      <c r="D7" s="11" t="s">
        <v>4</v>
      </c>
      <c r="E7" s="12">
        <v>11000</v>
      </c>
      <c r="F7" s="13">
        <v>100</v>
      </c>
    </row>
    <row r="8" spans="2:13" ht="15.75" thickTop="1" x14ac:dyDescent="0.25"/>
    <row r="12" spans="2:13" ht="15.75" thickBot="1" x14ac:dyDescent="0.3"/>
    <row r="13" spans="2:13" ht="15.75" thickBot="1" x14ac:dyDescent="0.3">
      <c r="B13" s="14" t="s">
        <v>0</v>
      </c>
      <c r="C13" s="14"/>
      <c r="D13" s="14"/>
      <c r="E13" s="14"/>
      <c r="F13" s="14"/>
    </row>
    <row r="14" spans="2:13" ht="15.75" thickBot="1" x14ac:dyDescent="0.3">
      <c r="B14" s="14"/>
      <c r="C14" s="14"/>
      <c r="D14" s="14"/>
      <c r="E14" s="14"/>
      <c r="F14" s="14"/>
    </row>
    <row r="15" spans="2:13" ht="18.75" thickBot="1" x14ac:dyDescent="0.3">
      <c r="B15" s="10" t="s">
        <v>1</v>
      </c>
      <c r="C15" s="10" t="s">
        <v>2</v>
      </c>
      <c r="D15" s="10" t="s">
        <v>3</v>
      </c>
      <c r="E15" s="10" t="s">
        <v>5</v>
      </c>
      <c r="F15" s="10" t="s">
        <v>6</v>
      </c>
    </row>
    <row r="16" spans="2:13" x14ac:dyDescent="0.25">
      <c r="B16" s="7">
        <v>297</v>
      </c>
      <c r="C16" s="8">
        <v>36.9</v>
      </c>
      <c r="D16" s="8">
        <v>0.2</v>
      </c>
      <c r="E16" s="8">
        <f>B16*C16</f>
        <v>10959.3</v>
      </c>
      <c r="F16" s="9">
        <f>E16*(D16/C16)</f>
        <v>59.400000000000006</v>
      </c>
    </row>
    <row r="17" spans="2:9" x14ac:dyDescent="0.25">
      <c r="B17" s="1">
        <v>316</v>
      </c>
      <c r="C17" s="2">
        <v>37.1</v>
      </c>
      <c r="D17" s="2">
        <v>0.8</v>
      </c>
      <c r="E17" s="2">
        <f>B17*C17</f>
        <v>11723.6</v>
      </c>
      <c r="F17" s="3">
        <f t="shared" ref="F17:F18" si="2">E17*(D17/C17)</f>
        <v>252.8</v>
      </c>
    </row>
    <row r="18" spans="2:9" ht="15.75" thickBot="1" x14ac:dyDescent="0.3">
      <c r="B18" s="4">
        <v>333</v>
      </c>
      <c r="C18" s="5">
        <v>33.1</v>
      </c>
      <c r="D18" s="5">
        <v>0.1</v>
      </c>
      <c r="E18" s="5">
        <f>B18*C18</f>
        <v>11022.300000000001</v>
      </c>
      <c r="F18" s="6">
        <f t="shared" si="2"/>
        <v>33.300000000000004</v>
      </c>
    </row>
    <row r="19" spans="2:9" ht="15.75" thickBot="1" x14ac:dyDescent="0.3">
      <c r="D19" s="11" t="s">
        <v>4</v>
      </c>
      <c r="E19" s="12">
        <v>11235</v>
      </c>
      <c r="F19" s="13">
        <v>100</v>
      </c>
      <c r="H19">
        <f>AVERAGE(E16:E18)</f>
        <v>11235.066666666668</v>
      </c>
      <c r="I19">
        <f>AVERAGE(F16:F18)</f>
        <v>115.16666666666669</v>
      </c>
    </row>
    <row r="20" spans="2:9" ht="15.75" thickTop="1" x14ac:dyDescent="0.25"/>
  </sheetData>
  <mergeCells count="3">
    <mergeCell ref="B1:F2"/>
    <mergeCell ref="I1:M2"/>
    <mergeCell ref="B13:F1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2021-03-05T20:16:54Z</dcterms:created>
  <dcterms:modified xsi:type="dcterms:W3CDTF">2021-03-09T20:59:43Z</dcterms:modified>
</cp:coreProperties>
</file>