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3. Letnik\Fizikalni Praktikum V\X\"/>
    </mc:Choice>
  </mc:AlternateContent>
  <bookViews>
    <workbookView xWindow="0" yWindow="0" windowWidth="14655" windowHeight="81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E12" i="2"/>
  <c r="M11" i="2"/>
  <c r="E11" i="2"/>
  <c r="P4" i="2"/>
  <c r="P5" i="2"/>
  <c r="P6" i="2"/>
  <c r="P7" i="2"/>
  <c r="P3" i="2"/>
  <c r="N4" i="2"/>
  <c r="N5" i="2"/>
  <c r="N6" i="2"/>
  <c r="N7" i="2"/>
  <c r="N3" i="2"/>
  <c r="H4" i="2"/>
  <c r="H5" i="2"/>
  <c r="H6" i="2"/>
  <c r="H7" i="2"/>
  <c r="H3" i="2"/>
  <c r="F4" i="2"/>
  <c r="F5" i="2"/>
  <c r="F6" i="2"/>
  <c r="F7" i="2"/>
  <c r="F3" i="2"/>
  <c r="O8" i="2"/>
  <c r="M8" i="2"/>
  <c r="G8" i="2"/>
  <c r="E8" i="2"/>
</calcChain>
</file>

<file path=xl/sharedStrings.xml><?xml version="1.0" encoding="utf-8"?>
<sst xmlns="http://schemas.openxmlformats.org/spreadsheetml/2006/main" count="32" uniqueCount="21">
  <si>
    <t>U_s</t>
  </si>
  <si>
    <t>U_E</t>
  </si>
  <si>
    <t>AVG:</t>
  </si>
  <si>
    <t>I_x</t>
  </si>
  <si>
    <t>I_y</t>
  </si>
  <si>
    <t>Sipani</t>
  </si>
  <si>
    <t>delta</t>
  </si>
  <si>
    <t>eta</t>
  </si>
  <si>
    <t>0.017</t>
  </si>
  <si>
    <t>0.001 circa</t>
  </si>
  <si>
    <t xml:space="preserve">rho </t>
  </si>
  <si>
    <t>at</t>
  </si>
  <si>
    <t>101kPa</t>
  </si>
  <si>
    <t>24C</t>
  </si>
  <si>
    <t>40% rel vla</t>
  </si>
  <si>
    <t>V</t>
  </si>
  <si>
    <t>1,17 kgm-3</t>
  </si>
  <si>
    <t>m3</t>
  </si>
  <si>
    <t>A</t>
  </si>
  <si>
    <t>2.18E-09</t>
  </si>
  <si>
    <t>3.36E-09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</si>
</sst>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2"/>
  <sheetViews>
    <sheetView workbookViewId="0">
      <selection activeCell="I33" sqref="I33"/>
    </sheetView>
  </sheetViews>
  <sheetFormatPr defaultRowHeight="15" x14ac:dyDescent="0.25"/>
  <sheetData>
    <row r="2" spans="3:17" x14ac:dyDescent="0.25">
      <c r="C2" t="s">
        <v>0</v>
      </c>
      <c r="D2" t="s">
        <v>1</v>
      </c>
      <c r="F2" t="s">
        <v>0</v>
      </c>
      <c r="G2" t="s">
        <v>1</v>
      </c>
      <c r="I2" t="s">
        <v>0</v>
      </c>
      <c r="J2" t="s">
        <v>1</v>
      </c>
    </row>
    <row r="3" spans="3:17" x14ac:dyDescent="0.25">
      <c r="C3">
        <v>0.9</v>
      </c>
      <c r="D3">
        <v>0.04</v>
      </c>
      <c r="F3">
        <v>1</v>
      </c>
      <c r="G3">
        <v>0.08</v>
      </c>
      <c r="I3">
        <v>2.7</v>
      </c>
      <c r="J3">
        <v>0.14000000000000001</v>
      </c>
    </row>
    <row r="4" spans="3:17" x14ac:dyDescent="0.25">
      <c r="C4">
        <v>1.7</v>
      </c>
      <c r="D4">
        <v>0.06</v>
      </c>
      <c r="F4">
        <v>4.8</v>
      </c>
      <c r="G4">
        <v>0.21</v>
      </c>
      <c r="I4">
        <v>6.3</v>
      </c>
      <c r="J4">
        <v>0.3</v>
      </c>
    </row>
    <row r="5" spans="3:17" x14ac:dyDescent="0.25">
      <c r="C5">
        <v>6.6</v>
      </c>
      <c r="D5">
        <v>0.11</v>
      </c>
      <c r="F5">
        <v>8.1</v>
      </c>
      <c r="G5">
        <v>0.3</v>
      </c>
      <c r="I5">
        <v>8.6999999999999993</v>
      </c>
      <c r="J5">
        <v>0.45</v>
      </c>
    </row>
    <row r="6" spans="3:17" x14ac:dyDescent="0.25">
      <c r="C6">
        <v>7.7</v>
      </c>
      <c r="D6">
        <v>0.24</v>
      </c>
      <c r="F6">
        <v>11.3</v>
      </c>
      <c r="G6">
        <v>0.46</v>
      </c>
      <c r="I6">
        <v>10.8</v>
      </c>
      <c r="J6">
        <v>0.61</v>
      </c>
    </row>
    <row r="7" spans="3:17" ht="15" customHeight="1" x14ac:dyDescent="0.25">
      <c r="C7">
        <v>14.4</v>
      </c>
      <c r="D7">
        <v>0.46</v>
      </c>
      <c r="F7">
        <v>17.600000000000001</v>
      </c>
      <c r="G7">
        <v>0.73</v>
      </c>
      <c r="I7">
        <v>12.2</v>
      </c>
      <c r="J7">
        <v>0.7</v>
      </c>
      <c r="O7" t="s">
        <v>10</v>
      </c>
      <c r="P7" t="s">
        <v>16</v>
      </c>
    </row>
    <row r="8" spans="3:17" x14ac:dyDescent="0.25">
      <c r="C8">
        <v>17.2</v>
      </c>
      <c r="D8">
        <v>0.5</v>
      </c>
      <c r="F8">
        <v>25.3</v>
      </c>
      <c r="G8">
        <v>1.03</v>
      </c>
      <c r="I8">
        <v>15.8</v>
      </c>
      <c r="J8">
        <v>0.8</v>
      </c>
      <c r="O8" t="s">
        <v>11</v>
      </c>
    </row>
    <row r="9" spans="3:17" x14ac:dyDescent="0.25">
      <c r="C9">
        <v>21.4</v>
      </c>
      <c r="D9">
        <v>0.62</v>
      </c>
      <c r="F9">
        <v>33.200000000000003</v>
      </c>
      <c r="G9">
        <v>1.34</v>
      </c>
      <c r="I9">
        <v>20.2</v>
      </c>
      <c r="J9">
        <v>0.92</v>
      </c>
      <c r="O9" t="s">
        <v>12</v>
      </c>
    </row>
    <row r="10" spans="3:17" x14ac:dyDescent="0.25">
      <c r="C10">
        <v>26</v>
      </c>
      <c r="D10">
        <v>0.72</v>
      </c>
      <c r="F10">
        <v>38.1</v>
      </c>
      <c r="G10">
        <v>1.52</v>
      </c>
      <c r="I10">
        <v>26.2</v>
      </c>
      <c r="J10">
        <v>1.36</v>
      </c>
      <c r="O10" t="s">
        <v>13</v>
      </c>
    </row>
    <row r="11" spans="3:17" x14ac:dyDescent="0.25">
      <c r="C11">
        <v>31.7</v>
      </c>
      <c r="D11">
        <v>0.79</v>
      </c>
      <c r="F11">
        <v>44.3</v>
      </c>
      <c r="G11">
        <v>1.7</v>
      </c>
      <c r="I11">
        <v>30.7</v>
      </c>
      <c r="J11">
        <v>1.57</v>
      </c>
      <c r="O11" t="s">
        <v>14</v>
      </c>
    </row>
    <row r="12" spans="3:17" x14ac:dyDescent="0.25">
      <c r="C12">
        <v>34.700000000000003</v>
      </c>
      <c r="D12">
        <v>0.88</v>
      </c>
      <c r="F12">
        <v>52</v>
      </c>
      <c r="G12">
        <v>1.89</v>
      </c>
      <c r="I12">
        <v>36.1</v>
      </c>
      <c r="J12">
        <v>1.87</v>
      </c>
    </row>
    <row r="13" spans="3:17" x14ac:dyDescent="0.25">
      <c r="C13">
        <v>46.4</v>
      </c>
      <c r="D13">
        <v>1.08</v>
      </c>
      <c r="F13">
        <v>63.9</v>
      </c>
      <c r="G13">
        <v>2.06</v>
      </c>
      <c r="I13">
        <v>41.4</v>
      </c>
      <c r="J13">
        <v>2.12</v>
      </c>
      <c r="O13" t="s">
        <v>15</v>
      </c>
      <c r="P13">
        <v>6.3000000000000003E-4</v>
      </c>
      <c r="Q13" t="s">
        <v>17</v>
      </c>
    </row>
    <row r="14" spans="3:17" x14ac:dyDescent="0.25">
      <c r="C14">
        <v>49.5</v>
      </c>
      <c r="D14">
        <v>1.1000000000000001</v>
      </c>
      <c r="F14">
        <v>70.8</v>
      </c>
      <c r="G14">
        <v>2.21</v>
      </c>
      <c r="I14">
        <v>44.9</v>
      </c>
      <c r="J14">
        <v>2.2799999999999998</v>
      </c>
    </row>
    <row r="15" spans="3:17" x14ac:dyDescent="0.25">
      <c r="C15">
        <v>57.8</v>
      </c>
      <c r="D15">
        <v>1.1299999999999999</v>
      </c>
      <c r="F15">
        <v>78.099999999999994</v>
      </c>
      <c r="G15">
        <v>2.14</v>
      </c>
      <c r="I15">
        <v>52.7</v>
      </c>
      <c r="J15">
        <v>2.6</v>
      </c>
    </row>
    <row r="16" spans="3:17" x14ac:dyDescent="0.25">
      <c r="C16">
        <v>64.2</v>
      </c>
      <c r="D16">
        <v>1.1499999999999999</v>
      </c>
      <c r="F16">
        <v>84.4</v>
      </c>
      <c r="G16">
        <v>2.19</v>
      </c>
      <c r="I16">
        <v>59.5</v>
      </c>
      <c r="J16">
        <v>2.83</v>
      </c>
    </row>
    <row r="17" spans="3:10" x14ac:dyDescent="0.25">
      <c r="C17">
        <v>71.099999999999994</v>
      </c>
      <c r="D17">
        <v>1.23</v>
      </c>
      <c r="F17">
        <v>91.6</v>
      </c>
      <c r="G17">
        <v>2.2200000000000002</v>
      </c>
      <c r="I17">
        <v>67.8</v>
      </c>
      <c r="J17">
        <v>3.08</v>
      </c>
    </row>
    <row r="18" spans="3:10" x14ac:dyDescent="0.25">
      <c r="C18">
        <v>74.8</v>
      </c>
      <c r="D18">
        <v>1.19</v>
      </c>
      <c r="F18">
        <v>100</v>
      </c>
      <c r="G18">
        <v>2.2000000000000002</v>
      </c>
      <c r="I18">
        <v>72.599999999999994</v>
      </c>
      <c r="J18">
        <v>3.15</v>
      </c>
    </row>
    <row r="19" spans="3:10" x14ac:dyDescent="0.25">
      <c r="C19">
        <v>80.3</v>
      </c>
      <c r="D19">
        <v>1.18</v>
      </c>
      <c r="I19">
        <v>77.599999999999994</v>
      </c>
      <c r="J19">
        <v>3.25</v>
      </c>
    </row>
    <row r="20" spans="3:10" x14ac:dyDescent="0.25">
      <c r="C20">
        <v>84.2</v>
      </c>
      <c r="D20">
        <v>1.19</v>
      </c>
      <c r="I20">
        <v>82.3</v>
      </c>
      <c r="J20">
        <v>3.26</v>
      </c>
    </row>
    <row r="21" spans="3:10" x14ac:dyDescent="0.25">
      <c r="C21">
        <v>90.1</v>
      </c>
      <c r="D21">
        <v>1.2</v>
      </c>
      <c r="I21">
        <v>87.4</v>
      </c>
      <c r="J21">
        <v>3.33</v>
      </c>
    </row>
    <row r="22" spans="3:10" x14ac:dyDescent="0.25">
      <c r="C22">
        <v>100.2</v>
      </c>
      <c r="D22">
        <v>1.18</v>
      </c>
      <c r="I22">
        <v>92.7</v>
      </c>
      <c r="J22">
        <v>3.36</v>
      </c>
    </row>
    <row r="23" spans="3:10" x14ac:dyDescent="0.25">
      <c r="I23">
        <v>96.8</v>
      </c>
      <c r="J23">
        <v>3.3</v>
      </c>
    </row>
    <row r="24" spans="3:10" x14ac:dyDescent="0.25">
      <c r="I24">
        <v>104.3</v>
      </c>
      <c r="J24">
        <v>3.39</v>
      </c>
    </row>
    <row r="25" spans="3:10" x14ac:dyDescent="0.25">
      <c r="I25">
        <v>112</v>
      </c>
      <c r="J25">
        <v>3.47</v>
      </c>
    </row>
    <row r="26" spans="3:10" x14ac:dyDescent="0.25">
      <c r="I26">
        <v>116.4</v>
      </c>
      <c r="J26">
        <v>3.5</v>
      </c>
    </row>
    <row r="32" spans="3:10" x14ac:dyDescent="0.25">
      <c r="C32" s="1">
        <v>1.1800000000000001E-9</v>
      </c>
      <c r="D32" t="s">
        <v>18</v>
      </c>
      <c r="F32" t="s">
        <v>19</v>
      </c>
      <c r="I32" t="s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2"/>
  <sheetViews>
    <sheetView tabSelected="1" workbookViewId="0">
      <selection activeCell="R13" sqref="R13"/>
    </sheetView>
  </sheetViews>
  <sheetFormatPr defaultRowHeight="15" x14ac:dyDescent="0.25"/>
  <sheetData>
    <row r="1" spans="4:16" x14ac:dyDescent="0.25">
      <c r="M1" t="s">
        <v>5</v>
      </c>
    </row>
    <row r="2" spans="4:16" x14ac:dyDescent="0.25">
      <c r="E2" t="s">
        <v>3</v>
      </c>
      <c r="F2" t="s">
        <v>6</v>
      </c>
      <c r="G2" t="s">
        <v>4</v>
      </c>
      <c r="H2" t="s">
        <v>6</v>
      </c>
      <c r="M2" t="s">
        <v>3</v>
      </c>
      <c r="N2" t="s">
        <v>6</v>
      </c>
      <c r="O2" t="s">
        <v>4</v>
      </c>
      <c r="P2" t="s">
        <v>6</v>
      </c>
    </row>
    <row r="3" spans="4:16" x14ac:dyDescent="0.25">
      <c r="D3">
        <v>1</v>
      </c>
      <c r="E3">
        <v>120.15</v>
      </c>
      <c r="F3">
        <f>E3-$E$8</f>
        <v>-0.76999999999999602</v>
      </c>
      <c r="G3">
        <v>137.35</v>
      </c>
      <c r="H3">
        <f>G3-$G$8</f>
        <v>-1.0200000000000102</v>
      </c>
      <c r="L3">
        <v>1</v>
      </c>
      <c r="M3">
        <v>0.37</v>
      </c>
      <c r="N3">
        <f>M3-$M$8</f>
        <v>-2.0000000000000018E-2</v>
      </c>
      <c r="O3">
        <v>0.56999999999999995</v>
      </c>
      <c r="P3">
        <f>O3-$O$8</f>
        <v>8.1999999999999962E-2</v>
      </c>
    </row>
    <row r="4" spans="4:16" x14ac:dyDescent="0.25">
      <c r="D4">
        <v>2</v>
      </c>
      <c r="E4">
        <v>118.5</v>
      </c>
      <c r="F4">
        <f t="shared" ref="F4:F7" si="0">E4-$E$8</f>
        <v>-2.4200000000000017</v>
      </c>
      <c r="G4">
        <v>137.55000000000001</v>
      </c>
      <c r="H4">
        <f t="shared" ref="H4:H7" si="1">G4-$G$8</f>
        <v>-0.81999999999999318</v>
      </c>
      <c r="L4">
        <v>2</v>
      </c>
      <c r="M4">
        <v>0.48</v>
      </c>
      <c r="N4">
        <f t="shared" ref="N4:N8" si="2">M4-$M$8</f>
        <v>8.9999999999999969E-2</v>
      </c>
      <c r="O4">
        <v>0.4</v>
      </c>
      <c r="P4">
        <f t="shared" ref="P4:P7" si="3">O4-$O$8</f>
        <v>-8.7999999999999967E-2</v>
      </c>
    </row>
    <row r="5" spans="4:16" x14ac:dyDescent="0.25">
      <c r="D5">
        <v>3</v>
      </c>
      <c r="E5">
        <v>122.85</v>
      </c>
      <c r="F5">
        <f t="shared" si="0"/>
        <v>1.9299999999999926</v>
      </c>
      <c r="G5">
        <v>140.1</v>
      </c>
      <c r="H5">
        <f t="shared" si="1"/>
        <v>1.7299999999999898</v>
      </c>
      <c r="L5">
        <v>3</v>
      </c>
      <c r="M5">
        <v>0.4</v>
      </c>
      <c r="N5">
        <f t="shared" si="2"/>
        <v>1.0000000000000009E-2</v>
      </c>
      <c r="O5">
        <v>0.48</v>
      </c>
      <c r="P5">
        <f t="shared" si="3"/>
        <v>-8.0000000000000071E-3</v>
      </c>
    </row>
    <row r="6" spans="4:16" x14ac:dyDescent="0.25">
      <c r="D6">
        <v>4</v>
      </c>
      <c r="E6">
        <v>119.5</v>
      </c>
      <c r="F6">
        <f t="shared" si="0"/>
        <v>-1.4200000000000017</v>
      </c>
      <c r="G6">
        <v>139.19999999999999</v>
      </c>
      <c r="H6">
        <f t="shared" si="1"/>
        <v>0.82999999999998408</v>
      </c>
      <c r="L6">
        <v>4</v>
      </c>
      <c r="M6">
        <v>0.33</v>
      </c>
      <c r="N6">
        <f t="shared" si="2"/>
        <v>-0.06</v>
      </c>
      <c r="O6">
        <v>0.42</v>
      </c>
      <c r="P6">
        <f t="shared" si="3"/>
        <v>-6.8000000000000005E-2</v>
      </c>
    </row>
    <row r="7" spans="4:16" x14ac:dyDescent="0.25">
      <c r="D7">
        <v>5</v>
      </c>
      <c r="E7">
        <v>123.6</v>
      </c>
      <c r="F7">
        <f t="shared" si="0"/>
        <v>2.6799999999999926</v>
      </c>
      <c r="G7">
        <v>137.65</v>
      </c>
      <c r="H7">
        <f t="shared" si="1"/>
        <v>-0.71999999999999886</v>
      </c>
      <c r="L7">
        <v>5</v>
      </c>
      <c r="M7">
        <v>0.37</v>
      </c>
      <c r="N7">
        <f t="shared" si="2"/>
        <v>-2.0000000000000018E-2</v>
      </c>
      <c r="O7">
        <v>0.56999999999999995</v>
      </c>
      <c r="P7">
        <f t="shared" si="3"/>
        <v>8.1999999999999962E-2</v>
      </c>
    </row>
    <row r="8" spans="4:16" x14ac:dyDescent="0.25">
      <c r="D8" t="s">
        <v>2</v>
      </c>
      <c r="E8">
        <f>AVERAGE(E3:E7)</f>
        <v>120.92</v>
      </c>
      <c r="F8">
        <v>2.4</v>
      </c>
      <c r="G8">
        <f>AVERAGE(G3:G7)</f>
        <v>138.37</v>
      </c>
      <c r="H8">
        <v>1</v>
      </c>
      <c r="L8" t="s">
        <v>2</v>
      </c>
      <c r="M8">
        <f>AVERAGE(M3:M7)</f>
        <v>0.39</v>
      </c>
      <c r="N8">
        <v>0.06</v>
      </c>
      <c r="O8">
        <f>AVERAGE(O3:O7)</f>
        <v>0.48799999999999999</v>
      </c>
      <c r="P8">
        <v>0.08</v>
      </c>
    </row>
    <row r="9" spans="4:16" x14ac:dyDescent="0.25">
      <c r="E9">
        <v>121</v>
      </c>
      <c r="G9">
        <v>138</v>
      </c>
      <c r="M9">
        <v>0.39</v>
      </c>
      <c r="O9">
        <v>0.49</v>
      </c>
    </row>
    <row r="11" spans="4:16" x14ac:dyDescent="0.25">
      <c r="D11" t="s">
        <v>7</v>
      </c>
      <c r="E11">
        <f>(G8-E8)/(E8+G8)</f>
        <v>6.729916309923252E-2</v>
      </c>
      <c r="F11" t="s">
        <v>9</v>
      </c>
      <c r="L11" t="s">
        <v>7</v>
      </c>
      <c r="M11">
        <f>(O8-M8)/(M8+O8)</f>
        <v>0.11161731207289291</v>
      </c>
      <c r="N11" t="s">
        <v>8</v>
      </c>
    </row>
    <row r="12" spans="4:16" x14ac:dyDescent="0.25">
      <c r="E12">
        <f>(G9-E9)/(E9+G9)</f>
        <v>6.5637065637065631E-2</v>
      </c>
      <c r="M12">
        <f>(O9-M9)/(M9+O9)</f>
        <v>0.1136363636363636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2022-01-01T14:30:27Z</dcterms:created>
  <dcterms:modified xsi:type="dcterms:W3CDTF">2022-01-02T00:36:57Z</dcterms:modified>
</cp:coreProperties>
</file>