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ga\OneDrive\Documents\GitHub\IvyTech\"/>
    </mc:Choice>
  </mc:AlternateContent>
  <xr:revisionPtr revIDLastSave="0" documentId="13_ncr:1_{F3985D95-8946-4DFD-9DD8-1211CE73832B}" xr6:coauthVersionLast="47" xr6:coauthVersionMax="47" xr10:uidLastSave="{00000000-0000-0000-0000-000000000000}"/>
  <bookViews>
    <workbookView xWindow="5235" yWindow="2265" windowWidth="21600" windowHeight="11295" xr2:uid="{00000000-000D-0000-FFFF-FFFF00000000}"/>
  </bookViews>
  <sheets>
    <sheet name="Employee Demographics" sheetId="1" r:id="rId1"/>
    <sheet name="Hours Worked" sheetId="2" r:id="rId2"/>
    <sheet name="Payroll Calculations" sheetId="3" r:id="rId3"/>
    <sheet name="Payroll Summary" sheetId="4" state="hidden" r:id="rId4"/>
    <sheet name="Test Cas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2" i="3"/>
  <c r="H3" i="3" l="1"/>
  <c r="I3" i="3"/>
  <c r="G2" i="3"/>
  <c r="I2" i="3" s="1"/>
  <c r="H2" i="3"/>
</calcChain>
</file>

<file path=xl/sharedStrings.xml><?xml version="1.0" encoding="utf-8"?>
<sst xmlns="http://schemas.openxmlformats.org/spreadsheetml/2006/main" count="106" uniqueCount="54">
  <si>
    <t>Employee ID</t>
  </si>
  <si>
    <t>First Name</t>
  </si>
  <si>
    <t>Last Name</t>
  </si>
  <si>
    <t>Department</t>
  </si>
  <si>
    <t>Position</t>
  </si>
  <si>
    <t>Hourly Rate</t>
  </si>
  <si>
    <t>John</t>
  </si>
  <si>
    <t>Jane</t>
  </si>
  <si>
    <t>Doe</t>
  </si>
  <si>
    <t>Smith</t>
  </si>
  <si>
    <t>Sales</t>
  </si>
  <si>
    <t>Marketing</t>
  </si>
  <si>
    <t>Sales Rep</t>
  </si>
  <si>
    <t>Marketing Rep</t>
  </si>
  <si>
    <t>Week Ending</t>
  </si>
  <si>
    <t>Regular Hours</t>
  </si>
  <si>
    <t>Overtime Hours</t>
  </si>
  <si>
    <t>2025-10-18</t>
  </si>
  <si>
    <t>Hours Worked</t>
  </si>
  <si>
    <t>Gross Pay</t>
  </si>
  <si>
    <t>State Tax (5.6%)</t>
  </si>
  <si>
    <t>Federal Tax (7.9%)</t>
  </si>
  <si>
    <t>Net Pay</t>
  </si>
  <si>
    <t>Total Employees Paid</t>
  </si>
  <si>
    <t>Total Gross Pay</t>
  </si>
  <si>
    <t>Total Federal Tax</t>
  </si>
  <si>
    <t>Total State Tax</t>
  </si>
  <si>
    <t>Total Net Pay</t>
  </si>
  <si>
    <t>Test Case ID</t>
  </si>
  <si>
    <t>Expected Gross Pay</t>
  </si>
  <si>
    <t>Expected Net Pay</t>
  </si>
  <si>
    <t>Result (Pass/Fail)</t>
  </si>
  <si>
    <t>TBD</t>
  </si>
  <si>
    <t>Dependents</t>
  </si>
  <si>
    <t>Cam</t>
  </si>
  <si>
    <t>Allen</t>
  </si>
  <si>
    <t>Jack</t>
  </si>
  <si>
    <t>Johnson</t>
  </si>
  <si>
    <t>HR</t>
  </si>
  <si>
    <t>HR Rep</t>
  </si>
  <si>
    <t>King</t>
  </si>
  <si>
    <t>Makerting</t>
  </si>
  <si>
    <t>Lead Marketing Rep</t>
  </si>
  <si>
    <t>Max</t>
  </si>
  <si>
    <t>Toby</t>
  </si>
  <si>
    <t>Peter</t>
  </si>
  <si>
    <t>Paker</t>
  </si>
  <si>
    <t>Sam</t>
  </si>
  <si>
    <t>Roby</t>
  </si>
  <si>
    <t>Young</t>
  </si>
  <si>
    <t>Walker</t>
  </si>
  <si>
    <t xml:space="preserve">Management </t>
  </si>
  <si>
    <t>General Manager</t>
  </si>
  <si>
    <t>Assistant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</si>
</sst>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2" sqref="E12"/>
    </sheetView>
  </sheetViews>
  <sheetFormatPr defaultRowHeight="15" x14ac:dyDescent="0.25"/>
  <cols>
    <col min="1" max="1" width="18.7109375" customWidth="1"/>
    <col min="2" max="2" width="24.5703125" customWidth="1"/>
    <col min="3" max="3" width="21.28515625" customWidth="1"/>
    <col min="4" max="4" width="21.140625" customWidth="1"/>
    <col min="5" max="5" width="18.7109375" customWidth="1"/>
    <col min="6" max="6" width="18.5703125" customWidth="1"/>
    <col min="7" max="7" width="21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</row>
    <row r="2" spans="1:7" x14ac:dyDescent="0.25">
      <c r="A2">
        <v>1001</v>
      </c>
      <c r="B2" t="s">
        <v>6</v>
      </c>
      <c r="C2" t="s">
        <v>8</v>
      </c>
      <c r="D2" t="s">
        <v>10</v>
      </c>
      <c r="E2" t="s">
        <v>12</v>
      </c>
      <c r="F2">
        <v>20</v>
      </c>
      <c r="G2">
        <v>0</v>
      </c>
    </row>
    <row r="3" spans="1:7" x14ac:dyDescent="0.25">
      <c r="A3">
        <v>1002</v>
      </c>
      <c r="B3" t="s">
        <v>7</v>
      </c>
      <c r="C3" t="s">
        <v>9</v>
      </c>
      <c r="D3" t="s">
        <v>11</v>
      </c>
      <c r="E3" t="s">
        <v>13</v>
      </c>
      <c r="F3">
        <v>25</v>
      </c>
      <c r="G3">
        <v>1</v>
      </c>
    </row>
    <row r="4" spans="1:7" x14ac:dyDescent="0.25">
      <c r="A4">
        <v>1003</v>
      </c>
      <c r="B4" t="s">
        <v>34</v>
      </c>
      <c r="C4" t="s">
        <v>35</v>
      </c>
      <c r="D4" t="s">
        <v>10</v>
      </c>
      <c r="E4" t="s">
        <v>12</v>
      </c>
      <c r="F4">
        <v>15</v>
      </c>
      <c r="G4">
        <v>3</v>
      </c>
    </row>
    <row r="5" spans="1:7" x14ac:dyDescent="0.25">
      <c r="A5">
        <v>1004</v>
      </c>
      <c r="B5" t="s">
        <v>36</v>
      </c>
      <c r="C5" t="s">
        <v>37</v>
      </c>
      <c r="D5" t="s">
        <v>38</v>
      </c>
      <c r="E5" t="s">
        <v>39</v>
      </c>
      <c r="F5">
        <v>30</v>
      </c>
      <c r="G5">
        <v>1</v>
      </c>
    </row>
    <row r="6" spans="1:7" x14ac:dyDescent="0.25">
      <c r="A6">
        <v>1005</v>
      </c>
      <c r="B6" t="s">
        <v>40</v>
      </c>
      <c r="C6" t="s">
        <v>9</v>
      </c>
      <c r="D6" t="s">
        <v>41</v>
      </c>
      <c r="E6" t="s">
        <v>42</v>
      </c>
      <c r="F6">
        <v>50</v>
      </c>
      <c r="G6">
        <v>2</v>
      </c>
    </row>
    <row r="7" spans="1:7" x14ac:dyDescent="0.25">
      <c r="A7">
        <v>1006</v>
      </c>
      <c r="B7" t="s">
        <v>43</v>
      </c>
      <c r="C7" t="s">
        <v>50</v>
      </c>
      <c r="D7" t="s">
        <v>10</v>
      </c>
      <c r="E7" t="s">
        <v>12</v>
      </c>
      <c r="F7">
        <v>20</v>
      </c>
      <c r="G7">
        <v>1</v>
      </c>
    </row>
    <row r="8" spans="1:7" x14ac:dyDescent="0.25">
      <c r="A8">
        <v>1007</v>
      </c>
      <c r="B8" t="s">
        <v>44</v>
      </c>
      <c r="C8" t="s">
        <v>46</v>
      </c>
      <c r="D8" t="s">
        <v>38</v>
      </c>
      <c r="E8" t="s">
        <v>39</v>
      </c>
      <c r="F8">
        <v>35</v>
      </c>
      <c r="G8">
        <v>2</v>
      </c>
    </row>
    <row r="9" spans="1:7" x14ac:dyDescent="0.25">
      <c r="A9">
        <v>1008</v>
      </c>
      <c r="B9" t="s">
        <v>45</v>
      </c>
      <c r="C9" t="s">
        <v>49</v>
      </c>
      <c r="D9" t="s">
        <v>51</v>
      </c>
      <c r="E9" t="s">
        <v>52</v>
      </c>
      <c r="F9">
        <v>80</v>
      </c>
      <c r="G9">
        <v>4</v>
      </c>
    </row>
    <row r="10" spans="1:7" x14ac:dyDescent="0.25">
      <c r="A10">
        <v>1009</v>
      </c>
      <c r="B10" t="s">
        <v>46</v>
      </c>
      <c r="C10" t="s">
        <v>48</v>
      </c>
      <c r="D10" t="s">
        <v>38</v>
      </c>
      <c r="E10" t="s">
        <v>39</v>
      </c>
      <c r="F10">
        <v>30</v>
      </c>
      <c r="G10">
        <v>2</v>
      </c>
    </row>
    <row r="11" spans="1:7" x14ac:dyDescent="0.25">
      <c r="A11">
        <v>1010</v>
      </c>
      <c r="B11" t="s">
        <v>47</v>
      </c>
      <c r="C11" t="s">
        <v>9</v>
      </c>
      <c r="D11" t="s">
        <v>51</v>
      </c>
      <c r="E11" t="s">
        <v>53</v>
      </c>
      <c r="F11">
        <v>70</v>
      </c>
      <c r="G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C14" sqref="C14"/>
    </sheetView>
  </sheetViews>
  <sheetFormatPr defaultRowHeight="15" x14ac:dyDescent="0.25"/>
  <cols>
    <col min="1" max="1" width="18.28515625" customWidth="1"/>
    <col min="2" max="2" width="21.85546875" customWidth="1"/>
    <col min="3" max="3" width="19.7109375" customWidth="1"/>
    <col min="4" max="4" width="24.42578125" customWidth="1"/>
  </cols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16</v>
      </c>
    </row>
    <row r="2" spans="1:4" x14ac:dyDescent="0.25">
      <c r="A2">
        <v>1001</v>
      </c>
      <c r="B2" t="s">
        <v>17</v>
      </c>
      <c r="C2">
        <v>40</v>
      </c>
      <c r="D2">
        <v>5</v>
      </c>
    </row>
    <row r="3" spans="1:4" x14ac:dyDescent="0.25">
      <c r="A3">
        <v>1002</v>
      </c>
      <c r="B3" t="s">
        <v>17</v>
      </c>
      <c r="C3">
        <v>38</v>
      </c>
      <c r="D3">
        <v>2</v>
      </c>
    </row>
    <row r="4" spans="1:4" x14ac:dyDescent="0.25">
      <c r="A4">
        <v>1003</v>
      </c>
      <c r="B4" t="s">
        <v>17</v>
      </c>
      <c r="C4">
        <v>35</v>
      </c>
      <c r="D4">
        <v>0</v>
      </c>
    </row>
    <row r="5" spans="1:4" x14ac:dyDescent="0.25">
      <c r="A5">
        <v>1004</v>
      </c>
      <c r="B5" t="s">
        <v>17</v>
      </c>
      <c r="C5">
        <v>45</v>
      </c>
      <c r="D5">
        <v>5</v>
      </c>
    </row>
    <row r="6" spans="1:4" x14ac:dyDescent="0.25">
      <c r="A6">
        <v>1005</v>
      </c>
      <c r="B6" t="s">
        <v>17</v>
      </c>
      <c r="C6">
        <v>55</v>
      </c>
      <c r="D6">
        <v>0</v>
      </c>
    </row>
    <row r="7" spans="1:4" x14ac:dyDescent="0.25">
      <c r="A7">
        <v>1006</v>
      </c>
      <c r="B7" t="s">
        <v>17</v>
      </c>
      <c r="C7">
        <v>13</v>
      </c>
      <c r="D7">
        <v>5</v>
      </c>
    </row>
    <row r="8" spans="1:4" x14ac:dyDescent="0.25">
      <c r="A8">
        <v>1007</v>
      </c>
      <c r="B8" t="s">
        <v>17</v>
      </c>
      <c r="C8">
        <v>24</v>
      </c>
      <c r="D8">
        <v>0</v>
      </c>
    </row>
    <row r="9" spans="1:4" x14ac:dyDescent="0.25">
      <c r="A9">
        <v>1008</v>
      </c>
      <c r="B9" t="s">
        <v>17</v>
      </c>
      <c r="C9">
        <v>54</v>
      </c>
      <c r="D9">
        <v>2</v>
      </c>
    </row>
    <row r="10" spans="1:4" x14ac:dyDescent="0.25">
      <c r="A10">
        <v>1009</v>
      </c>
      <c r="B10" t="s">
        <v>17</v>
      </c>
      <c r="C10">
        <v>32</v>
      </c>
      <c r="D10">
        <v>3</v>
      </c>
    </row>
    <row r="11" spans="1:4" x14ac:dyDescent="0.25">
      <c r="A11">
        <v>1010</v>
      </c>
      <c r="B11" t="s">
        <v>17</v>
      </c>
      <c r="C11">
        <v>39</v>
      </c>
      <c r="D1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7" sqref="D7"/>
    </sheetView>
  </sheetViews>
  <sheetFormatPr defaultRowHeight="15" x14ac:dyDescent="0.25"/>
  <cols>
    <col min="1" max="1" width="17.28515625" customWidth="1"/>
    <col min="2" max="2" width="18" customWidth="1"/>
    <col min="3" max="3" width="23.28515625" customWidth="1"/>
    <col min="4" max="4" width="19.85546875" customWidth="1"/>
    <col min="5" max="5" width="17.85546875" customWidth="1"/>
    <col min="6" max="6" width="14" customWidth="1"/>
    <col min="7" max="7" width="19.140625" customWidth="1"/>
    <col min="8" max="8" width="19.570312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5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5">
      <c r="A2">
        <v>1001</v>
      </c>
      <c r="B2" t="s">
        <v>6</v>
      </c>
      <c r="C2" t="s">
        <v>8</v>
      </c>
      <c r="D2">
        <v>45</v>
      </c>
      <c r="E2">
        <v>20</v>
      </c>
      <c r="F2">
        <f>IF(D2&lt;=40,D2*E2,40*E2+(D2-40)*E2*1.5)</f>
        <v>950</v>
      </c>
      <c r="G2">
        <f>F2*0.056</f>
        <v>53.2</v>
      </c>
      <c r="H2">
        <f>F2*0.079</f>
        <v>75.05</v>
      </c>
      <c r="I2">
        <f>F2-G2-H2</f>
        <v>821.75</v>
      </c>
    </row>
    <row r="3" spans="1:9" x14ac:dyDescent="0.25">
      <c r="A3">
        <v>1002</v>
      </c>
      <c r="B3" t="s">
        <v>7</v>
      </c>
      <c r="C3" t="s">
        <v>9</v>
      </c>
      <c r="D3">
        <v>38</v>
      </c>
      <c r="E3">
        <v>25</v>
      </c>
      <c r="F3">
        <f>IF(D3&lt;=40,D3*E3,40*E3+(D3-40)*E3*1.5)</f>
        <v>950</v>
      </c>
      <c r="G3">
        <f>F3*0.056</f>
        <v>53.2</v>
      </c>
      <c r="H3">
        <f>F3*0.079</f>
        <v>75.05</v>
      </c>
      <c r="I3">
        <f>F3-G3-H3</f>
        <v>821.75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22" customWidth="1"/>
    <col min="2" max="2" width="27" customWidth="1"/>
    <col min="3" max="3" width="17.85546875" customWidth="1"/>
    <col min="4" max="4" width="22.5703125" customWidth="1"/>
    <col min="5" max="5" width="24.85546875" customWidth="1"/>
  </cols>
  <sheetData>
    <row r="1" spans="1:5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>
        <v>99</v>
      </c>
      <c r="B2" t="e">
        <v>#REF!</v>
      </c>
      <c r="C2" t="e">
        <v>#REF!</v>
      </c>
      <c r="D2" t="e">
        <v>#REF!</v>
      </c>
      <c r="E2" t="e"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B12" sqref="B12"/>
    </sheetView>
  </sheetViews>
  <sheetFormatPr defaultRowHeight="15" x14ac:dyDescent="0.25"/>
  <cols>
    <col min="1" max="1" width="23.28515625" customWidth="1"/>
    <col min="2" max="2" width="22.5703125" customWidth="1"/>
    <col min="3" max="3" width="22.7109375" customWidth="1"/>
    <col min="4" max="4" width="24.85546875" customWidth="1"/>
    <col min="5" max="5" width="25" customWidth="1"/>
    <col min="6" max="6" width="15.140625" customWidth="1"/>
  </cols>
  <sheetData>
    <row r="1" spans="1:7" x14ac:dyDescent="0.25">
      <c r="A1" s="1" t="s">
        <v>28</v>
      </c>
      <c r="B1" s="1" t="s">
        <v>0</v>
      </c>
      <c r="C1" s="1" t="s">
        <v>15</v>
      </c>
      <c r="D1" s="1" t="s">
        <v>16</v>
      </c>
      <c r="E1" s="1" t="s">
        <v>29</v>
      </c>
      <c r="F1" s="1" t="s">
        <v>30</v>
      </c>
      <c r="G1" s="1" t="s">
        <v>31</v>
      </c>
    </row>
    <row r="2" spans="1:7" x14ac:dyDescent="0.25">
      <c r="A2">
        <v>1</v>
      </c>
      <c r="B2">
        <v>1001</v>
      </c>
      <c r="C2">
        <v>40</v>
      </c>
      <c r="D2">
        <v>0</v>
      </c>
      <c r="E2" t="s">
        <v>32</v>
      </c>
      <c r="F2" t="s">
        <v>32</v>
      </c>
    </row>
    <row r="3" spans="1:7" x14ac:dyDescent="0.25">
      <c r="A3">
        <v>2</v>
      </c>
      <c r="B3">
        <v>1002</v>
      </c>
      <c r="C3">
        <v>45</v>
      </c>
      <c r="D3">
        <v>5</v>
      </c>
      <c r="E3" t="s">
        <v>32</v>
      </c>
      <c r="F3" t="s">
        <v>32</v>
      </c>
    </row>
    <row r="4" spans="1:7" x14ac:dyDescent="0.25">
      <c r="A4">
        <v>3</v>
      </c>
      <c r="B4">
        <v>1003</v>
      </c>
      <c r="C4">
        <v>0</v>
      </c>
      <c r="D4">
        <v>0</v>
      </c>
      <c r="E4" t="s">
        <v>32</v>
      </c>
      <c r="F4" t="s">
        <v>32</v>
      </c>
    </row>
    <row r="5" spans="1:7" x14ac:dyDescent="0.25">
      <c r="A5">
        <v>4</v>
      </c>
      <c r="B5">
        <v>1004</v>
      </c>
      <c r="C5">
        <v>40</v>
      </c>
      <c r="D5">
        <v>10</v>
      </c>
      <c r="E5" t="s">
        <v>32</v>
      </c>
      <c r="F5" t="s">
        <v>32</v>
      </c>
    </row>
    <row r="6" spans="1:7" x14ac:dyDescent="0.25">
      <c r="A6">
        <v>5</v>
      </c>
      <c r="B6">
        <v>1005</v>
      </c>
      <c r="C6">
        <v>38</v>
      </c>
      <c r="D6">
        <v>2</v>
      </c>
      <c r="E6" t="s">
        <v>32</v>
      </c>
      <c r="F6" t="s">
        <v>32</v>
      </c>
    </row>
    <row r="7" spans="1:7" x14ac:dyDescent="0.25">
      <c r="A7">
        <v>6</v>
      </c>
      <c r="B7">
        <v>1006</v>
      </c>
      <c r="C7">
        <v>50</v>
      </c>
      <c r="D7">
        <v>0</v>
      </c>
      <c r="E7" t="s">
        <v>32</v>
      </c>
      <c r="F7" t="s">
        <v>32</v>
      </c>
    </row>
    <row r="8" spans="1:7" x14ac:dyDescent="0.25">
      <c r="A8">
        <v>7</v>
      </c>
      <c r="B8">
        <v>1007</v>
      </c>
      <c r="C8">
        <v>40</v>
      </c>
      <c r="D8">
        <v>5</v>
      </c>
      <c r="E8" t="s">
        <v>32</v>
      </c>
      <c r="F8" t="s">
        <v>32</v>
      </c>
    </row>
    <row r="9" spans="1:7" x14ac:dyDescent="0.25">
      <c r="A9">
        <v>8</v>
      </c>
      <c r="B9">
        <v>1008</v>
      </c>
      <c r="C9">
        <v>40</v>
      </c>
      <c r="D9">
        <v>0</v>
      </c>
      <c r="E9" t="s">
        <v>32</v>
      </c>
      <c r="F9" t="s">
        <v>32</v>
      </c>
    </row>
    <row r="10" spans="1:7" x14ac:dyDescent="0.25">
      <c r="A10">
        <v>9</v>
      </c>
      <c r="B10">
        <v>1009</v>
      </c>
      <c r="C10">
        <v>39</v>
      </c>
      <c r="D10">
        <v>0</v>
      </c>
      <c r="E10" t="s">
        <v>32</v>
      </c>
      <c r="F10" t="s">
        <v>32</v>
      </c>
    </row>
    <row r="11" spans="1:7" x14ac:dyDescent="0.25">
      <c r="A11">
        <v>10</v>
      </c>
      <c r="B11">
        <v>1010</v>
      </c>
      <c r="C11">
        <v>42</v>
      </c>
      <c r="D11">
        <v>8</v>
      </c>
      <c r="E11" t="s">
        <v>32</v>
      </c>
      <c r="F11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L 9 S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a L 9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/ U l s o i k e 4 D g A A A B E A A A A T A B w A R m 9 y b X V s Y X M v U 2 V j d G l v b j E u b S C i G A A o o B Q A A A A A A A A A A A A A A A A A A A A A A A A A A A A r T k 0 u y c z P U w i G 0 I b W A F B L A Q I t A B Q A A g A I A G i / U l t c l Q s / p A A A A P Y A A A A S A A A A A A A A A A A A A A A A A A A A A A B D b 2 5 m a W c v U G F j a 2 F n Z S 5 4 b W x Q S w E C L Q A U A A I A C A B o v 1 J b D 8 r p q 6 Q A A A D p A A A A E w A A A A A A A A A A A A A A A A D w A A A A W 0 N v b n R l b n R f V H l w Z X N d L n h t b F B L A Q I t A B Q A A g A I A G i / U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d R 7 N 1 P B K R 5 T P a H O I A i s c A A A A A A I A A A A A A B B m A A A A A Q A A I A A A A I J / Q 3 y X O D G 2 u n I j i t n R m q y M M p I r q 2 D / e b D m C 8 A L J u P z A A A A A A 6 A A A A A A g A A I A A A A E J j z Q i G 8 L y M K 3 q d y G 5 I d H U h 7 s I + h a A 7 w L J 4 j k v G D 0 w D U A A A A D + j j G R Q 6 / K M 7 a z x + G Z f h F x c r F D a J D W s 9 P R V q X r k A 0 Y R o M k r A 5 8 H F A 8 P d X s e S d l 6 2 u J c O u 8 U W l F a j 6 W n U z d S K + C z J 3 / + / l r E n O W s X K L 8 x 8 2 5 Q A A A A A Z T t + F + 4 3 2 k B V 7 h u u M l p x r 2 x w 1 t J u I W u P h Y m r L k a T i R x a I I w e p E N k S 1 L f B D 4 j 2 S w y A a K b n o v Z i K H j Z 9 f C v 1 j w o = < / D a t a M a s h u p > 
</file>

<file path=customXml/itemProps1.xml><?xml version="1.0" encoding="utf-8"?>
<ds:datastoreItem xmlns:ds="http://schemas.openxmlformats.org/officeDocument/2006/customXml" ds:itemID="{DE144C21-A59E-4576-A79E-8AA149D711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Demographics</vt:lpstr>
      <vt:lpstr>Hours Worked</vt:lpstr>
      <vt:lpstr>Payroll Calculations</vt:lpstr>
      <vt:lpstr>Payroll Summary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vega</dc:creator>
  <cp:lastModifiedBy>antonio vega</cp:lastModifiedBy>
  <dcterms:created xsi:type="dcterms:W3CDTF">2025-10-19T03:54:20Z</dcterms:created>
  <dcterms:modified xsi:type="dcterms:W3CDTF">2025-10-19T04:24:32Z</dcterms:modified>
</cp:coreProperties>
</file>