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OneDrive\Desktop\"/>
    </mc:Choice>
  </mc:AlternateContent>
  <xr:revisionPtr revIDLastSave="0" documentId="13_ncr:1_{BEB30308-3BCA-4631-9EB6-307180CC91C6}" xr6:coauthVersionLast="47" xr6:coauthVersionMax="47" xr10:uidLastSave="{00000000-0000-0000-0000-000000000000}"/>
  <bookViews>
    <workbookView xWindow="-108" yWindow="-108" windowWidth="23256" windowHeight="12456" activeTab="1" xr2:uid="{9375A19A-75F4-4E97-8521-F01C8AA5EF2B}"/>
  </bookViews>
  <sheets>
    <sheet name="Introduction" sheetId="2" r:id="rId1"/>
    <sheet name="Analy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J15" i="1"/>
  <c r="E15" i="1"/>
  <c r="D15" i="1"/>
  <c r="G4" i="1"/>
  <c r="G5" i="1"/>
  <c r="G6" i="1"/>
  <c r="G7" i="1"/>
  <c r="G8" i="1"/>
  <c r="G9" i="1"/>
  <c r="G10" i="1"/>
  <c r="G11" i="1"/>
  <c r="G12" i="1"/>
  <c r="G13" i="1"/>
  <c r="G14" i="1"/>
  <c r="G3" i="1"/>
  <c r="F15" i="1"/>
  <c r="H15" i="1"/>
  <c r="I15" i="1"/>
  <c r="L15" i="1"/>
  <c r="C15" i="1"/>
  <c r="E9" i="1"/>
  <c r="E10" i="1"/>
  <c r="E11" i="1"/>
  <c r="E12" i="1"/>
  <c r="E13" i="1"/>
  <c r="E14" i="1"/>
  <c r="E4" i="1"/>
  <c r="E5" i="1"/>
  <c r="E6" i="1"/>
  <c r="E7" i="1"/>
  <c r="E8" i="1"/>
  <c r="E3" i="1"/>
  <c r="G15" i="1" l="1"/>
</calcChain>
</file>

<file path=xl/sharedStrings.xml><?xml version="1.0" encoding="utf-8"?>
<sst xmlns="http://schemas.openxmlformats.org/spreadsheetml/2006/main" count="47" uniqueCount="41">
  <si>
    <t>Month</t>
  </si>
  <si>
    <t>Total ad spend</t>
  </si>
  <si>
    <t>Total installs</t>
  </si>
  <si>
    <t>CPI</t>
  </si>
  <si>
    <t>Revenue generated</t>
  </si>
  <si>
    <t>ROAS</t>
  </si>
  <si>
    <t>Conversion rate</t>
  </si>
  <si>
    <t>Retention rate</t>
  </si>
  <si>
    <t>LTV</t>
  </si>
  <si>
    <t>UAC</t>
  </si>
  <si>
    <t>January</t>
  </si>
  <si>
    <t>February</t>
  </si>
  <si>
    <t>March</t>
  </si>
  <si>
    <t>April</t>
  </si>
  <si>
    <t>May</t>
  </si>
  <si>
    <t>June</t>
  </si>
  <si>
    <t>User engagement (sessions/day)</t>
  </si>
  <si>
    <t>July</t>
  </si>
  <si>
    <t>August</t>
  </si>
  <si>
    <t>September</t>
  </si>
  <si>
    <t>October</t>
  </si>
  <si>
    <t>November</t>
  </si>
  <si>
    <t>December</t>
  </si>
  <si>
    <t>App Acquisition from Google</t>
  </si>
  <si>
    <t>To evaluate the quality of app acquisition from Google, I would track the following metrics:</t>
  </si>
  <si>
    <t>1. Cost per install (CPI) - This measures the cost of acquiring one user through the ad campaign.</t>
  </si>
  <si>
    <t>2. Return on ad spend (ROAS) - This measures the return on investment from the ad campaign, calculated as the revenue generated divided by the cost of the ad campaign.</t>
  </si>
  <si>
    <t>3. Conversion rate - This measures the percentage of users who installed the app after clicking on the ad.</t>
  </si>
  <si>
    <t>4. Retention rate - This measures the percentage of users who continue to use the app after installing it.</t>
  </si>
  <si>
    <t>5. Lifetime value (LTV) - This measures the average revenue generated by a user over the entire time they use the app.</t>
  </si>
  <si>
    <t>6. User acquisition cost (UAC) - This measures the cost of acquiring a user through advertising.</t>
  </si>
  <si>
    <t>7. User engagement - This measures the level of interaction and involvement of users with the app.</t>
  </si>
  <si>
    <t>A sample data consisting of the metrics breakdown with respect to the money spent on ads:</t>
  </si>
  <si>
    <t>Metric</t>
  </si>
  <si>
    <t>Amount</t>
  </si>
  <si>
    <t>User engagement</t>
  </si>
  <si>
    <t>2 sessions per day</t>
  </si>
  <si>
    <t>Total installs  (in '000s)</t>
  </si>
  <si>
    <t>Total ad spend (in '000s)</t>
  </si>
  <si>
    <t>Revenue generated  (in '000s)</t>
  </si>
  <si>
    <t>Note: The values provided are for illustration purposes only and are not based on actual data. Actual Analysis is in the sheet named "Analysis"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</si>
</sst>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8" formatCode="&quot;₹&quot;\ #,##0.00;[Red]&quot;₹&quot;\ \-#,##0.00"/>
    <numFmt numFmtId="164" formatCode="&quot;₹&quot;\ #,##0.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24"/>
      <color theme="1"/>
      <name val="Segoe UI"/>
      <family val="2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8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5" fontId="2" fillId="2" borderId="7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8" fontId="2" fillId="2" borderId="9" xfId="0" applyNumberFormat="1" applyFont="1" applyFill="1" applyBorder="1" applyAlignment="1">
      <alignment horizontal="center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6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2" fillId="2" borderId="9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9" fontId="1" fillId="2" borderId="7" xfId="0" applyNumberFormat="1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6" fontId="1" fillId="2" borderId="7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20" fontId="1" fillId="2" borderId="7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left" wrapText="1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6" fontId="1" fillId="2" borderId="22" xfId="0" applyNumberFormat="1" applyFont="1" applyFill="1" applyBorder="1" applyAlignment="1">
      <alignment horizontal="left" vertical="center" wrapText="1"/>
    </xf>
    <xf numFmtId="6" fontId="1" fillId="2" borderId="23" xfId="0" applyNumberFormat="1" applyFont="1" applyFill="1" applyBorder="1" applyAlignment="1">
      <alignment horizontal="left" vertical="center" wrapText="1"/>
    </xf>
    <xf numFmtId="6" fontId="1" fillId="2" borderId="2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Spends vs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Analysis!$C$2</c:f>
              <c:strCache>
                <c:ptCount val="1"/>
                <c:pt idx="0">
                  <c:v>Total ad spend (in '000s)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Analysis!$C$3:$C$14</c:f>
              <c:numCache>
                <c:formatCode>"₹"\ #,##0.00</c:formatCode>
                <c:ptCount val="12"/>
                <c:pt idx="0">
                  <c:v>10000</c:v>
                </c:pt>
                <c:pt idx="1">
                  <c:v>10500</c:v>
                </c:pt>
                <c:pt idx="2">
                  <c:v>11000</c:v>
                </c:pt>
                <c:pt idx="3">
                  <c:v>11500</c:v>
                </c:pt>
                <c:pt idx="4">
                  <c:v>12000</c:v>
                </c:pt>
                <c:pt idx="5">
                  <c:v>12500</c:v>
                </c:pt>
                <c:pt idx="6">
                  <c:v>13000</c:v>
                </c:pt>
                <c:pt idx="7">
                  <c:v>13500</c:v>
                </c:pt>
                <c:pt idx="8">
                  <c:v>14000</c:v>
                </c:pt>
                <c:pt idx="9">
                  <c:v>14500</c:v>
                </c:pt>
                <c:pt idx="10">
                  <c:v>15000</c:v>
                </c:pt>
                <c:pt idx="11">
                  <c:v>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3-4657-9AD7-0E528E2D6B5E}"/>
            </c:ext>
          </c:extLst>
        </c:ser>
        <c:ser>
          <c:idx val="1"/>
          <c:order val="1"/>
          <c:tx>
            <c:strRef>
              <c:f>Analysis!$F$2</c:f>
              <c:strCache>
                <c:ptCount val="1"/>
                <c:pt idx="0">
                  <c:v>Revenue generated  (in '000s)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Analysis!$F$3:$F$14</c:f>
              <c:numCache>
                <c:formatCode>"₹"\ #,##0.00</c:formatCode>
                <c:ptCount val="12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15000</c:v>
                </c:pt>
                <c:pt idx="5">
                  <c:v>16000</c:v>
                </c:pt>
                <c:pt idx="6">
                  <c:v>17333.333333333299</c:v>
                </c:pt>
                <c:pt idx="7">
                  <c:v>18476.190476190499</c:v>
                </c:pt>
                <c:pt idx="8">
                  <c:v>19619.0476190476</c:v>
                </c:pt>
                <c:pt idx="9">
                  <c:v>20761.9047619048</c:v>
                </c:pt>
                <c:pt idx="10">
                  <c:v>21904.761904761901</c:v>
                </c:pt>
                <c:pt idx="11">
                  <c:v>23047.6190476191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3-4657-9AD7-0E528E2D6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454511"/>
        <c:axId val="1008451599"/>
      </c:lineChart>
      <c:catAx>
        <c:axId val="100845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51599"/>
        <c:crosses val="autoZero"/>
        <c:auto val="1"/>
        <c:lblAlgn val="ctr"/>
        <c:lblOffset val="100"/>
        <c:noMultiLvlLbl val="0"/>
      </c:catAx>
      <c:valAx>
        <c:axId val="10084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5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Retention</a:t>
            </a:r>
            <a:r>
              <a:rPr lang="en-IN" baseline="0"/>
              <a:t> and Conversion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Analysis!$H$2</c:f>
              <c:strCache>
                <c:ptCount val="1"/>
                <c:pt idx="0">
                  <c:v>Conversion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Analysis!$H$3:$H$14</c:f>
              <c:numCache>
                <c:formatCode>0%</c:formatCode>
                <c:ptCount val="12"/>
                <c:pt idx="0">
                  <c:v>0.1</c:v>
                </c:pt>
                <c:pt idx="1">
                  <c:v>0.12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0.17333333333333301</c:v>
                </c:pt>
                <c:pt idx="7">
                  <c:v>0.18476190476190499</c:v>
                </c:pt>
                <c:pt idx="8">
                  <c:v>0.196190476190476</c:v>
                </c:pt>
                <c:pt idx="9">
                  <c:v>0.20761904761904801</c:v>
                </c:pt>
                <c:pt idx="10">
                  <c:v>0.21904761904761899</c:v>
                </c:pt>
                <c:pt idx="11">
                  <c:v>0.230476190476191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1-47C7-9FFA-B8DCA8132D32}"/>
            </c:ext>
          </c:extLst>
        </c:ser>
        <c:ser>
          <c:idx val="1"/>
          <c:order val="1"/>
          <c:tx>
            <c:strRef>
              <c:f>Analysis!$I$2</c:f>
              <c:strCache>
                <c:ptCount val="1"/>
                <c:pt idx="0">
                  <c:v>Retention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Analysis!$I$3:$I$14</c:f>
              <c:numCache>
                <c:formatCode>0%</c:formatCode>
                <c:ptCount val="12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1-47C7-9FFA-B8DCA8132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5759455"/>
        <c:axId val="1185762783"/>
      </c:barChart>
      <c:catAx>
        <c:axId val="1185759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762783"/>
        <c:crosses val="autoZero"/>
        <c:auto val="1"/>
        <c:lblAlgn val="ctr"/>
        <c:lblOffset val="100"/>
        <c:noMultiLvlLbl val="0"/>
      </c:catAx>
      <c:valAx>
        <c:axId val="118576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75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Cost</a:t>
            </a:r>
            <a:r>
              <a:rPr lang="en-IN" baseline="0"/>
              <a:t> vs Lifetime Value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Analysis!$E$2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Analysis!$E$3:$E$14</c:f>
              <c:numCache>
                <c:formatCode>"₹"#,##0.00_);[Red]\("₹"#,##0.00\)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27.5</c:v>
                </c:pt>
                <c:pt idx="3">
                  <c:v>20.90909090909091</c:v>
                </c:pt>
                <c:pt idx="4">
                  <c:v>20</c:v>
                </c:pt>
                <c:pt idx="5">
                  <c:v>19.841269841269842</c:v>
                </c:pt>
                <c:pt idx="6">
                  <c:v>17.333333333333332</c:v>
                </c:pt>
                <c:pt idx="7">
                  <c:v>15.882352941176471</c:v>
                </c:pt>
                <c:pt idx="8">
                  <c:v>15.555555555555555</c:v>
                </c:pt>
                <c:pt idx="9">
                  <c:v>15.263157894736842</c:v>
                </c:pt>
                <c:pt idx="10">
                  <c:v>15</c:v>
                </c:pt>
                <c:pt idx="11">
                  <c:v>14.761904761904763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6-4D2B-9C37-BFF273180028}"/>
            </c:ext>
          </c:extLst>
        </c:ser>
        <c:ser>
          <c:idx val="1"/>
          <c:order val="1"/>
          <c:tx>
            <c:strRef>
              <c:f>Analysis!$J$2</c:f>
              <c:strCache>
                <c:ptCount val="1"/>
                <c:pt idx="0">
                  <c:v>LTV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Analysis!$J$3:$J$14</c:f>
              <c:numCache>
                <c:formatCode>"₹"#,##0_);[Red]\("₹"#,##0\)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6-4D2B-9C37-BFF273180028}"/>
            </c:ext>
          </c:extLst>
        </c:ser>
        <c:ser>
          <c:idx val="2"/>
          <c:order val="2"/>
          <c:tx>
            <c:strRef>
              <c:f>Analysis!$K$2</c:f>
              <c:strCache>
                <c:ptCount val="1"/>
                <c:pt idx="0">
                  <c:v>UAC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Analysis!$K$3:$K$14</c:f>
              <c:numCache>
                <c:formatCode>"₹"#,##0.00_);[Red]\("₹"#,##0.00\)</c:formatCode>
                <c:ptCount val="12"/>
                <c:pt idx="0" formatCode="&quot;₹&quot;#,##0_);[Red]\(&quot;₹&quot;#,##0\)">
                  <c:v>40</c:v>
                </c:pt>
                <c:pt idx="1">
                  <c:v>36.36</c:v>
                </c:pt>
                <c:pt idx="2">
                  <c:v>36.67</c:v>
                </c:pt>
                <c:pt idx="3">
                  <c:v>38.46</c:v>
                </c:pt>
                <c:pt idx="4" formatCode="&quot;₹&quot;#,##0_);[Red]\(&quot;₹&quot;#,##0\)">
                  <c:v>40</c:v>
                </c:pt>
                <c:pt idx="5">
                  <c:v>41.67</c:v>
                </c:pt>
                <c:pt idx="6" formatCode="&quot;₹&quot;#,##0_);[Red]\(&quot;₹&quot;#,##0\)">
                  <c:v>40.966000000000001</c:v>
                </c:pt>
                <c:pt idx="7">
                  <c:v>41.567714285714302</c:v>
                </c:pt>
                <c:pt idx="8">
                  <c:v>42.169428571428597</c:v>
                </c:pt>
                <c:pt idx="9">
                  <c:v>42.771142857142898</c:v>
                </c:pt>
                <c:pt idx="10" formatCode="&quot;₹&quot;#,##0_);[Red]\(&quot;₹&quot;#,##0\)">
                  <c:v>43.3728571428571</c:v>
                </c:pt>
                <c:pt idx="11">
                  <c:v>43.974571428571402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06-4D2B-9C37-BFF273180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007343"/>
        <c:axId val="1437001935"/>
      </c:lineChart>
      <c:catAx>
        <c:axId val="143700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001935"/>
        <c:crosses val="autoZero"/>
        <c:auto val="1"/>
        <c:lblAlgn val="ctr"/>
        <c:lblOffset val="100"/>
        <c:noMultiLvlLbl val="0"/>
      </c:catAx>
      <c:valAx>
        <c:axId val="143700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#,##0.00_);[Red]\(&quot;₹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00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Ads Spent</a:t>
            </a:r>
            <a:r>
              <a:rPr lang="en-IN" baseline="0"/>
              <a:t> vs Installs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Analysis!$C$2</c:f>
              <c:strCache>
                <c:ptCount val="1"/>
                <c:pt idx="0">
                  <c:v>Total ad spend (in '000s)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xVal>
          <c:yVal>
            <c:numRef>
              <c:f>Analysis!$C$3:$C$14</c:f>
              <c:numCache>
                <c:formatCode>"₹"\ #,##0.00</c:formatCode>
                <c:ptCount val="12"/>
                <c:pt idx="0">
                  <c:v>10000</c:v>
                </c:pt>
                <c:pt idx="1">
                  <c:v>10500</c:v>
                </c:pt>
                <c:pt idx="2">
                  <c:v>11000</c:v>
                </c:pt>
                <c:pt idx="3">
                  <c:v>11500</c:v>
                </c:pt>
                <c:pt idx="4">
                  <c:v>12000</c:v>
                </c:pt>
                <c:pt idx="5">
                  <c:v>12500</c:v>
                </c:pt>
                <c:pt idx="6">
                  <c:v>13000</c:v>
                </c:pt>
                <c:pt idx="7">
                  <c:v>13500</c:v>
                </c:pt>
                <c:pt idx="8">
                  <c:v>14000</c:v>
                </c:pt>
                <c:pt idx="9">
                  <c:v>14500</c:v>
                </c:pt>
                <c:pt idx="10">
                  <c:v>15000</c:v>
                </c:pt>
                <c:pt idx="11">
                  <c:v>15500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5C-45DB-A571-C1E4457EA69D}"/>
            </c:ext>
          </c:extLst>
        </c:ser>
        <c:ser>
          <c:idx val="1"/>
          <c:order val="1"/>
          <c:tx>
            <c:strRef>
              <c:f>Analysis!$D$2</c:f>
              <c:strCache>
                <c:ptCount val="1"/>
                <c:pt idx="0">
                  <c:v>Total installs  (in '000s)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Analysis!$B$3:$B$14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xVal>
          <c:yVal>
            <c:numRef>
              <c:f>Analysis!$D$3:$D$14</c:f>
              <c:numCache>
                <c:formatCode>0.0</c:formatCode>
                <c:ptCount val="12"/>
                <c:pt idx="0">
                  <c:v>500</c:v>
                </c:pt>
                <c:pt idx="1">
                  <c:v>350</c:v>
                </c:pt>
                <c:pt idx="2">
                  <c:v>400</c:v>
                </c:pt>
                <c:pt idx="3">
                  <c:v>550</c:v>
                </c:pt>
                <c:pt idx="4">
                  <c:v>600</c:v>
                </c:pt>
                <c:pt idx="5">
                  <c:v>630</c:v>
                </c:pt>
                <c:pt idx="6">
                  <c:v>750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5C-45DB-A571-C1E4457EA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038255"/>
        <c:axId val="1002038671"/>
      </c:scatterChart>
      <c:valAx>
        <c:axId val="100203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38671"/>
        <c:crosses val="autoZero"/>
        <c:crossBetween val="midCat"/>
      </c:valAx>
      <c:valAx>
        <c:axId val="10020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3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868680</xdr:colOff>
      <xdr:row>16</xdr:row>
      <xdr:rowOff>7620</xdr:rowOff>
    </xdr:from>
    <xdr:to>
      <xdr:col>12</xdr:col>
      <xdr:colOff>30480</xdr:colOff>
      <xdr:row>31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7CEBDF-BEA0-562B-A252-9B60D3B9C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312420</xdr:colOff>
      <xdr:row>16</xdr:row>
      <xdr:rowOff>15240</xdr:rowOff>
    </xdr:from>
    <xdr:to>
      <xdr:col>20</xdr:col>
      <xdr:colOff>7620</xdr:colOff>
      <xdr:row>31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D439F7-DF29-9987-E69A-F99DEEAB5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358140</xdr:colOff>
      <xdr:row>1</xdr:row>
      <xdr:rowOff>106680</xdr:rowOff>
    </xdr:from>
    <xdr:to>
      <xdr:col>19</xdr:col>
      <xdr:colOff>449580</xdr:colOff>
      <xdr:row>14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DD4EEF3-D13D-3AC3-5DB0-A3042BB1C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322730</xdr:colOff>
      <xdr:row>16</xdr:row>
      <xdr:rowOff>0</xdr:rowOff>
    </xdr:from>
    <xdr:to>
      <xdr:col>5</xdr:col>
      <xdr:colOff>518161</xdr:colOff>
      <xdr:row>30</xdr:row>
      <xdr:rowOff>17930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9E96A34-F468-B877-C855-0BA155784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0FF3-DC85-4374-87AB-4395E9C99E37}">
  <dimension ref="B1:R30"/>
  <sheetViews>
    <sheetView topLeftCell="A11" workbookViewId="0">
      <selection activeCell="E31" sqref="E31"/>
    </sheetView>
  </sheetViews>
  <sheetFormatPr defaultRowHeight="14.4" x14ac:dyDescent="0.3"/>
  <sheetData>
    <row r="1" spans="2:18" ht="15" thickBot="1" x14ac:dyDescent="0.35"/>
    <row r="2" spans="2:18" ht="35.4" thickBot="1" x14ac:dyDescent="0.8">
      <c r="B2" s="59" t="s">
        <v>23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1"/>
    </row>
    <row r="3" spans="2:18" ht="15" thickBot="1" x14ac:dyDescent="0.35"/>
    <row r="4" spans="2:18" ht="15.6" thickBot="1" x14ac:dyDescent="0.35">
      <c r="B4" s="62" t="s">
        <v>24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4"/>
    </row>
    <row r="5" spans="2:18" ht="15" thickTop="1" x14ac:dyDescent="0.3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6"/>
    </row>
    <row r="6" spans="2:18" ht="15" x14ac:dyDescent="0.3">
      <c r="B6" s="48" t="s">
        <v>25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50"/>
    </row>
    <row r="7" spans="2:18" ht="15" x14ac:dyDescent="0.3">
      <c r="B7" s="48" t="s">
        <v>26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50"/>
    </row>
    <row r="8" spans="2:18" ht="15" x14ac:dyDescent="0.3">
      <c r="B8" s="48" t="s">
        <v>27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0"/>
    </row>
    <row r="9" spans="2:18" ht="15" x14ac:dyDescent="0.3">
      <c r="B9" s="48" t="s">
        <v>28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50"/>
    </row>
    <row r="10" spans="2:18" ht="15" x14ac:dyDescent="0.3">
      <c r="B10" s="48" t="s">
        <v>29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50"/>
    </row>
    <row r="11" spans="2:18" ht="15" x14ac:dyDescent="0.3">
      <c r="B11" s="48" t="s">
        <v>30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50"/>
    </row>
    <row r="12" spans="2:18" ht="15.6" thickBot="1" x14ac:dyDescent="0.35">
      <c r="B12" s="51" t="s">
        <v>31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3"/>
    </row>
    <row r="16" spans="2:18" ht="15.6" thickBot="1" x14ac:dyDescent="0.35">
      <c r="B16" s="57" t="s">
        <v>32</v>
      </c>
      <c r="C16" s="57"/>
      <c r="D16" s="57"/>
      <c r="E16" s="57"/>
      <c r="F16" s="57"/>
      <c r="G16" s="57"/>
      <c r="H16" s="57"/>
      <c r="I16" s="57"/>
      <c r="J16" s="57"/>
    </row>
    <row r="17" spans="2:12" x14ac:dyDescent="0.3">
      <c r="B17" s="58" t="s">
        <v>33</v>
      </c>
      <c r="C17" s="41"/>
      <c r="D17" s="41"/>
      <c r="E17" s="41"/>
      <c r="F17" s="41"/>
      <c r="G17" s="41"/>
      <c r="H17" s="41" t="s">
        <v>34</v>
      </c>
      <c r="I17" s="41"/>
      <c r="J17" s="41"/>
      <c r="K17" s="41"/>
      <c r="L17" s="42"/>
    </row>
    <row r="18" spans="2:12" ht="20.399999999999999" customHeight="1" x14ac:dyDescent="0.3">
      <c r="B18" s="47" t="s">
        <v>1</v>
      </c>
      <c r="C18" s="43"/>
      <c r="D18" s="43"/>
      <c r="E18" s="43"/>
      <c r="F18" s="43"/>
      <c r="G18" s="43"/>
      <c r="H18" s="30">
        <v>10000</v>
      </c>
      <c r="I18" s="30"/>
      <c r="J18" s="30"/>
      <c r="K18" s="30"/>
      <c r="L18" s="31"/>
    </row>
    <row r="19" spans="2:12" ht="16.2" customHeight="1" x14ac:dyDescent="0.3">
      <c r="B19" s="47" t="s">
        <v>2</v>
      </c>
      <c r="C19" s="43"/>
      <c r="D19" s="43"/>
      <c r="E19" s="43"/>
      <c r="F19" s="43"/>
      <c r="G19" s="43"/>
      <c r="H19" s="43">
        <v>500</v>
      </c>
      <c r="I19" s="43"/>
      <c r="J19" s="43"/>
      <c r="K19" s="43"/>
      <c r="L19" s="44"/>
    </row>
    <row r="20" spans="2:12" x14ac:dyDescent="0.3">
      <c r="B20" s="47" t="s">
        <v>3</v>
      </c>
      <c r="C20" s="43"/>
      <c r="D20" s="43"/>
      <c r="E20" s="43"/>
      <c r="F20" s="43"/>
      <c r="G20" s="43"/>
      <c r="H20" s="30">
        <v>20</v>
      </c>
      <c r="I20" s="30"/>
      <c r="J20" s="30"/>
      <c r="K20" s="30"/>
      <c r="L20" s="31"/>
    </row>
    <row r="21" spans="2:12" ht="18.600000000000001" customHeight="1" x14ac:dyDescent="0.3">
      <c r="B21" s="47" t="s">
        <v>4</v>
      </c>
      <c r="C21" s="43"/>
      <c r="D21" s="43"/>
      <c r="E21" s="43"/>
      <c r="F21" s="43"/>
      <c r="G21" s="43"/>
      <c r="H21" s="65">
        <v>10000</v>
      </c>
      <c r="I21" s="66"/>
      <c r="J21" s="66"/>
      <c r="K21" s="66"/>
      <c r="L21" s="67"/>
    </row>
    <row r="22" spans="2:12" x14ac:dyDescent="0.3">
      <c r="B22" s="47" t="s">
        <v>5</v>
      </c>
      <c r="C22" s="43"/>
      <c r="D22" s="43"/>
      <c r="E22" s="43"/>
      <c r="F22" s="43"/>
      <c r="G22" s="43"/>
      <c r="H22" s="45">
        <v>4.2361111111111106E-2</v>
      </c>
      <c r="I22" s="45"/>
      <c r="J22" s="45"/>
      <c r="K22" s="45"/>
      <c r="L22" s="46"/>
    </row>
    <row r="23" spans="2:12" ht="13.8" customHeight="1" x14ac:dyDescent="0.3">
      <c r="B23" s="37" t="s">
        <v>6</v>
      </c>
      <c r="C23" s="38"/>
      <c r="D23" s="38"/>
      <c r="E23" s="38"/>
      <c r="F23" s="38"/>
      <c r="G23" s="38"/>
      <c r="H23" s="28">
        <v>0.1</v>
      </c>
      <c r="I23" s="28"/>
      <c r="J23" s="28"/>
      <c r="K23" s="28"/>
      <c r="L23" s="29"/>
    </row>
    <row r="24" spans="2:12" ht="15.6" customHeight="1" x14ac:dyDescent="0.3">
      <c r="B24" s="37" t="s">
        <v>7</v>
      </c>
      <c r="C24" s="38"/>
      <c r="D24" s="38"/>
      <c r="E24" s="38"/>
      <c r="F24" s="38"/>
      <c r="G24" s="38"/>
      <c r="H24" s="28">
        <v>0.25</v>
      </c>
      <c r="I24" s="28"/>
      <c r="J24" s="28"/>
      <c r="K24" s="28"/>
      <c r="L24" s="29"/>
    </row>
    <row r="25" spans="2:12" x14ac:dyDescent="0.3">
      <c r="B25" s="37" t="s">
        <v>8</v>
      </c>
      <c r="C25" s="38"/>
      <c r="D25" s="38"/>
      <c r="E25" s="38"/>
      <c r="F25" s="38"/>
      <c r="G25" s="38"/>
      <c r="H25" s="30">
        <v>40</v>
      </c>
      <c r="I25" s="30"/>
      <c r="J25" s="30"/>
      <c r="K25" s="30"/>
      <c r="L25" s="31"/>
    </row>
    <row r="26" spans="2:12" x14ac:dyDescent="0.3">
      <c r="B26" s="37" t="s">
        <v>9</v>
      </c>
      <c r="C26" s="38"/>
      <c r="D26" s="38"/>
      <c r="E26" s="38"/>
      <c r="F26" s="38"/>
      <c r="G26" s="38"/>
      <c r="H26" s="30">
        <v>40</v>
      </c>
      <c r="I26" s="30"/>
      <c r="J26" s="30"/>
      <c r="K26" s="30"/>
      <c r="L26" s="31"/>
    </row>
    <row r="27" spans="2:12" ht="18" customHeight="1" thickBot="1" x14ac:dyDescent="0.35">
      <c r="B27" s="39" t="s">
        <v>35</v>
      </c>
      <c r="C27" s="40"/>
      <c r="D27" s="40"/>
      <c r="E27" s="40"/>
      <c r="F27" s="40"/>
      <c r="G27" s="40"/>
      <c r="H27" s="32" t="s">
        <v>36</v>
      </c>
      <c r="I27" s="32"/>
      <c r="J27" s="32"/>
      <c r="K27" s="32"/>
      <c r="L27" s="33"/>
    </row>
    <row r="29" spans="2:12" ht="15" thickBot="1" x14ac:dyDescent="0.35"/>
    <row r="30" spans="2:12" ht="30.6" customHeight="1" thickBot="1" x14ac:dyDescent="0.35">
      <c r="B30" s="34" t="s">
        <v>40</v>
      </c>
      <c r="C30" s="35"/>
      <c r="D30" s="35"/>
      <c r="E30" s="35"/>
      <c r="F30" s="35"/>
      <c r="G30" s="35"/>
      <c r="H30" s="35"/>
      <c r="I30" s="35"/>
      <c r="J30" s="35"/>
      <c r="K30" s="35"/>
      <c r="L30" s="36"/>
    </row>
  </sheetData>
  <mergeCells count="34">
    <mergeCell ref="B2:R2"/>
    <mergeCell ref="B4:R4"/>
    <mergeCell ref="B6:R6"/>
    <mergeCell ref="B7:R7"/>
    <mergeCell ref="B8:R8"/>
    <mergeCell ref="B23:G23"/>
    <mergeCell ref="B10:R10"/>
    <mergeCell ref="B11:R11"/>
    <mergeCell ref="B12:R12"/>
    <mergeCell ref="B5:R5"/>
    <mergeCell ref="B16:J16"/>
    <mergeCell ref="B17:G17"/>
    <mergeCell ref="B9:R9"/>
    <mergeCell ref="H21:L21"/>
    <mergeCell ref="H22:L22"/>
    <mergeCell ref="B18:G18"/>
    <mergeCell ref="B19:G19"/>
    <mergeCell ref="B20:G20"/>
    <mergeCell ref="B21:G21"/>
    <mergeCell ref="B22:G22"/>
    <mergeCell ref="H17:L17"/>
    <mergeCell ref="H18:L18"/>
    <mergeCell ref="H19:L19"/>
    <mergeCell ref="H20:L20"/>
    <mergeCell ref="B30:L30"/>
    <mergeCell ref="B24:G24"/>
    <mergeCell ref="B25:G25"/>
    <mergeCell ref="B26:G26"/>
    <mergeCell ref="B27:G27"/>
    <mergeCell ref="H23:L23"/>
    <mergeCell ref="H24:L24"/>
    <mergeCell ref="H25:L25"/>
    <mergeCell ref="H26:L26"/>
    <mergeCell ref="H27:L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DE72-FEFB-45B3-9C4F-C7AE36A225BA}">
  <dimension ref="B1:V15"/>
  <sheetViews>
    <sheetView tabSelected="1" zoomScale="85" zoomScaleNormal="85" workbookViewId="0">
      <selection activeCell="G3" sqref="G3"/>
    </sheetView>
  </sheetViews>
  <sheetFormatPr defaultRowHeight="14.4" x14ac:dyDescent="0.3"/>
  <cols>
    <col min="2" max="2" width="11.109375" customWidth="1"/>
    <col min="3" max="3" width="14.44140625" bestFit="1" customWidth="1"/>
    <col min="4" max="4" width="11.88671875" bestFit="1" customWidth="1"/>
    <col min="6" max="6" width="14.44140625" bestFit="1" customWidth="1"/>
    <col min="7" max="7" width="9.109375" customWidth="1"/>
    <col min="8" max="8" width="11.5546875" customWidth="1"/>
    <col min="9" max="9" width="11.33203125" customWidth="1"/>
    <col min="12" max="12" width="14.6640625" customWidth="1"/>
    <col min="22" max="22" width="9.44140625" bestFit="1" customWidth="1"/>
  </cols>
  <sheetData>
    <row r="1" spans="2:22" ht="15" thickBot="1" x14ac:dyDescent="0.35"/>
    <row r="2" spans="2:22" ht="41.4" x14ac:dyDescent="0.3">
      <c r="B2" s="5" t="s">
        <v>0</v>
      </c>
      <c r="C2" s="6" t="s">
        <v>38</v>
      </c>
      <c r="D2" s="6" t="s">
        <v>37</v>
      </c>
      <c r="E2" s="6" t="s">
        <v>3</v>
      </c>
      <c r="F2" s="6" t="s">
        <v>39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16</v>
      </c>
      <c r="V2" s="1"/>
    </row>
    <row r="3" spans="2:22" x14ac:dyDescent="0.3">
      <c r="B3" s="8" t="s">
        <v>10</v>
      </c>
      <c r="C3" s="17">
        <v>10000</v>
      </c>
      <c r="D3" s="18">
        <v>500</v>
      </c>
      <c r="E3" s="2">
        <f>C3/D3</f>
        <v>20</v>
      </c>
      <c r="F3" s="17">
        <v>10000</v>
      </c>
      <c r="G3" s="16">
        <f>F3/C3</f>
        <v>1</v>
      </c>
      <c r="H3" s="3">
        <v>0.1</v>
      </c>
      <c r="I3" s="3">
        <v>0.25</v>
      </c>
      <c r="J3" s="4">
        <v>40</v>
      </c>
      <c r="K3" s="4">
        <v>40</v>
      </c>
      <c r="L3" s="9">
        <v>2</v>
      </c>
    </row>
    <row r="4" spans="2:22" x14ac:dyDescent="0.3">
      <c r="B4" s="8" t="s">
        <v>11</v>
      </c>
      <c r="C4" s="17">
        <v>10500</v>
      </c>
      <c r="D4" s="18">
        <v>350</v>
      </c>
      <c r="E4" s="2">
        <f t="shared" ref="E4:E14" si="0">C4/D4</f>
        <v>30</v>
      </c>
      <c r="F4" s="17">
        <v>12000</v>
      </c>
      <c r="G4" s="16">
        <f t="shared" ref="G4:G14" si="1">F4/C4</f>
        <v>1.1428571428571428</v>
      </c>
      <c r="H4" s="3">
        <v>0.12</v>
      </c>
      <c r="I4" s="3">
        <v>0.3</v>
      </c>
      <c r="J4" s="4">
        <v>50</v>
      </c>
      <c r="K4" s="2">
        <v>36.36</v>
      </c>
      <c r="L4" s="9">
        <v>2.2000000000000002</v>
      </c>
    </row>
    <row r="5" spans="2:22" x14ac:dyDescent="0.3">
      <c r="B5" s="8" t="s">
        <v>12</v>
      </c>
      <c r="C5" s="17">
        <v>11000</v>
      </c>
      <c r="D5" s="18">
        <v>400</v>
      </c>
      <c r="E5" s="2">
        <f t="shared" si="0"/>
        <v>27.5</v>
      </c>
      <c r="F5" s="17">
        <v>13000</v>
      </c>
      <c r="G5" s="16">
        <f t="shared" si="1"/>
        <v>1.1818181818181819</v>
      </c>
      <c r="H5" s="3">
        <v>0.13</v>
      </c>
      <c r="I5" s="3">
        <v>0.35</v>
      </c>
      <c r="J5" s="4">
        <v>60</v>
      </c>
      <c r="K5" s="2">
        <v>36.67</v>
      </c>
      <c r="L5" s="9">
        <v>2.2999999999999998</v>
      </c>
    </row>
    <row r="6" spans="2:22" x14ac:dyDescent="0.3">
      <c r="B6" s="8" t="s">
        <v>13</v>
      </c>
      <c r="C6" s="17">
        <v>11500</v>
      </c>
      <c r="D6" s="18">
        <v>550</v>
      </c>
      <c r="E6" s="2">
        <f t="shared" si="0"/>
        <v>20.90909090909091</v>
      </c>
      <c r="F6" s="17">
        <v>14000</v>
      </c>
      <c r="G6" s="16">
        <f t="shared" si="1"/>
        <v>1.2173913043478262</v>
      </c>
      <c r="H6" s="3">
        <v>0.14000000000000001</v>
      </c>
      <c r="I6" s="3">
        <v>0.4</v>
      </c>
      <c r="J6" s="4">
        <v>70</v>
      </c>
      <c r="K6" s="2">
        <v>38.46</v>
      </c>
      <c r="L6" s="9">
        <v>2.4</v>
      </c>
    </row>
    <row r="7" spans="2:22" x14ac:dyDescent="0.3">
      <c r="B7" s="8" t="s">
        <v>14</v>
      </c>
      <c r="C7" s="17">
        <v>12000</v>
      </c>
      <c r="D7" s="18">
        <v>600</v>
      </c>
      <c r="E7" s="2">
        <f t="shared" si="0"/>
        <v>20</v>
      </c>
      <c r="F7" s="17">
        <v>15000</v>
      </c>
      <c r="G7" s="16">
        <f t="shared" si="1"/>
        <v>1.25</v>
      </c>
      <c r="H7" s="3">
        <v>0.15</v>
      </c>
      <c r="I7" s="3">
        <v>0.45</v>
      </c>
      <c r="J7" s="4">
        <v>80</v>
      </c>
      <c r="K7" s="4">
        <v>40</v>
      </c>
      <c r="L7" s="9">
        <v>2.5</v>
      </c>
    </row>
    <row r="8" spans="2:22" x14ac:dyDescent="0.3">
      <c r="B8" s="8" t="s">
        <v>15</v>
      </c>
      <c r="C8" s="17">
        <v>12500</v>
      </c>
      <c r="D8" s="18">
        <v>630</v>
      </c>
      <c r="E8" s="2">
        <f t="shared" si="0"/>
        <v>19.841269841269842</v>
      </c>
      <c r="F8" s="17">
        <v>16000</v>
      </c>
      <c r="G8" s="16">
        <f t="shared" si="1"/>
        <v>1.28</v>
      </c>
      <c r="H8" s="3">
        <v>0.16</v>
      </c>
      <c r="I8" s="3">
        <v>0.5</v>
      </c>
      <c r="J8" s="4">
        <v>90</v>
      </c>
      <c r="K8" s="2">
        <v>41.67</v>
      </c>
      <c r="L8" s="9">
        <v>2.6</v>
      </c>
    </row>
    <row r="9" spans="2:22" x14ac:dyDescent="0.3">
      <c r="B9" s="8" t="s">
        <v>17</v>
      </c>
      <c r="C9" s="17">
        <v>13000</v>
      </c>
      <c r="D9" s="18">
        <v>750</v>
      </c>
      <c r="E9" s="2">
        <f>C9/D9</f>
        <v>17.333333333333332</v>
      </c>
      <c r="F9" s="17">
        <v>17333.333333333299</v>
      </c>
      <c r="G9" s="16">
        <f t="shared" si="1"/>
        <v>1.3333333333333308</v>
      </c>
      <c r="H9" s="3">
        <v>0.17333333333333301</v>
      </c>
      <c r="I9" s="3">
        <v>0.55000000000000004</v>
      </c>
      <c r="J9" s="4">
        <v>100</v>
      </c>
      <c r="K9" s="4">
        <v>40.966000000000001</v>
      </c>
      <c r="L9" s="10">
        <v>2.7333333333333298</v>
      </c>
    </row>
    <row r="10" spans="2:22" x14ac:dyDescent="0.3">
      <c r="B10" s="8" t="s">
        <v>18</v>
      </c>
      <c r="C10" s="17">
        <v>13500</v>
      </c>
      <c r="D10" s="18">
        <v>850</v>
      </c>
      <c r="E10" s="2">
        <f t="shared" si="0"/>
        <v>15.882352941176471</v>
      </c>
      <c r="F10" s="17">
        <v>18476.190476190499</v>
      </c>
      <c r="G10" s="16">
        <f t="shared" si="1"/>
        <v>1.368606701940037</v>
      </c>
      <c r="H10" s="3">
        <v>0.18476190476190499</v>
      </c>
      <c r="I10" s="3">
        <v>0.6</v>
      </c>
      <c r="J10" s="4">
        <v>110</v>
      </c>
      <c r="K10" s="2">
        <v>41.567714285714302</v>
      </c>
      <c r="L10" s="10">
        <v>2.8476190476190499</v>
      </c>
    </row>
    <row r="11" spans="2:22" x14ac:dyDescent="0.3">
      <c r="B11" s="8" t="s">
        <v>19</v>
      </c>
      <c r="C11" s="17">
        <v>14000</v>
      </c>
      <c r="D11" s="18">
        <v>900</v>
      </c>
      <c r="E11" s="2">
        <f t="shared" si="0"/>
        <v>15.555555555555555</v>
      </c>
      <c r="F11" s="17">
        <v>19619.0476190476</v>
      </c>
      <c r="G11" s="16">
        <f t="shared" si="1"/>
        <v>1.4013605442176857</v>
      </c>
      <c r="H11" s="3">
        <v>0.196190476190476</v>
      </c>
      <c r="I11" s="3">
        <v>0.65</v>
      </c>
      <c r="J11" s="4">
        <v>120</v>
      </c>
      <c r="K11" s="2">
        <v>42.169428571428597</v>
      </c>
      <c r="L11" s="10">
        <v>2.9619047619047598</v>
      </c>
    </row>
    <row r="12" spans="2:22" x14ac:dyDescent="0.3">
      <c r="B12" s="8" t="s">
        <v>20</v>
      </c>
      <c r="C12" s="17">
        <v>14500</v>
      </c>
      <c r="D12" s="18">
        <v>950</v>
      </c>
      <c r="E12" s="2">
        <f t="shared" si="0"/>
        <v>15.263157894736842</v>
      </c>
      <c r="F12" s="17">
        <v>20761.9047619048</v>
      </c>
      <c r="G12" s="16">
        <f t="shared" si="1"/>
        <v>1.4318555008210208</v>
      </c>
      <c r="H12" s="3">
        <v>0.20761904761904801</v>
      </c>
      <c r="I12" s="3">
        <v>0.7</v>
      </c>
      <c r="J12" s="4">
        <v>130</v>
      </c>
      <c r="K12" s="2">
        <v>42.771142857142898</v>
      </c>
      <c r="L12" s="10">
        <v>3.0761904761904799</v>
      </c>
    </row>
    <row r="13" spans="2:22" x14ac:dyDescent="0.3">
      <c r="B13" s="8" t="s">
        <v>21</v>
      </c>
      <c r="C13" s="17">
        <v>15000</v>
      </c>
      <c r="D13" s="18">
        <v>1000</v>
      </c>
      <c r="E13" s="2">
        <f t="shared" si="0"/>
        <v>15</v>
      </c>
      <c r="F13" s="17">
        <v>21904.761904761901</v>
      </c>
      <c r="G13" s="16">
        <f t="shared" si="1"/>
        <v>1.46031746031746</v>
      </c>
      <c r="H13" s="3">
        <v>0.21904761904761899</v>
      </c>
      <c r="I13" s="3">
        <v>0.75</v>
      </c>
      <c r="J13" s="4">
        <v>140</v>
      </c>
      <c r="K13" s="4">
        <v>43.3728571428571</v>
      </c>
      <c r="L13" s="10">
        <v>3.1904761904761898</v>
      </c>
    </row>
    <row r="14" spans="2:22" ht="15" thickBot="1" x14ac:dyDescent="0.35">
      <c r="B14" s="11" t="s">
        <v>22</v>
      </c>
      <c r="C14" s="19">
        <v>15500</v>
      </c>
      <c r="D14" s="20">
        <v>1050</v>
      </c>
      <c r="E14" s="12">
        <f t="shared" si="0"/>
        <v>14.761904761904763</v>
      </c>
      <c r="F14" s="19">
        <v>23047.6190476191</v>
      </c>
      <c r="G14" s="27">
        <f t="shared" si="1"/>
        <v>1.4869431643625226</v>
      </c>
      <c r="H14" s="13">
        <v>0.230476190476191</v>
      </c>
      <c r="I14" s="13">
        <v>0.8</v>
      </c>
      <c r="J14" s="14">
        <v>150</v>
      </c>
      <c r="K14" s="12">
        <v>43.974571428571402</v>
      </c>
      <c r="L14" s="15">
        <v>3.3047619047619099</v>
      </c>
    </row>
    <row r="15" spans="2:22" ht="15" thickBot="1" x14ac:dyDescent="0.35">
      <c r="B15" s="21"/>
      <c r="C15" s="22">
        <f>AVERAGE(C3:C14)</f>
        <v>12750</v>
      </c>
      <c r="D15" s="23">
        <f>AVERAGE(D3:D14)</f>
        <v>710.83333333333337</v>
      </c>
      <c r="E15" s="22">
        <f>AVERAGE(E3:E14)</f>
        <v>19.337222103088976</v>
      </c>
      <c r="F15" s="22">
        <f t="shared" ref="F15:L15" si="2">AVERAGE(F3:F14)</f>
        <v>16761.904761904767</v>
      </c>
      <c r="G15" s="24">
        <f t="shared" si="2"/>
        <v>1.2962069445012674</v>
      </c>
      <c r="H15" s="25">
        <f t="shared" si="2"/>
        <v>0.16761904761904767</v>
      </c>
      <c r="I15" s="25">
        <f t="shared" si="2"/>
        <v>0.52500000000000002</v>
      </c>
      <c r="J15" s="22">
        <f>AVERAGE(J3:J14)</f>
        <v>95</v>
      </c>
      <c r="K15" s="22">
        <f>AVERAGE(K3:K14)</f>
        <v>40.665142857142861</v>
      </c>
      <c r="L15" s="26">
        <f t="shared" si="2"/>
        <v>2.6761904761904769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Ajmera</dc:creator>
  <cp:lastModifiedBy>Aayush Ajmera</cp:lastModifiedBy>
  <dcterms:created xsi:type="dcterms:W3CDTF">2023-02-02T04:56:41Z</dcterms:created>
  <dcterms:modified xsi:type="dcterms:W3CDTF">2023-02-02T06:59:46Z</dcterms:modified>
</cp:coreProperties>
</file>