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meshkin\Documents\Speed2Zero\Trails Simulation\New_CH\components\"/>
    </mc:Choice>
  </mc:AlternateContent>
  <xr:revisionPtr revIDLastSave="0" documentId="13_ncr:1_{F5BDF3FF-1FEE-4D78-B93D-B4EE428675E8}" xr6:coauthVersionLast="47" xr6:coauthVersionMax="47" xr10:uidLastSave="{00000000-0000-0000-0000-000000000000}"/>
  <bookViews>
    <workbookView xWindow="-110" yWindow="-110" windowWidth="19420" windowHeight="11620" tabRatio="993" activeTab="4" xr2:uid="{00000000-000D-0000-FFFF-FFFF00000000}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0" l="1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" i="34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" i="3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" i="32"/>
  <c r="B2" i="30"/>
  <c r="B2" i="28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<sst xmlns="http://schemas.openxmlformats.org/spreadsheetml/2006/main" count="477" uniqueCount="61">
  <si>
    <t>reference</t>
  </si>
  <si>
    <t>from CEA, costs in USD-2015, CH-zurich-stormtariff 2017</t>
  </si>
  <si>
    <t>KBOB 2009/1:2016, ID 41.004/41.005 (average),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</si>
  <si>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</si>
  <si>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</si>
  <si>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</si>
  <si>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</si>
  <si>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</si>
  <si>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</si>
  <si>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</si>
  <si>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</si>
  <si>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</si>
  <si>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</si>
  <si>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</si>
  <si>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</si>
  <si>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</si>
  <si>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</si>
  <si>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</si>
  <si>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</si>
  <si>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</si>
  <si>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</si>
  <si>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</si>
  <si>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</si>
  <si>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</si>
  <si>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</si>
  <si>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</si>
  <si>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</si>
  <si>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</si>
  <si>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</si>
  <si>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</si>
  <si>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</si>
  <si>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</si>
  <si>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</si>
  <si>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</si>
  <si>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</si>
  <si>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</si>
  <si>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</si>
  <si>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</si>
  <si>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</si>
  <si>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</si>
  <si>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</si>
  <si>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</si>
  <si>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</si>
  <si>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</si>
  <si>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</si>
  <si>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</si>
  <si>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</si>
  <si>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</si>
  <si>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</si>
  <si>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</si>
  <si>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</si>
  <si>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</si>
  <si>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</si>
  <si>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</si>
  <si>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45.020 CH-Verbrauchermix,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</si>
  <si>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41.009 Biogas, cost from CEA,cost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</si>
  <si>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41.002 Erdgas, 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</si>
  <si>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41.001 Heizöl,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</si>
  <si>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41.006 Stückholz (average),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</si>
  <si>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 xml:space="preserve">, ID </t>
    </r>
    <r>
      <rPr>
        <sz val="10"/>
        <color rgb="FFFF0000"/>
        <rFont val="Calibri"/>
        <family val="2"/>
        <scheme val="minor"/>
      </rPr>
      <t>42.011</t>
    </r>
    <r>
      <rPr>
        <sz val="10"/>
        <color theme="1"/>
        <rFont val="Calibri"/>
        <family val="2"/>
        <scheme val="minor"/>
      </rPr>
      <t xml:space="preserve"> Kehrichtverbrennung,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</si>
  <si>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42.011 Kehrichtverbrennung, cost from CEA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</si>
</sst>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2" sqref="B2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0.23/3.6</f>
        <v>6.3888888888888884E-2</v>
      </c>
      <c r="C2" s="3">
        <v>8.5000000000000006E-2</v>
      </c>
      <c r="D2" s="3">
        <v>8.5000000000000006E-2</v>
      </c>
      <c r="E2" s="4" t="s">
        <v>56</v>
      </c>
    </row>
    <row r="3" spans="1:5" x14ac:dyDescent="0.35">
      <c r="A3" s="5" t="s">
        <v>5</v>
      </c>
      <c r="B3" s="2">
        <f t="shared" ref="B3:B25" si="0">0.23/3.6</f>
        <v>6.3888888888888884E-2</v>
      </c>
      <c r="C3" s="3">
        <v>8.5000000000000006E-2</v>
      </c>
      <c r="D3" s="3">
        <v>8.5000000000000006E-2</v>
      </c>
      <c r="E3" s="4" t="s">
        <v>56</v>
      </c>
    </row>
    <row r="4" spans="1:5" x14ac:dyDescent="0.35">
      <c r="A4" s="5" t="s">
        <v>6</v>
      </c>
      <c r="B4" s="2">
        <f t="shared" si="0"/>
        <v>6.3888888888888884E-2</v>
      </c>
      <c r="C4" s="3">
        <v>8.5000000000000006E-2</v>
      </c>
      <c r="D4" s="3">
        <v>8.5000000000000006E-2</v>
      </c>
      <c r="E4" s="4" t="s">
        <v>56</v>
      </c>
    </row>
    <row r="5" spans="1:5" x14ac:dyDescent="0.35">
      <c r="A5" s="5" t="s">
        <v>7</v>
      </c>
      <c r="B5" s="2">
        <f t="shared" si="0"/>
        <v>6.3888888888888884E-2</v>
      </c>
      <c r="C5" s="3">
        <v>8.5000000000000006E-2</v>
      </c>
      <c r="D5" s="3">
        <v>8.5000000000000006E-2</v>
      </c>
      <c r="E5" s="4" t="s">
        <v>56</v>
      </c>
    </row>
    <row r="6" spans="1:5" x14ac:dyDescent="0.35">
      <c r="A6" s="5" t="s">
        <v>8</v>
      </c>
      <c r="B6" s="2">
        <f t="shared" si="0"/>
        <v>6.3888888888888884E-2</v>
      </c>
      <c r="C6" s="3">
        <v>8.5000000000000006E-2</v>
      </c>
      <c r="D6" s="3">
        <v>8.5000000000000006E-2</v>
      </c>
      <c r="E6" s="4" t="s">
        <v>56</v>
      </c>
    </row>
    <row r="7" spans="1:5" x14ac:dyDescent="0.35">
      <c r="A7" s="5" t="s">
        <v>9</v>
      </c>
      <c r="B7" s="2">
        <f t="shared" si="0"/>
        <v>6.3888888888888884E-2</v>
      </c>
      <c r="C7" s="3">
        <v>8.5000000000000006E-2</v>
      </c>
      <c r="D7" s="3">
        <v>8.5000000000000006E-2</v>
      </c>
      <c r="E7" s="4" t="s">
        <v>56</v>
      </c>
    </row>
    <row r="8" spans="1:5" x14ac:dyDescent="0.35">
      <c r="A8" s="5" t="s">
        <v>10</v>
      </c>
      <c r="B8" s="2">
        <f t="shared" si="0"/>
        <v>6.3888888888888884E-2</v>
      </c>
      <c r="C8" s="3">
        <v>8.5000000000000006E-2</v>
      </c>
      <c r="D8" s="3">
        <v>8.5000000000000006E-2</v>
      </c>
      <c r="E8" s="4" t="s">
        <v>56</v>
      </c>
    </row>
    <row r="9" spans="1:5" x14ac:dyDescent="0.35">
      <c r="A9" s="5" t="s">
        <v>11</v>
      </c>
      <c r="B9" s="2">
        <f t="shared" si="0"/>
        <v>6.3888888888888884E-2</v>
      </c>
      <c r="C9" s="3">
        <v>8.5000000000000006E-2</v>
      </c>
      <c r="D9" s="3">
        <v>8.5000000000000006E-2</v>
      </c>
      <c r="E9" s="4" t="s">
        <v>56</v>
      </c>
    </row>
    <row r="10" spans="1:5" x14ac:dyDescent="0.35">
      <c r="A10" s="5" t="s">
        <v>12</v>
      </c>
      <c r="B10" s="2">
        <f t="shared" si="0"/>
        <v>6.3888888888888884E-2</v>
      </c>
      <c r="C10" s="3">
        <v>8.5000000000000006E-2</v>
      </c>
      <c r="D10" s="3">
        <v>8.5000000000000006E-2</v>
      </c>
      <c r="E10" s="4" t="s">
        <v>56</v>
      </c>
    </row>
    <row r="11" spans="1:5" x14ac:dyDescent="0.35">
      <c r="A11" s="5" t="s">
        <v>13</v>
      </c>
      <c r="B11" s="2">
        <f t="shared" si="0"/>
        <v>6.3888888888888884E-2</v>
      </c>
      <c r="C11" s="3">
        <v>8.5000000000000006E-2</v>
      </c>
      <c r="D11" s="3">
        <v>8.5000000000000006E-2</v>
      </c>
      <c r="E11" s="4" t="s">
        <v>56</v>
      </c>
    </row>
    <row r="12" spans="1:5" x14ac:dyDescent="0.35">
      <c r="A12" s="5" t="s">
        <v>14</v>
      </c>
      <c r="B12" s="2">
        <f t="shared" si="0"/>
        <v>6.3888888888888884E-2</v>
      </c>
      <c r="C12" s="3">
        <v>8.5000000000000006E-2</v>
      </c>
      <c r="D12" s="3">
        <v>8.5000000000000006E-2</v>
      </c>
      <c r="E12" s="4" t="s">
        <v>56</v>
      </c>
    </row>
    <row r="13" spans="1:5" x14ac:dyDescent="0.35">
      <c r="A13" s="5" t="s">
        <v>15</v>
      </c>
      <c r="B13" s="2">
        <f t="shared" si="0"/>
        <v>6.3888888888888884E-2</v>
      </c>
      <c r="C13" s="3">
        <v>8.5000000000000006E-2</v>
      </c>
      <c r="D13" s="3">
        <v>8.5000000000000006E-2</v>
      </c>
      <c r="E13" s="4" t="s">
        <v>56</v>
      </c>
    </row>
    <row r="14" spans="1:5" x14ac:dyDescent="0.35">
      <c r="A14" s="5" t="s">
        <v>16</v>
      </c>
      <c r="B14" s="2">
        <f t="shared" si="0"/>
        <v>6.3888888888888884E-2</v>
      </c>
      <c r="C14" s="3">
        <v>8.5000000000000006E-2</v>
      </c>
      <c r="D14" s="3">
        <v>8.5000000000000006E-2</v>
      </c>
      <c r="E14" s="4" t="s">
        <v>56</v>
      </c>
    </row>
    <row r="15" spans="1:5" x14ac:dyDescent="0.35">
      <c r="A15" s="5" t="s">
        <v>17</v>
      </c>
      <c r="B15" s="2">
        <f t="shared" si="0"/>
        <v>6.3888888888888884E-2</v>
      </c>
      <c r="C15" s="3">
        <v>8.5000000000000006E-2</v>
      </c>
      <c r="D15" s="3">
        <v>8.5000000000000006E-2</v>
      </c>
      <c r="E15" s="4" t="s">
        <v>56</v>
      </c>
    </row>
    <row r="16" spans="1:5" x14ac:dyDescent="0.35">
      <c r="A16" s="5" t="s">
        <v>18</v>
      </c>
      <c r="B16" s="2">
        <f t="shared" si="0"/>
        <v>6.3888888888888884E-2</v>
      </c>
      <c r="C16" s="3">
        <v>8.5000000000000006E-2</v>
      </c>
      <c r="D16" s="3">
        <v>8.5000000000000006E-2</v>
      </c>
      <c r="E16" s="4" t="s">
        <v>56</v>
      </c>
    </row>
    <row r="17" spans="1:5" x14ac:dyDescent="0.35">
      <c r="A17" s="5" t="s">
        <v>19</v>
      </c>
      <c r="B17" s="2">
        <f t="shared" si="0"/>
        <v>6.3888888888888884E-2</v>
      </c>
      <c r="C17" s="3">
        <v>8.5000000000000006E-2</v>
      </c>
      <c r="D17" s="3">
        <v>8.5000000000000006E-2</v>
      </c>
      <c r="E17" s="4" t="s">
        <v>56</v>
      </c>
    </row>
    <row r="18" spans="1:5" x14ac:dyDescent="0.35">
      <c r="A18" s="5" t="s">
        <v>20</v>
      </c>
      <c r="B18" s="2">
        <f t="shared" si="0"/>
        <v>6.3888888888888884E-2</v>
      </c>
      <c r="C18" s="3">
        <v>8.5000000000000006E-2</v>
      </c>
      <c r="D18" s="3">
        <v>8.5000000000000006E-2</v>
      </c>
      <c r="E18" s="4" t="s">
        <v>56</v>
      </c>
    </row>
    <row r="19" spans="1:5" x14ac:dyDescent="0.35">
      <c r="A19" s="5" t="s">
        <v>21</v>
      </c>
      <c r="B19" s="2">
        <f t="shared" si="0"/>
        <v>6.3888888888888884E-2</v>
      </c>
      <c r="C19" s="3">
        <v>8.5000000000000006E-2</v>
      </c>
      <c r="D19" s="3">
        <v>8.5000000000000006E-2</v>
      </c>
      <c r="E19" s="4" t="s">
        <v>56</v>
      </c>
    </row>
    <row r="20" spans="1:5" x14ac:dyDescent="0.35">
      <c r="A20" s="5" t="s">
        <v>22</v>
      </c>
      <c r="B20" s="2">
        <f t="shared" si="0"/>
        <v>6.3888888888888884E-2</v>
      </c>
      <c r="C20" s="3">
        <v>8.5000000000000006E-2</v>
      </c>
      <c r="D20" s="3">
        <v>8.5000000000000006E-2</v>
      </c>
      <c r="E20" s="4" t="s">
        <v>56</v>
      </c>
    </row>
    <row r="21" spans="1:5" x14ac:dyDescent="0.35">
      <c r="A21" s="5" t="s">
        <v>23</v>
      </c>
      <c r="B21" s="2">
        <f t="shared" si="0"/>
        <v>6.3888888888888884E-2</v>
      </c>
      <c r="C21" s="3">
        <v>8.5000000000000006E-2</v>
      </c>
      <c r="D21" s="3">
        <v>8.5000000000000006E-2</v>
      </c>
      <c r="E21" s="4" t="s">
        <v>56</v>
      </c>
    </row>
    <row r="22" spans="1:5" x14ac:dyDescent="0.35">
      <c r="A22" s="5" t="s">
        <v>24</v>
      </c>
      <c r="B22" s="2">
        <f t="shared" si="0"/>
        <v>6.3888888888888884E-2</v>
      </c>
      <c r="C22" s="3">
        <v>8.5000000000000006E-2</v>
      </c>
      <c r="D22" s="3">
        <v>8.5000000000000006E-2</v>
      </c>
      <c r="E22" s="4" t="s">
        <v>56</v>
      </c>
    </row>
    <row r="23" spans="1:5" x14ac:dyDescent="0.35">
      <c r="A23" s="5" t="s">
        <v>25</v>
      </c>
      <c r="B23" s="2">
        <f t="shared" si="0"/>
        <v>6.3888888888888884E-2</v>
      </c>
      <c r="C23" s="3">
        <v>8.5000000000000006E-2</v>
      </c>
      <c r="D23" s="3">
        <v>8.5000000000000006E-2</v>
      </c>
      <c r="E23" s="4" t="s">
        <v>56</v>
      </c>
    </row>
    <row r="24" spans="1:5" x14ac:dyDescent="0.35">
      <c r="A24" s="5" t="s">
        <v>26</v>
      </c>
      <c r="B24" s="2">
        <f t="shared" si="0"/>
        <v>6.3888888888888884E-2</v>
      </c>
      <c r="C24" s="3">
        <v>8.5000000000000006E-2</v>
      </c>
      <c r="D24" s="3">
        <v>8.5000000000000006E-2</v>
      </c>
      <c r="E24" s="4" t="s">
        <v>56</v>
      </c>
    </row>
    <row r="25" spans="1:5" x14ac:dyDescent="0.35">
      <c r="A25" s="5" t="s">
        <v>27</v>
      </c>
      <c r="B25" s="2">
        <f t="shared" si="0"/>
        <v>6.3888888888888884E-2</v>
      </c>
      <c r="C25" s="3">
        <v>8.5000000000000006E-2</v>
      </c>
      <c r="D25" s="3">
        <v>8.5000000000000006E-2</v>
      </c>
      <c r="E25" s="4" t="s">
        <v>56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" sqref="B2"/>
    </sheetView>
  </sheetViews>
  <sheetFormatPr defaultRowHeight="14.5" x14ac:dyDescent="0.35"/>
  <cols>
    <col min="1" max="1" width="5.1796875" bestFit="1" customWidth="1"/>
    <col min="2" max="2" width="13.36328125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0.124/3.6</f>
        <v>3.4444444444444444E-2</v>
      </c>
      <c r="C2" s="3">
        <v>0.17</v>
      </c>
      <c r="D2" s="3">
        <v>0.17</v>
      </c>
      <c r="E2" s="4" t="s">
        <v>55</v>
      </c>
    </row>
    <row r="3" spans="1:5" x14ac:dyDescent="0.35">
      <c r="A3" s="5" t="s">
        <v>5</v>
      </c>
      <c r="B3" s="2">
        <f t="shared" ref="B3:B25" si="0">0.124/3.6</f>
        <v>3.4444444444444444E-2</v>
      </c>
      <c r="C3" s="3">
        <v>0.17</v>
      </c>
      <c r="D3" s="3">
        <v>0.17</v>
      </c>
      <c r="E3" s="4" t="s">
        <v>55</v>
      </c>
    </row>
    <row r="4" spans="1:5" x14ac:dyDescent="0.35">
      <c r="A4" s="5" t="s">
        <v>6</v>
      </c>
      <c r="B4" s="2">
        <f t="shared" si="0"/>
        <v>3.4444444444444444E-2</v>
      </c>
      <c r="C4" s="3">
        <v>0.17</v>
      </c>
      <c r="D4" s="3">
        <v>0.17</v>
      </c>
      <c r="E4" s="4" t="s">
        <v>55</v>
      </c>
    </row>
    <row r="5" spans="1:5" x14ac:dyDescent="0.35">
      <c r="A5" s="5" t="s">
        <v>7</v>
      </c>
      <c r="B5" s="2">
        <f t="shared" si="0"/>
        <v>3.4444444444444444E-2</v>
      </c>
      <c r="C5" s="3">
        <v>0.17</v>
      </c>
      <c r="D5" s="3">
        <v>0.17</v>
      </c>
      <c r="E5" s="4" t="s">
        <v>55</v>
      </c>
    </row>
    <row r="6" spans="1:5" x14ac:dyDescent="0.35">
      <c r="A6" s="5" t="s">
        <v>8</v>
      </c>
      <c r="B6" s="2">
        <f t="shared" si="0"/>
        <v>3.4444444444444444E-2</v>
      </c>
      <c r="C6" s="3">
        <v>0.17</v>
      </c>
      <c r="D6" s="3">
        <v>0.17</v>
      </c>
      <c r="E6" s="4" t="s">
        <v>55</v>
      </c>
    </row>
    <row r="7" spans="1:5" x14ac:dyDescent="0.35">
      <c r="A7" s="5" t="s">
        <v>9</v>
      </c>
      <c r="B7" s="2">
        <f t="shared" si="0"/>
        <v>3.4444444444444444E-2</v>
      </c>
      <c r="C7" s="3">
        <v>0.17</v>
      </c>
      <c r="D7" s="3">
        <v>0.17</v>
      </c>
      <c r="E7" s="4" t="s">
        <v>55</v>
      </c>
    </row>
    <row r="8" spans="1:5" x14ac:dyDescent="0.35">
      <c r="A8" s="5" t="s">
        <v>10</v>
      </c>
      <c r="B8" s="2">
        <f t="shared" si="0"/>
        <v>3.4444444444444444E-2</v>
      </c>
      <c r="C8" s="3">
        <v>0.17</v>
      </c>
      <c r="D8" s="3">
        <v>0.17</v>
      </c>
      <c r="E8" s="4" t="s">
        <v>55</v>
      </c>
    </row>
    <row r="9" spans="1:5" x14ac:dyDescent="0.35">
      <c r="A9" s="5" t="s">
        <v>11</v>
      </c>
      <c r="B9" s="2">
        <f t="shared" si="0"/>
        <v>3.4444444444444444E-2</v>
      </c>
      <c r="C9" s="3">
        <v>0.17</v>
      </c>
      <c r="D9" s="3">
        <v>0.17</v>
      </c>
      <c r="E9" s="4" t="s">
        <v>55</v>
      </c>
    </row>
    <row r="10" spans="1:5" x14ac:dyDescent="0.35">
      <c r="A10" s="5" t="s">
        <v>12</v>
      </c>
      <c r="B10" s="2">
        <f t="shared" si="0"/>
        <v>3.4444444444444444E-2</v>
      </c>
      <c r="C10" s="3">
        <v>0.17</v>
      </c>
      <c r="D10" s="3">
        <v>0.17</v>
      </c>
      <c r="E10" s="4" t="s">
        <v>55</v>
      </c>
    </row>
    <row r="11" spans="1:5" x14ac:dyDescent="0.35">
      <c r="A11" s="5" t="s">
        <v>13</v>
      </c>
      <c r="B11" s="2">
        <f t="shared" si="0"/>
        <v>3.4444444444444444E-2</v>
      </c>
      <c r="C11" s="3">
        <v>0.17</v>
      </c>
      <c r="D11" s="3">
        <v>0.17</v>
      </c>
      <c r="E11" s="4" t="s">
        <v>55</v>
      </c>
    </row>
    <row r="12" spans="1:5" x14ac:dyDescent="0.35">
      <c r="A12" s="5" t="s">
        <v>14</v>
      </c>
      <c r="B12" s="2">
        <f t="shared" si="0"/>
        <v>3.4444444444444444E-2</v>
      </c>
      <c r="C12" s="3">
        <v>0.17</v>
      </c>
      <c r="D12" s="3">
        <v>0.17</v>
      </c>
      <c r="E12" s="4" t="s">
        <v>55</v>
      </c>
    </row>
    <row r="13" spans="1:5" x14ac:dyDescent="0.35">
      <c r="A13" s="5" t="s">
        <v>15</v>
      </c>
      <c r="B13" s="2">
        <f t="shared" si="0"/>
        <v>3.4444444444444444E-2</v>
      </c>
      <c r="C13" s="3">
        <v>0.17</v>
      </c>
      <c r="D13" s="3">
        <v>0.17</v>
      </c>
      <c r="E13" s="4" t="s">
        <v>55</v>
      </c>
    </row>
    <row r="14" spans="1:5" x14ac:dyDescent="0.35">
      <c r="A14" s="5" t="s">
        <v>16</v>
      </c>
      <c r="B14" s="2">
        <f t="shared" si="0"/>
        <v>3.4444444444444444E-2</v>
      </c>
      <c r="C14" s="3">
        <v>0.17</v>
      </c>
      <c r="D14" s="3">
        <v>0.17</v>
      </c>
      <c r="E14" s="4" t="s">
        <v>55</v>
      </c>
    </row>
    <row r="15" spans="1:5" x14ac:dyDescent="0.35">
      <c r="A15" s="5" t="s">
        <v>17</v>
      </c>
      <c r="B15" s="2">
        <f t="shared" si="0"/>
        <v>3.4444444444444444E-2</v>
      </c>
      <c r="C15" s="3">
        <v>0.17</v>
      </c>
      <c r="D15" s="3">
        <v>0.17</v>
      </c>
      <c r="E15" s="4" t="s">
        <v>55</v>
      </c>
    </row>
    <row r="16" spans="1:5" x14ac:dyDescent="0.35">
      <c r="A16" s="5" t="s">
        <v>18</v>
      </c>
      <c r="B16" s="2">
        <f t="shared" si="0"/>
        <v>3.4444444444444444E-2</v>
      </c>
      <c r="C16" s="3">
        <v>0.17</v>
      </c>
      <c r="D16" s="3">
        <v>0.17</v>
      </c>
      <c r="E16" s="4" t="s">
        <v>55</v>
      </c>
    </row>
    <row r="17" spans="1:5" x14ac:dyDescent="0.35">
      <c r="A17" s="5" t="s">
        <v>19</v>
      </c>
      <c r="B17" s="2">
        <f t="shared" si="0"/>
        <v>3.4444444444444444E-2</v>
      </c>
      <c r="C17" s="3">
        <v>0.17</v>
      </c>
      <c r="D17" s="3">
        <v>0.17</v>
      </c>
      <c r="E17" s="4" t="s">
        <v>55</v>
      </c>
    </row>
    <row r="18" spans="1:5" x14ac:dyDescent="0.35">
      <c r="A18" s="5" t="s">
        <v>20</v>
      </c>
      <c r="B18" s="2">
        <f t="shared" si="0"/>
        <v>3.4444444444444444E-2</v>
      </c>
      <c r="C18" s="3">
        <v>0.17</v>
      </c>
      <c r="D18" s="3">
        <v>0.17</v>
      </c>
      <c r="E18" s="4" t="s">
        <v>55</v>
      </c>
    </row>
    <row r="19" spans="1:5" x14ac:dyDescent="0.35">
      <c r="A19" s="5" t="s">
        <v>21</v>
      </c>
      <c r="B19" s="2">
        <f t="shared" si="0"/>
        <v>3.4444444444444444E-2</v>
      </c>
      <c r="C19" s="3">
        <v>0.17</v>
      </c>
      <c r="D19" s="3">
        <v>0.17</v>
      </c>
      <c r="E19" s="4" t="s">
        <v>55</v>
      </c>
    </row>
    <row r="20" spans="1:5" x14ac:dyDescent="0.35">
      <c r="A20" s="5" t="s">
        <v>22</v>
      </c>
      <c r="B20" s="2">
        <f t="shared" si="0"/>
        <v>3.4444444444444444E-2</v>
      </c>
      <c r="C20" s="3">
        <v>0.17</v>
      </c>
      <c r="D20" s="3">
        <v>0.17</v>
      </c>
      <c r="E20" s="4" t="s">
        <v>55</v>
      </c>
    </row>
    <row r="21" spans="1:5" x14ac:dyDescent="0.35">
      <c r="A21" s="5" t="s">
        <v>23</v>
      </c>
      <c r="B21" s="2">
        <f t="shared" si="0"/>
        <v>3.4444444444444444E-2</v>
      </c>
      <c r="C21" s="3">
        <v>0.17</v>
      </c>
      <c r="D21" s="3">
        <v>0.17</v>
      </c>
      <c r="E21" s="4" t="s">
        <v>55</v>
      </c>
    </row>
    <row r="22" spans="1:5" x14ac:dyDescent="0.35">
      <c r="A22" s="5" t="s">
        <v>24</v>
      </c>
      <c r="B22" s="2">
        <f t="shared" si="0"/>
        <v>3.4444444444444444E-2</v>
      </c>
      <c r="C22" s="3">
        <v>0.17</v>
      </c>
      <c r="D22" s="3">
        <v>0.17</v>
      </c>
      <c r="E22" s="4" t="s">
        <v>55</v>
      </c>
    </row>
    <row r="23" spans="1:5" x14ac:dyDescent="0.35">
      <c r="A23" s="5" t="s">
        <v>25</v>
      </c>
      <c r="B23" s="2">
        <f t="shared" si="0"/>
        <v>3.4444444444444444E-2</v>
      </c>
      <c r="C23" s="3">
        <v>0.17</v>
      </c>
      <c r="D23" s="3">
        <v>0.17</v>
      </c>
      <c r="E23" s="4" t="s">
        <v>55</v>
      </c>
    </row>
    <row r="24" spans="1:5" x14ac:dyDescent="0.35">
      <c r="A24" s="5" t="s">
        <v>26</v>
      </c>
      <c r="B24" s="2">
        <f t="shared" si="0"/>
        <v>3.4444444444444444E-2</v>
      </c>
      <c r="C24" s="3">
        <v>0.17</v>
      </c>
      <c r="D24" s="3">
        <v>0.17</v>
      </c>
      <c r="E24" s="4" t="s">
        <v>55</v>
      </c>
    </row>
    <row r="25" spans="1:5" x14ac:dyDescent="0.35">
      <c r="A25" s="5" t="s">
        <v>27</v>
      </c>
      <c r="B25" s="2">
        <f t="shared" si="0"/>
        <v>3.4444444444444444E-2</v>
      </c>
      <c r="C25" s="3">
        <v>0.17</v>
      </c>
      <c r="D25" s="3">
        <v>0.17</v>
      </c>
      <c r="E25" s="4" t="s">
        <v>55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D7" sqref="D7"/>
    </sheetView>
  </sheetViews>
  <sheetFormatPr defaultRowHeight="14.5" x14ac:dyDescent="0.35"/>
  <cols>
    <col min="1" max="1" width="5.1796875" bestFit="1" customWidth="1"/>
    <col min="2" max="2" width="14.36328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0.125/3.6</f>
        <v>3.4722222222222224E-2</v>
      </c>
      <c r="C2" s="3">
        <f>0.2*1.1</f>
        <v>0.22000000000000003</v>
      </c>
      <c r="D2" s="3">
        <f>0.2*1.1</f>
        <v>0.22000000000000003</v>
      </c>
      <c r="E2" s="4" t="s">
        <v>54</v>
      </c>
    </row>
    <row r="3" spans="1:5" x14ac:dyDescent="0.35">
      <c r="A3" s="5" t="s">
        <v>5</v>
      </c>
      <c r="B3" s="2">
        <f t="shared" ref="B3:B25" si="0">0.102/3.6</f>
        <v>2.8333333333333332E-2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54</v>
      </c>
    </row>
    <row r="4" spans="1:5" x14ac:dyDescent="0.35">
      <c r="A4" s="5" t="s">
        <v>6</v>
      </c>
      <c r="B4" s="2">
        <f t="shared" si="0"/>
        <v>2.8333333333333332E-2</v>
      </c>
      <c r="C4" s="3">
        <f t="shared" si="1"/>
        <v>0.22000000000000003</v>
      </c>
      <c r="D4" s="3">
        <f t="shared" si="1"/>
        <v>0.22000000000000003</v>
      </c>
      <c r="E4" s="4" t="s">
        <v>54</v>
      </c>
    </row>
    <row r="5" spans="1:5" x14ac:dyDescent="0.35">
      <c r="A5" s="5" t="s">
        <v>7</v>
      </c>
      <c r="B5" s="2">
        <f t="shared" si="0"/>
        <v>2.8333333333333332E-2</v>
      </c>
      <c r="C5" s="3">
        <f t="shared" si="1"/>
        <v>0.22000000000000003</v>
      </c>
      <c r="D5" s="3">
        <f t="shared" si="1"/>
        <v>0.22000000000000003</v>
      </c>
      <c r="E5" s="4" t="s">
        <v>54</v>
      </c>
    </row>
    <row r="6" spans="1:5" x14ac:dyDescent="0.35">
      <c r="A6" s="5" t="s">
        <v>8</v>
      </c>
      <c r="B6" s="2">
        <f t="shared" si="0"/>
        <v>2.8333333333333332E-2</v>
      </c>
      <c r="C6" s="3">
        <f t="shared" si="1"/>
        <v>0.22000000000000003</v>
      </c>
      <c r="D6" s="3">
        <f t="shared" si="1"/>
        <v>0.22000000000000003</v>
      </c>
      <c r="E6" s="4" t="s">
        <v>54</v>
      </c>
    </row>
    <row r="7" spans="1:5" x14ac:dyDescent="0.35">
      <c r="A7" s="5" t="s">
        <v>9</v>
      </c>
      <c r="B7" s="2">
        <f t="shared" si="0"/>
        <v>2.8333333333333332E-2</v>
      </c>
      <c r="C7" s="3">
        <f t="shared" si="1"/>
        <v>0.22000000000000003</v>
      </c>
      <c r="D7" s="3">
        <f t="shared" si="1"/>
        <v>0.22000000000000003</v>
      </c>
      <c r="E7" s="4" t="s">
        <v>54</v>
      </c>
    </row>
    <row r="8" spans="1:5" x14ac:dyDescent="0.35">
      <c r="A8" s="5" t="s">
        <v>10</v>
      </c>
      <c r="B8" s="2">
        <f t="shared" si="0"/>
        <v>2.8333333333333332E-2</v>
      </c>
      <c r="C8" s="3">
        <f t="shared" si="1"/>
        <v>0.22000000000000003</v>
      </c>
      <c r="D8" s="3">
        <f t="shared" si="1"/>
        <v>0.22000000000000003</v>
      </c>
      <c r="E8" s="4" t="s">
        <v>54</v>
      </c>
    </row>
    <row r="9" spans="1:5" x14ac:dyDescent="0.35">
      <c r="A9" s="5" t="s">
        <v>11</v>
      </c>
      <c r="B9" s="2">
        <f t="shared" si="0"/>
        <v>2.8333333333333332E-2</v>
      </c>
      <c r="C9" s="3">
        <f t="shared" si="1"/>
        <v>0.22000000000000003</v>
      </c>
      <c r="D9" s="3">
        <f t="shared" si="1"/>
        <v>0.22000000000000003</v>
      </c>
      <c r="E9" s="4" t="s">
        <v>54</v>
      </c>
    </row>
    <row r="10" spans="1:5" x14ac:dyDescent="0.35">
      <c r="A10" s="5" t="s">
        <v>12</v>
      </c>
      <c r="B10" s="2">
        <f t="shared" si="0"/>
        <v>2.8333333333333332E-2</v>
      </c>
      <c r="C10" s="3">
        <f t="shared" si="1"/>
        <v>0.22000000000000003</v>
      </c>
      <c r="D10" s="3">
        <f t="shared" si="1"/>
        <v>0.22000000000000003</v>
      </c>
      <c r="E10" s="4" t="s">
        <v>54</v>
      </c>
    </row>
    <row r="11" spans="1:5" x14ac:dyDescent="0.35">
      <c r="A11" s="5" t="s">
        <v>13</v>
      </c>
      <c r="B11" s="2">
        <f t="shared" si="0"/>
        <v>2.8333333333333332E-2</v>
      </c>
      <c r="C11" s="3">
        <f t="shared" si="1"/>
        <v>0.22000000000000003</v>
      </c>
      <c r="D11" s="3">
        <f t="shared" si="1"/>
        <v>0.22000000000000003</v>
      </c>
      <c r="E11" s="4" t="s">
        <v>54</v>
      </c>
    </row>
    <row r="12" spans="1:5" x14ac:dyDescent="0.35">
      <c r="A12" s="5" t="s">
        <v>14</v>
      </c>
      <c r="B12" s="2">
        <f t="shared" si="0"/>
        <v>2.8333333333333332E-2</v>
      </c>
      <c r="C12" s="3">
        <f t="shared" si="1"/>
        <v>0.22000000000000003</v>
      </c>
      <c r="D12" s="3">
        <f t="shared" si="1"/>
        <v>0.22000000000000003</v>
      </c>
      <c r="E12" s="4" t="s">
        <v>54</v>
      </c>
    </row>
    <row r="13" spans="1:5" x14ac:dyDescent="0.35">
      <c r="A13" s="5" t="s">
        <v>15</v>
      </c>
      <c r="B13" s="2">
        <f t="shared" si="0"/>
        <v>2.8333333333333332E-2</v>
      </c>
      <c r="C13" s="3">
        <f t="shared" si="1"/>
        <v>0.22000000000000003</v>
      </c>
      <c r="D13" s="3">
        <f t="shared" si="1"/>
        <v>0.22000000000000003</v>
      </c>
      <c r="E13" s="4" t="s">
        <v>54</v>
      </c>
    </row>
    <row r="14" spans="1:5" x14ac:dyDescent="0.35">
      <c r="A14" s="5" t="s">
        <v>16</v>
      </c>
      <c r="B14" s="2">
        <f t="shared" si="0"/>
        <v>2.8333333333333332E-2</v>
      </c>
      <c r="C14" s="3">
        <f t="shared" si="1"/>
        <v>0.22000000000000003</v>
      </c>
      <c r="D14" s="3">
        <f t="shared" si="1"/>
        <v>0.22000000000000003</v>
      </c>
      <c r="E14" s="4" t="s">
        <v>54</v>
      </c>
    </row>
    <row r="15" spans="1:5" x14ac:dyDescent="0.35">
      <c r="A15" s="5" t="s">
        <v>17</v>
      </c>
      <c r="B15" s="2">
        <f t="shared" si="0"/>
        <v>2.8333333333333332E-2</v>
      </c>
      <c r="C15" s="3">
        <f t="shared" si="1"/>
        <v>0.22000000000000003</v>
      </c>
      <c r="D15" s="3">
        <f t="shared" si="1"/>
        <v>0.22000000000000003</v>
      </c>
      <c r="E15" s="4" t="s">
        <v>54</v>
      </c>
    </row>
    <row r="16" spans="1:5" x14ac:dyDescent="0.35">
      <c r="A16" s="5" t="s">
        <v>18</v>
      </c>
      <c r="B16" s="2">
        <f t="shared" si="0"/>
        <v>2.8333333333333332E-2</v>
      </c>
      <c r="C16" s="3">
        <f t="shared" si="1"/>
        <v>0.22000000000000003</v>
      </c>
      <c r="D16" s="3">
        <f t="shared" si="1"/>
        <v>0.22000000000000003</v>
      </c>
      <c r="E16" s="4" t="s">
        <v>54</v>
      </c>
    </row>
    <row r="17" spans="1:5" x14ac:dyDescent="0.35">
      <c r="A17" s="5" t="s">
        <v>19</v>
      </c>
      <c r="B17" s="2">
        <f t="shared" si="0"/>
        <v>2.8333333333333332E-2</v>
      </c>
      <c r="C17" s="3">
        <f t="shared" si="1"/>
        <v>0.22000000000000003</v>
      </c>
      <c r="D17" s="3">
        <f t="shared" si="1"/>
        <v>0.22000000000000003</v>
      </c>
      <c r="E17" s="4" t="s">
        <v>54</v>
      </c>
    </row>
    <row r="18" spans="1:5" x14ac:dyDescent="0.35">
      <c r="A18" s="5" t="s">
        <v>20</v>
      </c>
      <c r="B18" s="2">
        <f t="shared" si="0"/>
        <v>2.8333333333333332E-2</v>
      </c>
      <c r="C18" s="3">
        <f t="shared" si="1"/>
        <v>0.22000000000000003</v>
      </c>
      <c r="D18" s="3">
        <f t="shared" si="1"/>
        <v>0.22000000000000003</v>
      </c>
      <c r="E18" s="4" t="s">
        <v>54</v>
      </c>
    </row>
    <row r="19" spans="1:5" x14ac:dyDescent="0.35">
      <c r="A19" s="5" t="s">
        <v>21</v>
      </c>
      <c r="B19" s="2">
        <f t="shared" si="0"/>
        <v>2.8333333333333332E-2</v>
      </c>
      <c r="C19" s="3">
        <f t="shared" si="1"/>
        <v>0.22000000000000003</v>
      </c>
      <c r="D19" s="3">
        <f t="shared" si="1"/>
        <v>0.22000000000000003</v>
      </c>
      <c r="E19" s="4" t="s">
        <v>54</v>
      </c>
    </row>
    <row r="20" spans="1:5" x14ac:dyDescent="0.35">
      <c r="A20" s="5" t="s">
        <v>22</v>
      </c>
      <c r="B20" s="2">
        <f t="shared" si="0"/>
        <v>2.8333333333333332E-2</v>
      </c>
      <c r="C20" s="3">
        <f t="shared" si="1"/>
        <v>0.22000000000000003</v>
      </c>
      <c r="D20" s="3">
        <f t="shared" si="1"/>
        <v>0.22000000000000003</v>
      </c>
      <c r="E20" s="4" t="s">
        <v>54</v>
      </c>
    </row>
    <row r="21" spans="1:5" x14ac:dyDescent="0.35">
      <c r="A21" s="5" t="s">
        <v>23</v>
      </c>
      <c r="B21" s="2">
        <f t="shared" si="0"/>
        <v>2.8333333333333332E-2</v>
      </c>
      <c r="C21" s="3">
        <f t="shared" si="1"/>
        <v>0.22000000000000003</v>
      </c>
      <c r="D21" s="3">
        <f t="shared" si="1"/>
        <v>0.22000000000000003</v>
      </c>
      <c r="E21" s="4" t="s">
        <v>54</v>
      </c>
    </row>
    <row r="22" spans="1:5" x14ac:dyDescent="0.35">
      <c r="A22" s="5" t="s">
        <v>24</v>
      </c>
      <c r="B22" s="2">
        <f t="shared" si="0"/>
        <v>2.8333333333333332E-2</v>
      </c>
      <c r="C22" s="3">
        <f t="shared" si="1"/>
        <v>0.22000000000000003</v>
      </c>
      <c r="D22" s="3">
        <f t="shared" si="1"/>
        <v>0.22000000000000003</v>
      </c>
      <c r="E22" s="4" t="s">
        <v>54</v>
      </c>
    </row>
    <row r="23" spans="1:5" x14ac:dyDescent="0.35">
      <c r="A23" s="5" t="s">
        <v>25</v>
      </c>
      <c r="B23" s="2">
        <f t="shared" si="0"/>
        <v>2.8333333333333332E-2</v>
      </c>
      <c r="C23" s="3">
        <f t="shared" si="1"/>
        <v>0.22000000000000003</v>
      </c>
      <c r="D23" s="3">
        <f t="shared" si="1"/>
        <v>0.22000000000000003</v>
      </c>
      <c r="E23" s="4" t="s">
        <v>54</v>
      </c>
    </row>
    <row r="24" spans="1:5" x14ac:dyDescent="0.35">
      <c r="A24" s="5" t="s">
        <v>26</v>
      </c>
      <c r="B24" s="2">
        <f t="shared" si="0"/>
        <v>2.8333333333333332E-2</v>
      </c>
      <c r="C24" s="3">
        <f t="shared" si="1"/>
        <v>0.22000000000000003</v>
      </c>
      <c r="D24" s="3">
        <f t="shared" si="1"/>
        <v>0.22000000000000003</v>
      </c>
      <c r="E24" s="4" t="s">
        <v>54</v>
      </c>
    </row>
    <row r="25" spans="1:5" x14ac:dyDescent="0.35">
      <c r="A25" s="5" t="s">
        <v>27</v>
      </c>
      <c r="B25" s="2">
        <f t="shared" si="0"/>
        <v>2.8333333333333332E-2</v>
      </c>
      <c r="C25" s="3">
        <f t="shared" si="1"/>
        <v>0.22000000000000003</v>
      </c>
      <c r="D25" s="3">
        <f t="shared" si="1"/>
        <v>0.22000000000000003</v>
      </c>
      <c r="E25" s="4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2:A26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24" sqref="B24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v>0</v>
      </c>
      <c r="C2" s="3">
        <v>0.6</v>
      </c>
      <c r="D2" s="3">
        <v>0.6</v>
      </c>
      <c r="E2" s="4" t="s">
        <v>1</v>
      </c>
    </row>
    <row r="3" spans="1:5" x14ac:dyDescent="0.35">
      <c r="A3" s="5" t="s">
        <v>5</v>
      </c>
      <c r="B3" s="2">
        <v>0</v>
      </c>
      <c r="C3" s="3">
        <v>0.6</v>
      </c>
      <c r="D3" s="3">
        <v>0.6</v>
      </c>
      <c r="E3" s="4" t="s">
        <v>28</v>
      </c>
    </row>
    <row r="4" spans="1:5" x14ac:dyDescent="0.35">
      <c r="A4" s="5" t="s">
        <v>6</v>
      </c>
      <c r="B4" s="2">
        <v>0</v>
      </c>
      <c r="C4" s="3">
        <v>0.6</v>
      </c>
      <c r="D4" s="3">
        <v>0.6</v>
      </c>
      <c r="E4" s="4" t="s">
        <v>29</v>
      </c>
    </row>
    <row r="5" spans="1:5" x14ac:dyDescent="0.35">
      <c r="A5" s="5" t="s">
        <v>7</v>
      </c>
      <c r="B5" s="2">
        <v>0</v>
      </c>
      <c r="C5" s="3">
        <v>0.6</v>
      </c>
      <c r="D5" s="3">
        <v>0.6</v>
      </c>
      <c r="E5" s="4" t="s">
        <v>30</v>
      </c>
    </row>
    <row r="6" spans="1:5" x14ac:dyDescent="0.35">
      <c r="A6" s="5" t="s">
        <v>8</v>
      </c>
      <c r="B6" s="2">
        <v>0</v>
      </c>
      <c r="C6" s="3">
        <v>0.6</v>
      </c>
      <c r="D6" s="3">
        <v>0.6</v>
      </c>
      <c r="E6" s="4" t="s">
        <v>31</v>
      </c>
    </row>
    <row r="7" spans="1:5" x14ac:dyDescent="0.35">
      <c r="A7" s="5" t="s">
        <v>9</v>
      </c>
      <c r="B7" s="2">
        <v>0</v>
      </c>
      <c r="C7" s="3">
        <v>0.6</v>
      </c>
      <c r="D7" s="3">
        <v>0.6</v>
      </c>
      <c r="E7" s="4" t="s">
        <v>32</v>
      </c>
    </row>
    <row r="8" spans="1:5" x14ac:dyDescent="0.35">
      <c r="A8" s="5" t="s">
        <v>10</v>
      </c>
      <c r="B8" s="2">
        <v>0</v>
      </c>
      <c r="C8" s="3">
        <v>0.6</v>
      </c>
      <c r="D8" s="3">
        <v>0.6</v>
      </c>
      <c r="E8" s="4" t="s">
        <v>33</v>
      </c>
    </row>
    <row r="9" spans="1:5" x14ac:dyDescent="0.35">
      <c r="A9" s="5" t="s">
        <v>11</v>
      </c>
      <c r="B9" s="2">
        <v>0</v>
      </c>
      <c r="C9" s="3">
        <v>0.6</v>
      </c>
      <c r="D9" s="3">
        <v>0.6</v>
      </c>
      <c r="E9" s="4" t="s">
        <v>34</v>
      </c>
    </row>
    <row r="10" spans="1:5" x14ac:dyDescent="0.35">
      <c r="A10" s="5" t="s">
        <v>12</v>
      </c>
      <c r="B10" s="2">
        <v>0</v>
      </c>
      <c r="C10" s="3">
        <v>0.6</v>
      </c>
      <c r="D10" s="3">
        <v>0.6</v>
      </c>
      <c r="E10" s="4" t="s">
        <v>35</v>
      </c>
    </row>
    <row r="11" spans="1:5" x14ac:dyDescent="0.35">
      <c r="A11" s="5" t="s">
        <v>13</v>
      </c>
      <c r="B11" s="2">
        <v>0</v>
      </c>
      <c r="C11" s="3">
        <v>0.6</v>
      </c>
      <c r="D11" s="3">
        <v>0.6</v>
      </c>
      <c r="E11" s="4" t="s">
        <v>36</v>
      </c>
    </row>
    <row r="12" spans="1:5" x14ac:dyDescent="0.35">
      <c r="A12" s="5" t="s">
        <v>14</v>
      </c>
      <c r="B12" s="2">
        <v>0</v>
      </c>
      <c r="C12" s="3">
        <v>0.6</v>
      </c>
      <c r="D12" s="3">
        <v>0.6</v>
      </c>
      <c r="E12" s="4" t="s">
        <v>37</v>
      </c>
    </row>
    <row r="13" spans="1:5" x14ac:dyDescent="0.35">
      <c r="A13" s="5" t="s">
        <v>15</v>
      </c>
      <c r="B13" s="2">
        <v>0</v>
      </c>
      <c r="C13" s="3">
        <v>0.6</v>
      </c>
      <c r="D13" s="3">
        <v>0.6</v>
      </c>
      <c r="E13" s="4" t="s">
        <v>38</v>
      </c>
    </row>
    <row r="14" spans="1:5" x14ac:dyDescent="0.35">
      <c r="A14" s="5" t="s">
        <v>16</v>
      </c>
      <c r="B14" s="2">
        <v>0</v>
      </c>
      <c r="C14" s="3">
        <v>0.6</v>
      </c>
      <c r="D14" s="3">
        <v>0.6</v>
      </c>
      <c r="E14" s="4" t="s">
        <v>39</v>
      </c>
    </row>
    <row r="15" spans="1:5" x14ac:dyDescent="0.35">
      <c r="A15" s="5" t="s">
        <v>17</v>
      </c>
      <c r="B15" s="2">
        <v>0</v>
      </c>
      <c r="C15" s="3">
        <v>0.6</v>
      </c>
      <c r="D15" s="3">
        <v>0.6</v>
      </c>
      <c r="E15" s="4" t="s">
        <v>40</v>
      </c>
    </row>
    <row r="16" spans="1:5" x14ac:dyDescent="0.35">
      <c r="A16" s="5" t="s">
        <v>18</v>
      </c>
      <c r="B16" s="2">
        <v>0</v>
      </c>
      <c r="C16" s="3">
        <v>0.6</v>
      </c>
      <c r="D16" s="3">
        <v>0.6</v>
      </c>
      <c r="E16" s="4" t="s">
        <v>41</v>
      </c>
    </row>
    <row r="17" spans="1:5" x14ac:dyDescent="0.35">
      <c r="A17" s="5" t="s">
        <v>19</v>
      </c>
      <c r="B17" s="2">
        <v>0</v>
      </c>
      <c r="C17" s="3">
        <v>0.6</v>
      </c>
      <c r="D17" s="3">
        <v>0.6</v>
      </c>
      <c r="E17" s="4" t="s">
        <v>42</v>
      </c>
    </row>
    <row r="18" spans="1:5" x14ac:dyDescent="0.35">
      <c r="A18" s="5" t="s">
        <v>20</v>
      </c>
      <c r="B18" s="2">
        <v>0</v>
      </c>
      <c r="C18" s="3">
        <v>0.6</v>
      </c>
      <c r="D18" s="3">
        <v>0.6</v>
      </c>
      <c r="E18" s="4" t="s">
        <v>43</v>
      </c>
    </row>
    <row r="19" spans="1:5" x14ac:dyDescent="0.35">
      <c r="A19" s="5" t="s">
        <v>21</v>
      </c>
      <c r="B19" s="2">
        <v>0</v>
      </c>
      <c r="C19" s="3">
        <v>0.6</v>
      </c>
      <c r="D19" s="3">
        <v>0.6</v>
      </c>
      <c r="E19" s="4" t="s">
        <v>44</v>
      </c>
    </row>
    <row r="20" spans="1:5" x14ac:dyDescent="0.35">
      <c r="A20" s="5" t="s">
        <v>22</v>
      </c>
      <c r="B20" s="2">
        <v>0</v>
      </c>
      <c r="C20" s="3">
        <v>0.6</v>
      </c>
      <c r="D20" s="3">
        <v>0.6</v>
      </c>
      <c r="E20" s="4" t="s">
        <v>45</v>
      </c>
    </row>
    <row r="21" spans="1:5" x14ac:dyDescent="0.35">
      <c r="A21" s="5" t="s">
        <v>23</v>
      </c>
      <c r="B21" s="2">
        <v>0</v>
      </c>
      <c r="C21" s="3">
        <v>0.6</v>
      </c>
      <c r="D21" s="3">
        <v>0.6</v>
      </c>
      <c r="E21" s="4" t="s">
        <v>46</v>
      </c>
    </row>
    <row r="22" spans="1:5" x14ac:dyDescent="0.35">
      <c r="A22" s="5" t="s">
        <v>24</v>
      </c>
      <c r="B22" s="2">
        <v>0</v>
      </c>
      <c r="C22" s="3">
        <v>0.6</v>
      </c>
      <c r="D22" s="3">
        <v>0.6</v>
      </c>
      <c r="E22" s="4" t="s">
        <v>47</v>
      </c>
    </row>
    <row r="23" spans="1:5" x14ac:dyDescent="0.35">
      <c r="A23" s="5" t="s">
        <v>25</v>
      </c>
      <c r="B23" s="2">
        <v>0</v>
      </c>
      <c r="C23" s="3">
        <v>0.6</v>
      </c>
      <c r="D23" s="3">
        <v>0.6</v>
      </c>
      <c r="E23" s="4" t="s">
        <v>48</v>
      </c>
    </row>
    <row r="24" spans="1:5" x14ac:dyDescent="0.35">
      <c r="A24" s="5" t="s">
        <v>26</v>
      </c>
      <c r="B24" s="2">
        <v>0</v>
      </c>
      <c r="C24" s="3">
        <v>0.6</v>
      </c>
      <c r="D24" s="3">
        <v>0.6</v>
      </c>
      <c r="E24" s="4" t="s">
        <v>49</v>
      </c>
    </row>
    <row r="25" spans="1:5" x14ac:dyDescent="0.35">
      <c r="A25" s="5" t="s">
        <v>27</v>
      </c>
      <c r="B25" s="2">
        <v>0</v>
      </c>
      <c r="C25" s="3">
        <v>0.6</v>
      </c>
      <c r="D25" s="3">
        <v>0.6</v>
      </c>
      <c r="E25" s="4" t="s">
        <v>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tabSelected="1" workbookViewId="0">
      <selection activeCell="B2" sqref="B2"/>
    </sheetView>
  </sheetViews>
  <sheetFormatPr defaultRowHeight="14.5" x14ac:dyDescent="0.35"/>
  <cols>
    <col min="1" max="1" width="5.1796875" bestFit="1" customWidth="1"/>
    <col min="2" max="2" width="13.36328125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0.324/3.6</f>
        <v>0.09</v>
      </c>
      <c r="C2" s="3">
        <f>0.08*1.04</f>
        <v>8.320000000000001E-2</v>
      </c>
      <c r="D2" s="3">
        <f>0.08*1.04</f>
        <v>8.320000000000001E-2</v>
      </c>
      <c r="E2" s="4" t="s">
        <v>57</v>
      </c>
    </row>
    <row r="3" spans="1:5" x14ac:dyDescent="0.35">
      <c r="A3" s="5" t="s">
        <v>5</v>
      </c>
      <c r="B3" s="2">
        <f t="shared" ref="B3:B25" si="0">0.324/3.6</f>
        <v>0.09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57</v>
      </c>
    </row>
    <row r="4" spans="1:5" x14ac:dyDescent="0.35">
      <c r="A4" s="5" t="s">
        <v>6</v>
      </c>
      <c r="B4" s="2">
        <f t="shared" si="0"/>
        <v>0.09</v>
      </c>
      <c r="C4" s="3">
        <f t="shared" si="1"/>
        <v>8.320000000000001E-2</v>
      </c>
      <c r="D4" s="3">
        <f t="shared" si="1"/>
        <v>8.320000000000001E-2</v>
      </c>
      <c r="E4" s="4" t="s">
        <v>57</v>
      </c>
    </row>
    <row r="5" spans="1:5" x14ac:dyDescent="0.35">
      <c r="A5" s="5" t="s">
        <v>7</v>
      </c>
      <c r="B5" s="2">
        <f t="shared" si="0"/>
        <v>0.09</v>
      </c>
      <c r="C5" s="3">
        <f t="shared" si="1"/>
        <v>8.320000000000001E-2</v>
      </c>
      <c r="D5" s="3">
        <f t="shared" si="1"/>
        <v>8.320000000000001E-2</v>
      </c>
      <c r="E5" s="4" t="s">
        <v>57</v>
      </c>
    </row>
    <row r="6" spans="1:5" x14ac:dyDescent="0.35">
      <c r="A6" s="5" t="s">
        <v>8</v>
      </c>
      <c r="B6" s="2">
        <f t="shared" si="0"/>
        <v>0.09</v>
      </c>
      <c r="C6" s="3">
        <f t="shared" si="1"/>
        <v>8.320000000000001E-2</v>
      </c>
      <c r="D6" s="3">
        <f t="shared" si="1"/>
        <v>8.320000000000001E-2</v>
      </c>
      <c r="E6" s="4" t="s">
        <v>57</v>
      </c>
    </row>
    <row r="7" spans="1:5" x14ac:dyDescent="0.35">
      <c r="A7" s="5" t="s">
        <v>9</v>
      </c>
      <c r="B7" s="2">
        <f t="shared" si="0"/>
        <v>0.09</v>
      </c>
      <c r="C7" s="3">
        <f t="shared" si="1"/>
        <v>8.320000000000001E-2</v>
      </c>
      <c r="D7" s="3">
        <f t="shared" si="1"/>
        <v>8.320000000000001E-2</v>
      </c>
      <c r="E7" s="4" t="s">
        <v>57</v>
      </c>
    </row>
    <row r="8" spans="1:5" x14ac:dyDescent="0.35">
      <c r="A8" s="5" t="s">
        <v>10</v>
      </c>
      <c r="B8" s="2">
        <f t="shared" si="0"/>
        <v>0.09</v>
      </c>
      <c r="C8" s="3">
        <f t="shared" si="1"/>
        <v>8.320000000000001E-2</v>
      </c>
      <c r="D8" s="3">
        <f t="shared" si="1"/>
        <v>8.320000000000001E-2</v>
      </c>
      <c r="E8" s="4" t="s">
        <v>57</v>
      </c>
    </row>
    <row r="9" spans="1:5" x14ac:dyDescent="0.35">
      <c r="A9" s="5" t="s">
        <v>11</v>
      </c>
      <c r="B9" s="2">
        <f t="shared" si="0"/>
        <v>0.09</v>
      </c>
      <c r="C9" s="3">
        <f t="shared" si="1"/>
        <v>8.320000000000001E-2</v>
      </c>
      <c r="D9" s="3">
        <f t="shared" si="1"/>
        <v>8.320000000000001E-2</v>
      </c>
      <c r="E9" s="4" t="s">
        <v>57</v>
      </c>
    </row>
    <row r="10" spans="1:5" x14ac:dyDescent="0.35">
      <c r="A10" s="5" t="s">
        <v>12</v>
      </c>
      <c r="B10" s="2">
        <f t="shared" si="0"/>
        <v>0.09</v>
      </c>
      <c r="C10" s="3">
        <f t="shared" si="1"/>
        <v>8.320000000000001E-2</v>
      </c>
      <c r="D10" s="3">
        <f t="shared" si="1"/>
        <v>8.320000000000001E-2</v>
      </c>
      <c r="E10" s="4" t="s">
        <v>57</v>
      </c>
    </row>
    <row r="11" spans="1:5" x14ac:dyDescent="0.35">
      <c r="A11" s="5" t="s">
        <v>13</v>
      </c>
      <c r="B11" s="2">
        <f t="shared" si="0"/>
        <v>0.09</v>
      </c>
      <c r="C11" s="3">
        <f t="shared" si="1"/>
        <v>8.320000000000001E-2</v>
      </c>
      <c r="D11" s="3">
        <f t="shared" si="1"/>
        <v>8.320000000000001E-2</v>
      </c>
      <c r="E11" s="4" t="s">
        <v>57</v>
      </c>
    </row>
    <row r="12" spans="1:5" x14ac:dyDescent="0.35">
      <c r="A12" s="5" t="s">
        <v>14</v>
      </c>
      <c r="B12" s="2">
        <f t="shared" si="0"/>
        <v>0.09</v>
      </c>
      <c r="C12" s="3">
        <f t="shared" si="1"/>
        <v>8.320000000000001E-2</v>
      </c>
      <c r="D12" s="3">
        <f t="shared" si="1"/>
        <v>8.320000000000001E-2</v>
      </c>
      <c r="E12" s="4" t="s">
        <v>57</v>
      </c>
    </row>
    <row r="13" spans="1:5" x14ac:dyDescent="0.35">
      <c r="A13" s="5" t="s">
        <v>15</v>
      </c>
      <c r="B13" s="2">
        <f t="shared" si="0"/>
        <v>0.09</v>
      </c>
      <c r="C13" s="3">
        <f t="shared" si="1"/>
        <v>8.320000000000001E-2</v>
      </c>
      <c r="D13" s="3">
        <f t="shared" si="1"/>
        <v>8.320000000000001E-2</v>
      </c>
      <c r="E13" s="4" t="s">
        <v>57</v>
      </c>
    </row>
    <row r="14" spans="1:5" x14ac:dyDescent="0.35">
      <c r="A14" s="5" t="s">
        <v>16</v>
      </c>
      <c r="B14" s="2">
        <f t="shared" si="0"/>
        <v>0.09</v>
      </c>
      <c r="C14" s="3">
        <f t="shared" si="1"/>
        <v>8.320000000000001E-2</v>
      </c>
      <c r="D14" s="3">
        <f t="shared" si="1"/>
        <v>8.320000000000001E-2</v>
      </c>
      <c r="E14" s="4" t="s">
        <v>57</v>
      </c>
    </row>
    <row r="15" spans="1:5" x14ac:dyDescent="0.35">
      <c r="A15" s="5" t="s">
        <v>17</v>
      </c>
      <c r="B15" s="2">
        <f t="shared" si="0"/>
        <v>0.09</v>
      </c>
      <c r="C15" s="3">
        <f t="shared" si="1"/>
        <v>8.320000000000001E-2</v>
      </c>
      <c r="D15" s="3">
        <f t="shared" si="1"/>
        <v>8.320000000000001E-2</v>
      </c>
      <c r="E15" s="4" t="s">
        <v>57</v>
      </c>
    </row>
    <row r="16" spans="1:5" x14ac:dyDescent="0.35">
      <c r="A16" s="5" t="s">
        <v>18</v>
      </c>
      <c r="B16" s="2">
        <f t="shared" si="0"/>
        <v>0.09</v>
      </c>
      <c r="C16" s="3">
        <f t="shared" si="1"/>
        <v>8.320000000000001E-2</v>
      </c>
      <c r="D16" s="3">
        <f t="shared" si="1"/>
        <v>8.320000000000001E-2</v>
      </c>
      <c r="E16" s="4" t="s">
        <v>57</v>
      </c>
    </row>
    <row r="17" spans="1:5" x14ac:dyDescent="0.35">
      <c r="A17" s="5" t="s">
        <v>19</v>
      </c>
      <c r="B17" s="2">
        <f t="shared" si="0"/>
        <v>0.09</v>
      </c>
      <c r="C17" s="3">
        <f t="shared" si="1"/>
        <v>8.320000000000001E-2</v>
      </c>
      <c r="D17" s="3">
        <f t="shared" si="1"/>
        <v>8.320000000000001E-2</v>
      </c>
      <c r="E17" s="4" t="s">
        <v>57</v>
      </c>
    </row>
    <row r="18" spans="1:5" x14ac:dyDescent="0.35">
      <c r="A18" s="5" t="s">
        <v>20</v>
      </c>
      <c r="B18" s="2">
        <f t="shared" si="0"/>
        <v>0.09</v>
      </c>
      <c r="C18" s="3">
        <f t="shared" si="1"/>
        <v>8.320000000000001E-2</v>
      </c>
      <c r="D18" s="3">
        <f t="shared" si="1"/>
        <v>8.320000000000001E-2</v>
      </c>
      <c r="E18" s="4" t="s">
        <v>57</v>
      </c>
    </row>
    <row r="19" spans="1:5" x14ac:dyDescent="0.35">
      <c r="A19" s="5" t="s">
        <v>21</v>
      </c>
      <c r="B19" s="2">
        <f t="shared" si="0"/>
        <v>0.09</v>
      </c>
      <c r="C19" s="3">
        <f t="shared" si="1"/>
        <v>8.320000000000001E-2</v>
      </c>
      <c r="D19" s="3">
        <f t="shared" si="1"/>
        <v>8.320000000000001E-2</v>
      </c>
      <c r="E19" s="4" t="s">
        <v>57</v>
      </c>
    </row>
    <row r="20" spans="1:5" x14ac:dyDescent="0.35">
      <c r="A20" s="5" t="s">
        <v>22</v>
      </c>
      <c r="B20" s="2">
        <f t="shared" si="0"/>
        <v>0.09</v>
      </c>
      <c r="C20" s="3">
        <f t="shared" si="1"/>
        <v>8.320000000000001E-2</v>
      </c>
      <c r="D20" s="3">
        <f t="shared" si="1"/>
        <v>8.320000000000001E-2</v>
      </c>
      <c r="E20" s="4" t="s">
        <v>57</v>
      </c>
    </row>
    <row r="21" spans="1:5" x14ac:dyDescent="0.35">
      <c r="A21" s="5" t="s">
        <v>23</v>
      </c>
      <c r="B21" s="2">
        <f t="shared" si="0"/>
        <v>0.09</v>
      </c>
      <c r="C21" s="3">
        <f t="shared" si="1"/>
        <v>8.320000000000001E-2</v>
      </c>
      <c r="D21" s="3">
        <f t="shared" si="1"/>
        <v>8.320000000000001E-2</v>
      </c>
      <c r="E21" s="4" t="s">
        <v>57</v>
      </c>
    </row>
    <row r="22" spans="1:5" x14ac:dyDescent="0.35">
      <c r="A22" s="5" t="s">
        <v>24</v>
      </c>
      <c r="B22" s="2">
        <f t="shared" si="0"/>
        <v>0.09</v>
      </c>
      <c r="C22" s="3">
        <f t="shared" si="1"/>
        <v>8.320000000000001E-2</v>
      </c>
      <c r="D22" s="3">
        <f t="shared" si="1"/>
        <v>8.320000000000001E-2</v>
      </c>
      <c r="E22" s="4" t="s">
        <v>57</v>
      </c>
    </row>
    <row r="23" spans="1:5" x14ac:dyDescent="0.35">
      <c r="A23" s="5" t="s">
        <v>25</v>
      </c>
      <c r="B23" s="2">
        <f t="shared" si="0"/>
        <v>0.09</v>
      </c>
      <c r="C23" s="3">
        <f t="shared" si="1"/>
        <v>8.320000000000001E-2</v>
      </c>
      <c r="D23" s="3">
        <f t="shared" si="1"/>
        <v>8.320000000000001E-2</v>
      </c>
      <c r="E23" s="4" t="s">
        <v>57</v>
      </c>
    </row>
    <row r="24" spans="1:5" x14ac:dyDescent="0.35">
      <c r="A24" s="5" t="s">
        <v>26</v>
      </c>
      <c r="B24" s="2">
        <f t="shared" si="0"/>
        <v>0.09</v>
      </c>
      <c r="C24" s="3">
        <f t="shared" si="1"/>
        <v>8.320000000000001E-2</v>
      </c>
      <c r="D24" s="3">
        <f t="shared" si="1"/>
        <v>8.320000000000001E-2</v>
      </c>
      <c r="E24" s="4" t="s">
        <v>57</v>
      </c>
    </row>
    <row r="25" spans="1:5" x14ac:dyDescent="0.35">
      <c r="A25" s="5" t="s">
        <v>27</v>
      </c>
      <c r="B25" s="2">
        <f t="shared" si="0"/>
        <v>0.09</v>
      </c>
      <c r="C25" s="3">
        <f t="shared" si="1"/>
        <v>8.320000000000001E-2</v>
      </c>
      <c r="D25" s="3">
        <f t="shared" si="1"/>
        <v>8.320000000000001E-2</v>
      </c>
      <c r="E25" s="4" t="s">
        <v>57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"/>
    </sheetView>
  </sheetViews>
  <sheetFormatPr defaultRowHeight="14.5" x14ac:dyDescent="0.35"/>
  <cols>
    <col min="1" max="1" width="5.1796875" bestFit="1" customWidth="1"/>
    <col min="2" max="2" width="15.08984375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((0.398+0.435)/2)/3.6</f>
        <v>0.11569444444444443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2</v>
      </c>
    </row>
    <row r="3" spans="1:5" x14ac:dyDescent="0.35">
      <c r="A3" s="5" t="s">
        <v>5</v>
      </c>
      <c r="B3" s="2">
        <f t="shared" ref="B3:B25" si="1">((0.398+0.435)/2)/3.6</f>
        <v>0.11569444444444443</v>
      </c>
      <c r="C3" s="3">
        <f t="shared" si="0"/>
        <v>0.20800000000000002</v>
      </c>
      <c r="D3" s="3">
        <f t="shared" si="0"/>
        <v>0.20800000000000002</v>
      </c>
      <c r="E3" s="4" t="s">
        <v>2</v>
      </c>
    </row>
    <row r="4" spans="1:5" x14ac:dyDescent="0.35">
      <c r="A4" s="5" t="s">
        <v>6</v>
      </c>
      <c r="B4" s="2">
        <f t="shared" si="1"/>
        <v>0.11569444444444443</v>
      </c>
      <c r="C4" s="3">
        <f t="shared" si="0"/>
        <v>0.20800000000000002</v>
      </c>
      <c r="D4" s="3">
        <f t="shared" si="0"/>
        <v>0.20800000000000002</v>
      </c>
      <c r="E4" s="4" t="s">
        <v>2</v>
      </c>
    </row>
    <row r="5" spans="1:5" x14ac:dyDescent="0.35">
      <c r="A5" s="5" t="s">
        <v>7</v>
      </c>
      <c r="B5" s="2">
        <f t="shared" si="1"/>
        <v>0.11569444444444443</v>
      </c>
      <c r="C5" s="3">
        <f t="shared" si="0"/>
        <v>0.20800000000000002</v>
      </c>
      <c r="D5" s="3">
        <f t="shared" si="0"/>
        <v>0.20800000000000002</v>
      </c>
      <c r="E5" s="4" t="s">
        <v>2</v>
      </c>
    </row>
    <row r="6" spans="1:5" x14ac:dyDescent="0.35">
      <c r="A6" s="5" t="s">
        <v>8</v>
      </c>
      <c r="B6" s="2">
        <f t="shared" si="1"/>
        <v>0.11569444444444443</v>
      </c>
      <c r="C6" s="3">
        <f t="shared" si="0"/>
        <v>0.20800000000000002</v>
      </c>
      <c r="D6" s="3">
        <f t="shared" si="0"/>
        <v>0.20800000000000002</v>
      </c>
      <c r="E6" s="4" t="s">
        <v>2</v>
      </c>
    </row>
    <row r="7" spans="1:5" x14ac:dyDescent="0.35">
      <c r="A7" s="5" t="s">
        <v>9</v>
      </c>
      <c r="B7" s="2">
        <f t="shared" si="1"/>
        <v>0.11569444444444443</v>
      </c>
      <c r="C7" s="3">
        <f t="shared" si="0"/>
        <v>0.20800000000000002</v>
      </c>
      <c r="D7" s="3">
        <f t="shared" si="0"/>
        <v>0.20800000000000002</v>
      </c>
      <c r="E7" s="4" t="s">
        <v>2</v>
      </c>
    </row>
    <row r="8" spans="1:5" x14ac:dyDescent="0.35">
      <c r="A8" s="5" t="s">
        <v>10</v>
      </c>
      <c r="B8" s="2">
        <f t="shared" si="1"/>
        <v>0.11569444444444443</v>
      </c>
      <c r="C8" s="3">
        <f t="shared" si="0"/>
        <v>0.20800000000000002</v>
      </c>
      <c r="D8" s="3">
        <f t="shared" si="0"/>
        <v>0.20800000000000002</v>
      </c>
      <c r="E8" s="4" t="s">
        <v>2</v>
      </c>
    </row>
    <row r="9" spans="1:5" x14ac:dyDescent="0.35">
      <c r="A9" s="5" t="s">
        <v>11</v>
      </c>
      <c r="B9" s="2">
        <f t="shared" si="1"/>
        <v>0.11569444444444443</v>
      </c>
      <c r="C9" s="3">
        <f t="shared" si="0"/>
        <v>0.20800000000000002</v>
      </c>
      <c r="D9" s="3">
        <f t="shared" si="0"/>
        <v>0.20800000000000002</v>
      </c>
      <c r="E9" s="4" t="s">
        <v>2</v>
      </c>
    </row>
    <row r="10" spans="1:5" x14ac:dyDescent="0.35">
      <c r="A10" s="5" t="s">
        <v>12</v>
      </c>
      <c r="B10" s="2">
        <f t="shared" si="1"/>
        <v>0.11569444444444443</v>
      </c>
      <c r="C10" s="3">
        <f t="shared" si="0"/>
        <v>0.20800000000000002</v>
      </c>
      <c r="D10" s="3">
        <f t="shared" si="0"/>
        <v>0.20800000000000002</v>
      </c>
      <c r="E10" s="4" t="s">
        <v>2</v>
      </c>
    </row>
    <row r="11" spans="1:5" x14ac:dyDescent="0.35">
      <c r="A11" s="5" t="s">
        <v>13</v>
      </c>
      <c r="B11" s="2">
        <f t="shared" si="1"/>
        <v>0.11569444444444443</v>
      </c>
      <c r="C11" s="3">
        <f t="shared" si="0"/>
        <v>0.20800000000000002</v>
      </c>
      <c r="D11" s="3">
        <f t="shared" si="0"/>
        <v>0.20800000000000002</v>
      </c>
      <c r="E11" s="4" t="s">
        <v>2</v>
      </c>
    </row>
    <row r="12" spans="1:5" x14ac:dyDescent="0.35">
      <c r="A12" s="5" t="s">
        <v>14</v>
      </c>
      <c r="B12" s="2">
        <f t="shared" si="1"/>
        <v>0.11569444444444443</v>
      </c>
      <c r="C12" s="3">
        <f t="shared" si="0"/>
        <v>0.20800000000000002</v>
      </c>
      <c r="D12" s="3">
        <f t="shared" si="0"/>
        <v>0.20800000000000002</v>
      </c>
      <c r="E12" s="4" t="s">
        <v>2</v>
      </c>
    </row>
    <row r="13" spans="1:5" x14ac:dyDescent="0.35">
      <c r="A13" s="5" t="s">
        <v>15</v>
      </c>
      <c r="B13" s="2">
        <f t="shared" si="1"/>
        <v>0.11569444444444443</v>
      </c>
      <c r="C13" s="3">
        <f t="shared" si="0"/>
        <v>0.20800000000000002</v>
      </c>
      <c r="D13" s="3">
        <f t="shared" si="0"/>
        <v>0.20800000000000002</v>
      </c>
      <c r="E13" s="4" t="s">
        <v>2</v>
      </c>
    </row>
    <row r="14" spans="1:5" x14ac:dyDescent="0.35">
      <c r="A14" s="5" t="s">
        <v>16</v>
      </c>
      <c r="B14" s="2">
        <f t="shared" si="1"/>
        <v>0.11569444444444443</v>
      </c>
      <c r="C14" s="3">
        <f t="shared" si="0"/>
        <v>0.20800000000000002</v>
      </c>
      <c r="D14" s="3">
        <f t="shared" si="0"/>
        <v>0.20800000000000002</v>
      </c>
      <c r="E14" s="4" t="s">
        <v>2</v>
      </c>
    </row>
    <row r="15" spans="1:5" x14ac:dyDescent="0.35">
      <c r="A15" s="5" t="s">
        <v>17</v>
      </c>
      <c r="B15" s="2">
        <f t="shared" si="1"/>
        <v>0.11569444444444443</v>
      </c>
      <c r="C15" s="3">
        <f t="shared" si="0"/>
        <v>0.20800000000000002</v>
      </c>
      <c r="D15" s="3">
        <f t="shared" si="0"/>
        <v>0.20800000000000002</v>
      </c>
      <c r="E15" s="4" t="s">
        <v>2</v>
      </c>
    </row>
    <row r="16" spans="1:5" x14ac:dyDescent="0.35">
      <c r="A16" s="5" t="s">
        <v>18</v>
      </c>
      <c r="B16" s="2">
        <f t="shared" si="1"/>
        <v>0.11569444444444443</v>
      </c>
      <c r="C16" s="3">
        <f t="shared" si="0"/>
        <v>0.20800000000000002</v>
      </c>
      <c r="D16" s="3">
        <f t="shared" si="0"/>
        <v>0.20800000000000002</v>
      </c>
      <c r="E16" s="4" t="s">
        <v>2</v>
      </c>
    </row>
    <row r="17" spans="1:5" x14ac:dyDescent="0.35">
      <c r="A17" s="5" t="s">
        <v>19</v>
      </c>
      <c r="B17" s="2">
        <f t="shared" si="1"/>
        <v>0.11569444444444443</v>
      </c>
      <c r="C17" s="3">
        <f t="shared" si="0"/>
        <v>0.20800000000000002</v>
      </c>
      <c r="D17" s="3">
        <f t="shared" si="0"/>
        <v>0.20800000000000002</v>
      </c>
      <c r="E17" s="4" t="s">
        <v>2</v>
      </c>
    </row>
    <row r="18" spans="1:5" x14ac:dyDescent="0.35">
      <c r="A18" s="5" t="s">
        <v>20</v>
      </c>
      <c r="B18" s="2">
        <f t="shared" si="1"/>
        <v>0.11569444444444443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2</v>
      </c>
    </row>
    <row r="19" spans="1:5" x14ac:dyDescent="0.35">
      <c r="A19" s="5" t="s">
        <v>21</v>
      </c>
      <c r="B19" s="2">
        <f t="shared" si="1"/>
        <v>0.11569444444444443</v>
      </c>
      <c r="C19" s="3">
        <f t="shared" si="2"/>
        <v>0.20800000000000002</v>
      </c>
      <c r="D19" s="3">
        <f t="shared" si="2"/>
        <v>0.20800000000000002</v>
      </c>
      <c r="E19" s="4" t="s">
        <v>2</v>
      </c>
    </row>
    <row r="20" spans="1:5" x14ac:dyDescent="0.35">
      <c r="A20" s="5" t="s">
        <v>22</v>
      </c>
      <c r="B20" s="2">
        <f t="shared" si="1"/>
        <v>0.11569444444444443</v>
      </c>
      <c r="C20" s="3">
        <f t="shared" si="2"/>
        <v>0.20800000000000002</v>
      </c>
      <c r="D20" s="3">
        <f t="shared" si="2"/>
        <v>0.20800000000000002</v>
      </c>
      <c r="E20" s="4" t="s">
        <v>2</v>
      </c>
    </row>
    <row r="21" spans="1:5" x14ac:dyDescent="0.35">
      <c r="A21" s="5" t="s">
        <v>23</v>
      </c>
      <c r="B21" s="2">
        <f t="shared" si="1"/>
        <v>0.11569444444444443</v>
      </c>
      <c r="C21" s="3">
        <f t="shared" si="2"/>
        <v>0.20800000000000002</v>
      </c>
      <c r="D21" s="3">
        <f t="shared" si="2"/>
        <v>0.20800000000000002</v>
      </c>
      <c r="E21" s="4" t="s">
        <v>2</v>
      </c>
    </row>
    <row r="22" spans="1:5" x14ac:dyDescent="0.35">
      <c r="A22" s="5" t="s">
        <v>24</v>
      </c>
      <c r="B22" s="2">
        <f t="shared" si="1"/>
        <v>0.11569444444444443</v>
      </c>
      <c r="C22" s="3">
        <f t="shared" si="2"/>
        <v>0.20800000000000002</v>
      </c>
      <c r="D22" s="3">
        <f t="shared" si="2"/>
        <v>0.20800000000000002</v>
      </c>
      <c r="E22" s="4" t="s">
        <v>2</v>
      </c>
    </row>
    <row r="23" spans="1:5" x14ac:dyDescent="0.35">
      <c r="A23" s="5" t="s">
        <v>25</v>
      </c>
      <c r="B23" s="2">
        <f t="shared" si="1"/>
        <v>0.11569444444444443</v>
      </c>
      <c r="C23" s="3">
        <f t="shared" si="2"/>
        <v>0.20800000000000002</v>
      </c>
      <c r="D23" s="3">
        <f t="shared" si="2"/>
        <v>0.20800000000000002</v>
      </c>
      <c r="E23" s="4" t="s">
        <v>2</v>
      </c>
    </row>
    <row r="24" spans="1:5" x14ac:dyDescent="0.35">
      <c r="A24" s="5" t="s">
        <v>26</v>
      </c>
      <c r="B24" s="2">
        <f t="shared" si="1"/>
        <v>0.11569444444444443</v>
      </c>
      <c r="C24" s="3">
        <f t="shared" si="2"/>
        <v>0.20800000000000002</v>
      </c>
      <c r="D24" s="3">
        <f t="shared" si="2"/>
        <v>0.20800000000000002</v>
      </c>
      <c r="E24" s="4" t="s">
        <v>2</v>
      </c>
    </row>
    <row r="25" spans="1:5" x14ac:dyDescent="0.35">
      <c r="A25" s="5" t="s">
        <v>27</v>
      </c>
      <c r="B25" s="2">
        <f t="shared" si="1"/>
        <v>0.11569444444444443</v>
      </c>
      <c r="C25" s="3">
        <f t="shared" si="2"/>
        <v>0.20800000000000002</v>
      </c>
      <c r="D25" s="3">
        <f t="shared" si="2"/>
        <v>0.20800000000000002</v>
      </c>
      <c r="E25" s="4" t="s">
        <v>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E2" sqref="E2:E25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0.023/3.6</f>
        <v>6.3888888888888884E-3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58</v>
      </c>
    </row>
    <row r="3" spans="1:5" x14ac:dyDescent="0.35">
      <c r="A3" s="5" t="s">
        <v>5</v>
      </c>
      <c r="B3" s="2">
        <f t="shared" ref="B3:B25" si="1">0.023/3.6</f>
        <v>6.3888888888888884E-3</v>
      </c>
      <c r="C3" s="3">
        <f t="shared" si="0"/>
        <v>0.20800000000000002</v>
      </c>
      <c r="D3" s="3">
        <f t="shared" si="0"/>
        <v>0.20800000000000002</v>
      </c>
      <c r="E3" s="4" t="s">
        <v>58</v>
      </c>
    </row>
    <row r="4" spans="1:5" x14ac:dyDescent="0.35">
      <c r="A4" s="5" t="s">
        <v>6</v>
      </c>
      <c r="B4" s="2">
        <f t="shared" si="1"/>
        <v>6.3888888888888884E-3</v>
      </c>
      <c r="C4" s="3">
        <f t="shared" si="0"/>
        <v>0.20800000000000002</v>
      </c>
      <c r="D4" s="3">
        <f t="shared" si="0"/>
        <v>0.20800000000000002</v>
      </c>
      <c r="E4" s="4" t="s">
        <v>58</v>
      </c>
    </row>
    <row r="5" spans="1:5" x14ac:dyDescent="0.35">
      <c r="A5" s="5" t="s">
        <v>7</v>
      </c>
      <c r="B5" s="2">
        <f t="shared" si="1"/>
        <v>6.3888888888888884E-3</v>
      </c>
      <c r="C5" s="3">
        <f t="shared" si="0"/>
        <v>0.20800000000000002</v>
      </c>
      <c r="D5" s="3">
        <f t="shared" si="0"/>
        <v>0.20800000000000002</v>
      </c>
      <c r="E5" s="4" t="s">
        <v>58</v>
      </c>
    </row>
    <row r="6" spans="1:5" x14ac:dyDescent="0.35">
      <c r="A6" s="5" t="s">
        <v>8</v>
      </c>
      <c r="B6" s="2">
        <f t="shared" si="1"/>
        <v>6.3888888888888884E-3</v>
      </c>
      <c r="C6" s="3">
        <f t="shared" si="0"/>
        <v>0.20800000000000002</v>
      </c>
      <c r="D6" s="3">
        <f t="shared" si="0"/>
        <v>0.20800000000000002</v>
      </c>
      <c r="E6" s="4" t="s">
        <v>58</v>
      </c>
    </row>
    <row r="7" spans="1:5" x14ac:dyDescent="0.35">
      <c r="A7" s="5" t="s">
        <v>9</v>
      </c>
      <c r="B7" s="2">
        <f t="shared" si="1"/>
        <v>6.3888888888888884E-3</v>
      </c>
      <c r="C7" s="3">
        <f t="shared" si="0"/>
        <v>0.20800000000000002</v>
      </c>
      <c r="D7" s="3">
        <f t="shared" si="0"/>
        <v>0.20800000000000002</v>
      </c>
      <c r="E7" s="4" t="s">
        <v>58</v>
      </c>
    </row>
    <row r="8" spans="1:5" x14ac:dyDescent="0.35">
      <c r="A8" s="5" t="s">
        <v>10</v>
      </c>
      <c r="B8" s="2">
        <f t="shared" si="1"/>
        <v>6.3888888888888884E-3</v>
      </c>
      <c r="C8" s="3">
        <f t="shared" si="0"/>
        <v>0.20800000000000002</v>
      </c>
      <c r="D8" s="3">
        <f t="shared" si="0"/>
        <v>0.20800000000000002</v>
      </c>
      <c r="E8" s="4" t="s">
        <v>58</v>
      </c>
    </row>
    <row r="9" spans="1:5" x14ac:dyDescent="0.35">
      <c r="A9" s="5" t="s">
        <v>11</v>
      </c>
      <c r="B9" s="2">
        <f t="shared" si="1"/>
        <v>6.3888888888888884E-3</v>
      </c>
      <c r="C9" s="3">
        <f t="shared" si="0"/>
        <v>0.20800000000000002</v>
      </c>
      <c r="D9" s="3">
        <f t="shared" si="0"/>
        <v>0.20800000000000002</v>
      </c>
      <c r="E9" s="4" t="s">
        <v>58</v>
      </c>
    </row>
    <row r="10" spans="1:5" x14ac:dyDescent="0.35">
      <c r="A10" s="5" t="s">
        <v>12</v>
      </c>
      <c r="B10" s="2">
        <f t="shared" si="1"/>
        <v>6.3888888888888884E-3</v>
      </c>
      <c r="C10" s="3">
        <f t="shared" si="0"/>
        <v>0.20800000000000002</v>
      </c>
      <c r="D10" s="3">
        <f t="shared" si="0"/>
        <v>0.20800000000000002</v>
      </c>
      <c r="E10" s="4" t="s">
        <v>58</v>
      </c>
    </row>
    <row r="11" spans="1:5" x14ac:dyDescent="0.35">
      <c r="A11" s="5" t="s">
        <v>13</v>
      </c>
      <c r="B11" s="2">
        <f t="shared" si="1"/>
        <v>6.3888888888888884E-3</v>
      </c>
      <c r="C11" s="3">
        <f t="shared" si="0"/>
        <v>0.20800000000000002</v>
      </c>
      <c r="D11" s="3">
        <f t="shared" si="0"/>
        <v>0.20800000000000002</v>
      </c>
      <c r="E11" s="4" t="s">
        <v>58</v>
      </c>
    </row>
    <row r="12" spans="1:5" x14ac:dyDescent="0.35">
      <c r="A12" s="5" t="s">
        <v>14</v>
      </c>
      <c r="B12" s="2">
        <f t="shared" si="1"/>
        <v>6.3888888888888884E-3</v>
      </c>
      <c r="C12" s="3">
        <f t="shared" si="0"/>
        <v>0.20800000000000002</v>
      </c>
      <c r="D12" s="3">
        <f t="shared" si="0"/>
        <v>0.20800000000000002</v>
      </c>
      <c r="E12" s="4" t="s">
        <v>58</v>
      </c>
    </row>
    <row r="13" spans="1:5" x14ac:dyDescent="0.35">
      <c r="A13" s="5" t="s">
        <v>15</v>
      </c>
      <c r="B13" s="2">
        <f t="shared" si="1"/>
        <v>6.3888888888888884E-3</v>
      </c>
      <c r="C13" s="3">
        <f t="shared" si="0"/>
        <v>0.20800000000000002</v>
      </c>
      <c r="D13" s="3">
        <f t="shared" si="0"/>
        <v>0.20800000000000002</v>
      </c>
      <c r="E13" s="4" t="s">
        <v>58</v>
      </c>
    </row>
    <row r="14" spans="1:5" x14ac:dyDescent="0.35">
      <c r="A14" s="5" t="s">
        <v>16</v>
      </c>
      <c r="B14" s="2">
        <f t="shared" si="1"/>
        <v>6.3888888888888884E-3</v>
      </c>
      <c r="C14" s="3">
        <f t="shared" si="0"/>
        <v>0.20800000000000002</v>
      </c>
      <c r="D14" s="3">
        <f t="shared" si="0"/>
        <v>0.20800000000000002</v>
      </c>
      <c r="E14" s="4" t="s">
        <v>58</v>
      </c>
    </row>
    <row r="15" spans="1:5" x14ac:dyDescent="0.35">
      <c r="A15" s="5" t="s">
        <v>17</v>
      </c>
      <c r="B15" s="2">
        <f t="shared" si="1"/>
        <v>6.3888888888888884E-3</v>
      </c>
      <c r="C15" s="3">
        <f t="shared" si="0"/>
        <v>0.20800000000000002</v>
      </c>
      <c r="D15" s="3">
        <f t="shared" si="0"/>
        <v>0.20800000000000002</v>
      </c>
      <c r="E15" s="4" t="s">
        <v>58</v>
      </c>
    </row>
    <row r="16" spans="1:5" x14ac:dyDescent="0.35">
      <c r="A16" s="5" t="s">
        <v>18</v>
      </c>
      <c r="B16" s="2">
        <f t="shared" si="1"/>
        <v>6.3888888888888884E-3</v>
      </c>
      <c r="C16" s="3">
        <f t="shared" si="0"/>
        <v>0.20800000000000002</v>
      </c>
      <c r="D16" s="3">
        <f t="shared" si="0"/>
        <v>0.20800000000000002</v>
      </c>
      <c r="E16" s="4" t="s">
        <v>58</v>
      </c>
    </row>
    <row r="17" spans="1:5" x14ac:dyDescent="0.35">
      <c r="A17" s="5" t="s">
        <v>19</v>
      </c>
      <c r="B17" s="2">
        <f t="shared" si="1"/>
        <v>6.3888888888888884E-3</v>
      </c>
      <c r="C17" s="3">
        <f t="shared" si="0"/>
        <v>0.20800000000000002</v>
      </c>
      <c r="D17" s="3">
        <f t="shared" si="0"/>
        <v>0.20800000000000002</v>
      </c>
      <c r="E17" s="4" t="s">
        <v>58</v>
      </c>
    </row>
    <row r="18" spans="1:5" x14ac:dyDescent="0.35">
      <c r="A18" s="5" t="s">
        <v>20</v>
      </c>
      <c r="B18" s="2">
        <f t="shared" si="1"/>
        <v>6.3888888888888884E-3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58</v>
      </c>
    </row>
    <row r="19" spans="1:5" x14ac:dyDescent="0.35">
      <c r="A19" s="5" t="s">
        <v>21</v>
      </c>
      <c r="B19" s="2">
        <f t="shared" si="1"/>
        <v>6.3888888888888884E-3</v>
      </c>
      <c r="C19" s="3">
        <f t="shared" si="2"/>
        <v>0.20800000000000002</v>
      </c>
      <c r="D19" s="3">
        <f t="shared" si="2"/>
        <v>0.20800000000000002</v>
      </c>
      <c r="E19" s="4" t="s">
        <v>58</v>
      </c>
    </row>
    <row r="20" spans="1:5" x14ac:dyDescent="0.35">
      <c r="A20" s="5" t="s">
        <v>22</v>
      </c>
      <c r="B20" s="2">
        <f t="shared" si="1"/>
        <v>6.3888888888888884E-3</v>
      </c>
      <c r="C20" s="3">
        <f t="shared" si="2"/>
        <v>0.20800000000000002</v>
      </c>
      <c r="D20" s="3">
        <f t="shared" si="2"/>
        <v>0.20800000000000002</v>
      </c>
      <c r="E20" s="4" t="s">
        <v>58</v>
      </c>
    </row>
    <row r="21" spans="1:5" x14ac:dyDescent="0.35">
      <c r="A21" s="5" t="s">
        <v>23</v>
      </c>
      <c r="B21" s="2">
        <f t="shared" si="1"/>
        <v>6.3888888888888884E-3</v>
      </c>
      <c r="C21" s="3">
        <f t="shared" si="2"/>
        <v>0.20800000000000002</v>
      </c>
      <c r="D21" s="3">
        <f t="shared" si="2"/>
        <v>0.20800000000000002</v>
      </c>
      <c r="E21" s="4" t="s">
        <v>58</v>
      </c>
    </row>
    <row r="22" spans="1:5" x14ac:dyDescent="0.35">
      <c r="A22" s="5" t="s">
        <v>24</v>
      </c>
      <c r="B22" s="2">
        <f t="shared" si="1"/>
        <v>6.3888888888888884E-3</v>
      </c>
      <c r="C22" s="3">
        <f t="shared" si="2"/>
        <v>0.20800000000000002</v>
      </c>
      <c r="D22" s="3">
        <f t="shared" si="2"/>
        <v>0.20800000000000002</v>
      </c>
      <c r="E22" s="4" t="s">
        <v>58</v>
      </c>
    </row>
    <row r="23" spans="1:5" x14ac:dyDescent="0.35">
      <c r="A23" s="5" t="s">
        <v>25</v>
      </c>
      <c r="B23" s="2">
        <f t="shared" si="1"/>
        <v>6.3888888888888884E-3</v>
      </c>
      <c r="C23" s="3">
        <f t="shared" si="2"/>
        <v>0.20800000000000002</v>
      </c>
      <c r="D23" s="3">
        <f t="shared" si="2"/>
        <v>0.20800000000000002</v>
      </c>
      <c r="E23" s="4" t="s">
        <v>58</v>
      </c>
    </row>
    <row r="24" spans="1:5" x14ac:dyDescent="0.35">
      <c r="A24" s="5" t="s">
        <v>26</v>
      </c>
      <c r="B24" s="2">
        <f t="shared" si="1"/>
        <v>6.3888888888888884E-3</v>
      </c>
      <c r="C24" s="3">
        <f t="shared" si="2"/>
        <v>0.20800000000000002</v>
      </c>
      <c r="D24" s="3">
        <f t="shared" si="2"/>
        <v>0.20800000000000002</v>
      </c>
      <c r="E24" s="4" t="s">
        <v>58</v>
      </c>
    </row>
    <row r="25" spans="1:5" x14ac:dyDescent="0.35">
      <c r="A25" s="5" t="s">
        <v>27</v>
      </c>
      <c r="B25" s="2">
        <f t="shared" si="1"/>
        <v>6.3888888888888884E-3</v>
      </c>
      <c r="C25" s="3">
        <f t="shared" si="2"/>
        <v>0.20800000000000002</v>
      </c>
      <c r="D25" s="3">
        <f t="shared" si="2"/>
        <v>0.20800000000000002</v>
      </c>
      <c r="E25" s="4" t="s">
        <v>58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4" sqref="E4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59</v>
      </c>
    </row>
    <row r="3" spans="1:5" x14ac:dyDescent="0.35">
      <c r="A3" s="5" t="s">
        <v>5</v>
      </c>
      <c r="B3" s="2">
        <f t="shared" ref="B3:B25" si="1">0.003/3.6</f>
        <v>8.3333333333333328E-4</v>
      </c>
      <c r="C3" s="3">
        <f t="shared" si="0"/>
        <v>0.20800000000000002</v>
      </c>
      <c r="D3" s="3">
        <f t="shared" si="0"/>
        <v>0.20800000000000002</v>
      </c>
      <c r="E3" s="4" t="s">
        <v>59</v>
      </c>
    </row>
    <row r="4" spans="1:5" x14ac:dyDescent="0.35">
      <c r="A4" s="5" t="s">
        <v>6</v>
      </c>
      <c r="B4" s="2">
        <f t="shared" si="1"/>
        <v>8.3333333333333328E-4</v>
      </c>
      <c r="C4" s="3">
        <f t="shared" si="0"/>
        <v>0.20800000000000002</v>
      </c>
      <c r="D4" s="3">
        <f t="shared" si="0"/>
        <v>0.20800000000000002</v>
      </c>
      <c r="E4" s="4" t="s">
        <v>59</v>
      </c>
    </row>
    <row r="5" spans="1:5" x14ac:dyDescent="0.35">
      <c r="A5" s="5" t="s">
        <v>7</v>
      </c>
      <c r="B5" s="2">
        <f t="shared" si="1"/>
        <v>8.3333333333333328E-4</v>
      </c>
      <c r="C5" s="3">
        <f t="shared" si="0"/>
        <v>0.20800000000000002</v>
      </c>
      <c r="D5" s="3">
        <f t="shared" si="0"/>
        <v>0.20800000000000002</v>
      </c>
      <c r="E5" s="4" t="s">
        <v>59</v>
      </c>
    </row>
    <row r="6" spans="1:5" x14ac:dyDescent="0.35">
      <c r="A6" s="5" t="s">
        <v>8</v>
      </c>
      <c r="B6" s="2">
        <f t="shared" si="1"/>
        <v>8.3333333333333328E-4</v>
      </c>
      <c r="C6" s="3">
        <f t="shared" si="0"/>
        <v>0.20800000000000002</v>
      </c>
      <c r="D6" s="3">
        <f t="shared" si="0"/>
        <v>0.20800000000000002</v>
      </c>
      <c r="E6" s="4" t="s">
        <v>59</v>
      </c>
    </row>
    <row r="7" spans="1:5" x14ac:dyDescent="0.35">
      <c r="A7" s="5" t="s">
        <v>9</v>
      </c>
      <c r="B7" s="2">
        <f t="shared" si="1"/>
        <v>8.3333333333333328E-4</v>
      </c>
      <c r="C7" s="3">
        <f t="shared" si="0"/>
        <v>0.20800000000000002</v>
      </c>
      <c r="D7" s="3">
        <f t="shared" si="0"/>
        <v>0.20800000000000002</v>
      </c>
      <c r="E7" s="4" t="s">
        <v>59</v>
      </c>
    </row>
    <row r="8" spans="1:5" x14ac:dyDescent="0.35">
      <c r="A8" s="5" t="s">
        <v>10</v>
      </c>
      <c r="B8" s="2">
        <f t="shared" si="1"/>
        <v>8.3333333333333328E-4</v>
      </c>
      <c r="C8" s="3">
        <f t="shared" si="0"/>
        <v>0.20800000000000002</v>
      </c>
      <c r="D8" s="3">
        <f t="shared" si="0"/>
        <v>0.20800000000000002</v>
      </c>
      <c r="E8" s="4" t="s">
        <v>59</v>
      </c>
    </row>
    <row r="9" spans="1:5" x14ac:dyDescent="0.35">
      <c r="A9" s="5" t="s">
        <v>11</v>
      </c>
      <c r="B9" s="2">
        <f t="shared" si="1"/>
        <v>8.3333333333333328E-4</v>
      </c>
      <c r="C9" s="3">
        <f t="shared" si="0"/>
        <v>0.20800000000000002</v>
      </c>
      <c r="D9" s="3">
        <f t="shared" si="0"/>
        <v>0.20800000000000002</v>
      </c>
      <c r="E9" s="4" t="s">
        <v>59</v>
      </c>
    </row>
    <row r="10" spans="1:5" x14ac:dyDescent="0.35">
      <c r="A10" s="5" t="s">
        <v>12</v>
      </c>
      <c r="B10" s="2">
        <f t="shared" si="1"/>
        <v>8.3333333333333328E-4</v>
      </c>
      <c r="C10" s="3">
        <f t="shared" si="0"/>
        <v>0.20800000000000002</v>
      </c>
      <c r="D10" s="3">
        <f t="shared" si="0"/>
        <v>0.20800000000000002</v>
      </c>
      <c r="E10" s="4" t="s">
        <v>59</v>
      </c>
    </row>
    <row r="11" spans="1:5" x14ac:dyDescent="0.35">
      <c r="A11" s="5" t="s">
        <v>13</v>
      </c>
      <c r="B11" s="2">
        <f t="shared" si="1"/>
        <v>8.3333333333333328E-4</v>
      </c>
      <c r="C11" s="3">
        <f t="shared" si="0"/>
        <v>0.20800000000000002</v>
      </c>
      <c r="D11" s="3">
        <f t="shared" si="0"/>
        <v>0.20800000000000002</v>
      </c>
      <c r="E11" s="4" t="s">
        <v>59</v>
      </c>
    </row>
    <row r="12" spans="1:5" x14ac:dyDescent="0.35">
      <c r="A12" s="5" t="s">
        <v>14</v>
      </c>
      <c r="B12" s="2">
        <f t="shared" si="1"/>
        <v>8.3333333333333328E-4</v>
      </c>
      <c r="C12" s="3">
        <f t="shared" si="0"/>
        <v>0.20800000000000002</v>
      </c>
      <c r="D12" s="3">
        <f t="shared" si="0"/>
        <v>0.20800000000000002</v>
      </c>
      <c r="E12" s="4" t="s">
        <v>59</v>
      </c>
    </row>
    <row r="13" spans="1:5" x14ac:dyDescent="0.35">
      <c r="A13" s="5" t="s">
        <v>15</v>
      </c>
      <c r="B13" s="2">
        <f t="shared" si="1"/>
        <v>8.3333333333333328E-4</v>
      </c>
      <c r="C13" s="3">
        <f t="shared" si="0"/>
        <v>0.20800000000000002</v>
      </c>
      <c r="D13" s="3">
        <f t="shared" si="0"/>
        <v>0.20800000000000002</v>
      </c>
      <c r="E13" s="4" t="s">
        <v>59</v>
      </c>
    </row>
    <row r="14" spans="1:5" x14ac:dyDescent="0.35">
      <c r="A14" s="5" t="s">
        <v>16</v>
      </c>
      <c r="B14" s="2">
        <f t="shared" si="1"/>
        <v>8.3333333333333328E-4</v>
      </c>
      <c r="C14" s="3">
        <f t="shared" si="0"/>
        <v>0.20800000000000002</v>
      </c>
      <c r="D14" s="3">
        <f t="shared" si="0"/>
        <v>0.20800000000000002</v>
      </c>
      <c r="E14" s="4" t="s">
        <v>59</v>
      </c>
    </row>
    <row r="15" spans="1:5" x14ac:dyDescent="0.35">
      <c r="A15" s="5" t="s">
        <v>17</v>
      </c>
      <c r="B15" s="2">
        <f t="shared" si="1"/>
        <v>8.3333333333333328E-4</v>
      </c>
      <c r="C15" s="3">
        <f t="shared" si="0"/>
        <v>0.20800000000000002</v>
      </c>
      <c r="D15" s="3">
        <f t="shared" si="0"/>
        <v>0.20800000000000002</v>
      </c>
      <c r="E15" s="4" t="s">
        <v>59</v>
      </c>
    </row>
    <row r="16" spans="1:5" x14ac:dyDescent="0.35">
      <c r="A16" s="5" t="s">
        <v>18</v>
      </c>
      <c r="B16" s="2">
        <f t="shared" si="1"/>
        <v>8.3333333333333328E-4</v>
      </c>
      <c r="C16" s="3">
        <f t="shared" si="0"/>
        <v>0.20800000000000002</v>
      </c>
      <c r="D16" s="3">
        <f t="shared" si="0"/>
        <v>0.20800000000000002</v>
      </c>
      <c r="E16" s="4" t="s">
        <v>59</v>
      </c>
    </row>
    <row r="17" spans="1:5" x14ac:dyDescent="0.35">
      <c r="A17" s="5" t="s">
        <v>19</v>
      </c>
      <c r="B17" s="2">
        <f t="shared" si="1"/>
        <v>8.3333333333333328E-4</v>
      </c>
      <c r="C17" s="3">
        <f t="shared" si="0"/>
        <v>0.20800000000000002</v>
      </c>
      <c r="D17" s="3">
        <f t="shared" si="0"/>
        <v>0.20800000000000002</v>
      </c>
      <c r="E17" s="4" t="s">
        <v>59</v>
      </c>
    </row>
    <row r="18" spans="1:5" x14ac:dyDescent="0.35">
      <c r="A18" s="5" t="s">
        <v>20</v>
      </c>
      <c r="B18" s="2">
        <f t="shared" si="1"/>
        <v>8.3333333333333328E-4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59</v>
      </c>
    </row>
    <row r="19" spans="1:5" x14ac:dyDescent="0.35">
      <c r="A19" s="5" t="s">
        <v>21</v>
      </c>
      <c r="B19" s="2">
        <f t="shared" si="1"/>
        <v>8.3333333333333328E-4</v>
      </c>
      <c r="C19" s="3">
        <f t="shared" si="2"/>
        <v>0.20800000000000002</v>
      </c>
      <c r="D19" s="3">
        <f t="shared" si="2"/>
        <v>0.20800000000000002</v>
      </c>
      <c r="E19" s="4" t="s">
        <v>59</v>
      </c>
    </row>
    <row r="20" spans="1:5" x14ac:dyDescent="0.35">
      <c r="A20" s="5" t="s">
        <v>22</v>
      </c>
      <c r="B20" s="2">
        <f t="shared" si="1"/>
        <v>8.3333333333333328E-4</v>
      </c>
      <c r="C20" s="3">
        <f t="shared" si="2"/>
        <v>0.20800000000000002</v>
      </c>
      <c r="D20" s="3">
        <f t="shared" si="2"/>
        <v>0.20800000000000002</v>
      </c>
      <c r="E20" s="4" t="s">
        <v>59</v>
      </c>
    </row>
    <row r="21" spans="1:5" x14ac:dyDescent="0.35">
      <c r="A21" s="5" t="s">
        <v>23</v>
      </c>
      <c r="B21" s="2">
        <f t="shared" si="1"/>
        <v>8.3333333333333328E-4</v>
      </c>
      <c r="C21" s="3">
        <f t="shared" si="2"/>
        <v>0.20800000000000002</v>
      </c>
      <c r="D21" s="3">
        <f t="shared" si="2"/>
        <v>0.20800000000000002</v>
      </c>
      <c r="E21" s="4" t="s">
        <v>59</v>
      </c>
    </row>
    <row r="22" spans="1:5" x14ac:dyDescent="0.35">
      <c r="A22" s="5" t="s">
        <v>24</v>
      </c>
      <c r="B22" s="2">
        <f t="shared" si="1"/>
        <v>8.3333333333333328E-4</v>
      </c>
      <c r="C22" s="3">
        <f t="shared" si="2"/>
        <v>0.20800000000000002</v>
      </c>
      <c r="D22" s="3">
        <f t="shared" si="2"/>
        <v>0.20800000000000002</v>
      </c>
      <c r="E22" s="4" t="s">
        <v>59</v>
      </c>
    </row>
    <row r="23" spans="1:5" x14ac:dyDescent="0.35">
      <c r="A23" s="5" t="s">
        <v>25</v>
      </c>
      <c r="B23" s="2">
        <f t="shared" si="1"/>
        <v>8.3333333333333328E-4</v>
      </c>
      <c r="C23" s="3">
        <f t="shared" si="2"/>
        <v>0.20800000000000002</v>
      </c>
      <c r="D23" s="3">
        <f t="shared" si="2"/>
        <v>0.20800000000000002</v>
      </c>
      <c r="E23" s="4" t="s">
        <v>59</v>
      </c>
    </row>
    <row r="24" spans="1:5" x14ac:dyDescent="0.35">
      <c r="A24" s="5" t="s">
        <v>26</v>
      </c>
      <c r="B24" s="2">
        <f t="shared" si="1"/>
        <v>8.3333333333333328E-4</v>
      </c>
      <c r="C24" s="3">
        <f t="shared" si="2"/>
        <v>0.20800000000000002</v>
      </c>
      <c r="D24" s="3">
        <f t="shared" si="2"/>
        <v>0.20800000000000002</v>
      </c>
      <c r="E24" s="4" t="s">
        <v>59</v>
      </c>
    </row>
    <row r="25" spans="1:5" x14ac:dyDescent="0.35">
      <c r="A25" s="5" t="s">
        <v>27</v>
      </c>
      <c r="B25" s="2">
        <f t="shared" si="1"/>
        <v>8.3333333333333328E-4</v>
      </c>
      <c r="C25" s="3">
        <f t="shared" si="2"/>
        <v>0.20800000000000002</v>
      </c>
      <c r="D25" s="3">
        <f t="shared" si="2"/>
        <v>0.20800000000000002</v>
      </c>
      <c r="E25" s="4" t="s">
        <v>59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E2" sqref="E2:E25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35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60</v>
      </c>
    </row>
    <row r="3" spans="1:5" x14ac:dyDescent="0.35">
      <c r="A3" s="5" t="s">
        <v>5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60</v>
      </c>
    </row>
    <row r="4" spans="1:5" x14ac:dyDescent="0.35">
      <c r="A4" s="5" t="s">
        <v>6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60</v>
      </c>
    </row>
    <row r="5" spans="1:5" x14ac:dyDescent="0.35">
      <c r="A5" s="5" t="s">
        <v>7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60</v>
      </c>
    </row>
    <row r="6" spans="1:5" x14ac:dyDescent="0.35">
      <c r="A6" s="5" t="s">
        <v>8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60</v>
      </c>
    </row>
    <row r="7" spans="1:5" x14ac:dyDescent="0.35">
      <c r="A7" s="5" t="s">
        <v>9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60</v>
      </c>
    </row>
    <row r="8" spans="1:5" x14ac:dyDescent="0.35">
      <c r="A8" s="5" t="s">
        <v>10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60</v>
      </c>
    </row>
    <row r="9" spans="1:5" x14ac:dyDescent="0.35">
      <c r="A9" s="5" t="s">
        <v>11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60</v>
      </c>
    </row>
    <row r="10" spans="1:5" x14ac:dyDescent="0.35">
      <c r="A10" s="5" t="s">
        <v>12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60</v>
      </c>
    </row>
    <row r="11" spans="1:5" x14ac:dyDescent="0.35">
      <c r="A11" s="5" t="s">
        <v>13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60</v>
      </c>
    </row>
    <row r="12" spans="1:5" x14ac:dyDescent="0.35">
      <c r="A12" s="5" t="s">
        <v>14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60</v>
      </c>
    </row>
    <row r="13" spans="1:5" x14ac:dyDescent="0.35">
      <c r="A13" s="5" t="s">
        <v>15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60</v>
      </c>
    </row>
    <row r="14" spans="1:5" x14ac:dyDescent="0.35">
      <c r="A14" s="5" t="s">
        <v>16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60</v>
      </c>
    </row>
    <row r="15" spans="1:5" x14ac:dyDescent="0.35">
      <c r="A15" s="5" t="s">
        <v>17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60</v>
      </c>
    </row>
    <row r="16" spans="1:5" x14ac:dyDescent="0.35">
      <c r="A16" s="5" t="s">
        <v>18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60</v>
      </c>
    </row>
    <row r="17" spans="1:5" x14ac:dyDescent="0.35">
      <c r="A17" s="5" t="s">
        <v>19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60</v>
      </c>
    </row>
    <row r="18" spans="1:5" x14ac:dyDescent="0.35">
      <c r="A18" s="5" t="s">
        <v>20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60</v>
      </c>
    </row>
    <row r="19" spans="1:5" x14ac:dyDescent="0.35">
      <c r="A19" s="5" t="s">
        <v>21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60</v>
      </c>
    </row>
    <row r="20" spans="1:5" x14ac:dyDescent="0.35">
      <c r="A20" s="5" t="s">
        <v>22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60</v>
      </c>
    </row>
    <row r="21" spans="1:5" x14ac:dyDescent="0.35">
      <c r="A21" s="5" t="s">
        <v>23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60</v>
      </c>
    </row>
    <row r="22" spans="1:5" x14ac:dyDescent="0.35">
      <c r="A22" s="5" t="s">
        <v>24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60</v>
      </c>
    </row>
    <row r="23" spans="1:5" x14ac:dyDescent="0.35">
      <c r="A23" s="5" t="s">
        <v>25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60</v>
      </c>
    </row>
    <row r="24" spans="1:5" x14ac:dyDescent="0.35">
      <c r="A24" s="5" t="s">
        <v>26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60</v>
      </c>
    </row>
    <row r="25" spans="1:5" x14ac:dyDescent="0.35">
      <c r="A25" s="5" t="s">
        <v>27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Meshkin Kiya  Maryam</cp:lastModifiedBy>
  <dcterms:created xsi:type="dcterms:W3CDTF">2021-09-30T08:02:09Z</dcterms:created>
  <dcterms:modified xsi:type="dcterms:W3CDTF">2023-07-13T13:55:25Z</dcterms:modified>
</cp:coreProperties>
</file>