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-pengxiang\Documents\GitHub\urban-energy-lab\scripts\smart grid\vulnerability analysis\dataset\"/>
    </mc:Choice>
  </mc:AlternateContent>
  <xr:revisionPtr revIDLastSave="0" documentId="13_ncr:1_{636C9DB9-F0AE-466F-8115-B93A237AE2C2}" xr6:coauthVersionLast="47" xr6:coauthVersionMax="47" xr10:uidLastSave="{00000000-0000-0000-0000-000000000000}"/>
  <bookViews>
    <workbookView xWindow="-103" yWindow="-103" windowWidth="33120" windowHeight="18000" activeTab="2" xr2:uid="{E65CD9C7-E4AA-9140-8A4B-C3BACDBBA2E3}"/>
  </bookViews>
  <sheets>
    <sheet name="ebus" sheetId="1" r:id="rId1"/>
    <sheet name="line" sheetId="2" r:id="rId2"/>
    <sheet name="gens" sheetId="3" r:id="rId3"/>
    <sheet name="hour" sheetId="10" r:id="rId4"/>
    <sheet name="bas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9" l="1"/>
  <c r="D3" i="9"/>
</calcChain>
</file>

<file path=xl/sharedStrings.xml><?xml version="1.0" encoding="utf-8"?>
<sst xmlns="http://schemas.openxmlformats.org/spreadsheetml/2006/main" count="72" uniqueCount="44">
  <si>
    <t>MW</t>
    <phoneticPr fontId="1" type="noConversion"/>
  </si>
  <si>
    <t>Mvar</t>
    <phoneticPr fontId="1" type="noConversion"/>
  </si>
  <si>
    <t>ID</t>
    <phoneticPr fontId="1" type="noConversion"/>
  </si>
  <si>
    <t>Cost</t>
    <phoneticPr fontId="1" type="noConversion"/>
  </si>
  <si>
    <t>Unit</t>
    <phoneticPr fontId="1" type="noConversion"/>
  </si>
  <si>
    <t>Head</t>
    <phoneticPr fontId="1" type="noConversion"/>
  </si>
  <si>
    <t>Tail</t>
    <phoneticPr fontId="1" type="noConversion"/>
  </si>
  <si>
    <t>R</t>
    <phoneticPr fontId="1" type="noConversion"/>
  </si>
  <si>
    <t>X</t>
    <phoneticPr fontId="1" type="noConversion"/>
  </si>
  <si>
    <t>Ohms</t>
    <phoneticPr fontId="1" type="noConversion"/>
  </si>
  <si>
    <t>Bus</t>
    <phoneticPr fontId="1" type="noConversion"/>
  </si>
  <si>
    <t>Capacity</t>
    <phoneticPr fontId="1" type="noConversion"/>
  </si>
  <si>
    <t>$/MWh</t>
    <phoneticPr fontId="1" type="noConversion"/>
  </si>
  <si>
    <t>Penalty</t>
    <phoneticPr fontId="1" type="noConversion"/>
  </si>
  <si>
    <t>V</t>
    <phoneticPr fontId="1" type="noConversion"/>
  </si>
  <si>
    <t>S</t>
    <phoneticPr fontId="1" type="noConversion"/>
  </si>
  <si>
    <t>Z</t>
    <phoneticPr fontId="1" type="noConversion"/>
  </si>
  <si>
    <t>I</t>
    <phoneticPr fontId="1" type="noConversion"/>
  </si>
  <si>
    <t>kV</t>
    <phoneticPr fontId="1" type="noConversion"/>
  </si>
  <si>
    <t>MVA</t>
    <phoneticPr fontId="1" type="noConversion"/>
  </si>
  <si>
    <t>kA</t>
    <phoneticPr fontId="1" type="noConversion"/>
  </si>
  <si>
    <t>p.u.</t>
    <phoneticPr fontId="1" type="noConversion"/>
  </si>
  <si>
    <t>P_load</t>
    <phoneticPr fontId="1" type="noConversion"/>
  </si>
  <si>
    <t>Q_load</t>
    <phoneticPr fontId="1" type="noConversion"/>
  </si>
  <si>
    <t>Y_axis</t>
    <phoneticPr fontId="1" type="noConversion"/>
  </si>
  <si>
    <t>X_axis</t>
    <phoneticPr fontId="1" type="noConversion"/>
  </si>
  <si>
    <t>V_min</t>
    <phoneticPr fontId="1" type="noConversion"/>
  </si>
  <si>
    <t>V_max</t>
    <phoneticPr fontId="1" type="noConversion"/>
  </si>
  <si>
    <t>V_level</t>
    <phoneticPr fontId="1" type="noConversion"/>
  </si>
  <si>
    <t>Gs</t>
    <phoneticPr fontId="1" type="noConversion"/>
  </si>
  <si>
    <t>Bs</t>
    <phoneticPr fontId="1" type="noConversion"/>
  </si>
  <si>
    <t>B</t>
    <phoneticPr fontId="1" type="noConversion"/>
  </si>
  <si>
    <t>scaled</t>
    <phoneticPr fontId="1" type="noConversion"/>
  </si>
  <si>
    <t>Tap</t>
    <phoneticPr fontId="1" type="noConversion"/>
  </si>
  <si>
    <t>P_min</t>
    <phoneticPr fontId="1" type="noConversion"/>
  </si>
  <si>
    <t>P_max</t>
    <phoneticPr fontId="1" type="noConversion"/>
  </si>
  <si>
    <t>Q_min</t>
    <phoneticPr fontId="1" type="noConversion"/>
  </si>
  <si>
    <t>Q_max</t>
    <phoneticPr fontId="1" type="noConversion"/>
  </si>
  <si>
    <t>MVar</t>
    <phoneticPr fontId="1" type="noConversion"/>
  </si>
  <si>
    <t>$/(MWh^2)</t>
    <phoneticPr fontId="1" type="noConversion"/>
  </si>
  <si>
    <t>$</t>
    <phoneticPr fontId="1" type="noConversion"/>
  </si>
  <si>
    <t>no.</t>
    <phoneticPr fontId="1" type="noConversion"/>
  </si>
  <si>
    <t>p.u.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</si>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</sst>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00"/>
  </numFmts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8E5B-83A3-2842-9008-8ADDCD62BB12}">
  <dimension ref="A1:K11"/>
  <sheetViews>
    <sheetView workbookViewId="0">
      <selection activeCell="D18" sqref="D18"/>
    </sheetView>
  </sheetViews>
  <sheetFormatPr defaultColWidth="11.140625" defaultRowHeight="15.45"/>
  <cols>
    <col min="1" max="16384" width="11.140625" style="1"/>
  </cols>
  <sheetData>
    <row r="1" spans="1:11">
      <c r="A1" s="1" t="s">
        <v>2</v>
      </c>
      <c r="B1" s="1" t="s">
        <v>25</v>
      </c>
      <c r="C1" s="1" t="s">
        <v>24</v>
      </c>
      <c r="D1" s="1" t="s">
        <v>22</v>
      </c>
      <c r="E1" s="1" t="s">
        <v>23</v>
      </c>
      <c r="F1" s="1" t="s">
        <v>28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13</v>
      </c>
    </row>
    <row r="2" spans="1:11">
      <c r="A2" s="1" t="s">
        <v>4</v>
      </c>
      <c r="B2" s="1" t="s">
        <v>32</v>
      </c>
      <c r="C2" s="1" t="s">
        <v>32</v>
      </c>
      <c r="D2" s="1" t="s">
        <v>0</v>
      </c>
      <c r="E2" s="1" t="s">
        <v>1</v>
      </c>
      <c r="F2" s="1" t="s">
        <v>18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12</v>
      </c>
    </row>
    <row r="3" spans="1:11">
      <c r="A3" s="1">
        <v>0</v>
      </c>
      <c r="B3" s="1">
        <v>0</v>
      </c>
      <c r="C3" s="1">
        <v>0</v>
      </c>
      <c r="D3" s="2">
        <v>0</v>
      </c>
      <c r="E3" s="2">
        <v>0</v>
      </c>
      <c r="F3" s="1">
        <v>345</v>
      </c>
      <c r="G3" s="1">
        <v>0.9</v>
      </c>
      <c r="H3" s="1">
        <v>1.1000000000000001</v>
      </c>
      <c r="I3" s="1">
        <v>0</v>
      </c>
      <c r="J3" s="1">
        <v>0</v>
      </c>
      <c r="K3" s="1">
        <v>1000</v>
      </c>
    </row>
    <row r="4" spans="1:11">
      <c r="A4" s="1">
        <v>1</v>
      </c>
      <c r="B4" s="1">
        <v>0</v>
      </c>
      <c r="C4" s="1">
        <v>0</v>
      </c>
      <c r="D4" s="2">
        <v>0</v>
      </c>
      <c r="E4" s="2">
        <v>0</v>
      </c>
      <c r="F4" s="1">
        <v>345</v>
      </c>
      <c r="G4" s="1">
        <v>0.9</v>
      </c>
      <c r="H4" s="1">
        <v>1.1000000000000001</v>
      </c>
      <c r="I4" s="1">
        <v>0</v>
      </c>
      <c r="J4" s="1">
        <v>0</v>
      </c>
      <c r="K4" s="1">
        <v>1000</v>
      </c>
    </row>
    <row r="5" spans="1:11">
      <c r="A5" s="1">
        <v>2</v>
      </c>
      <c r="B5" s="1">
        <v>0</v>
      </c>
      <c r="C5" s="1">
        <v>0</v>
      </c>
      <c r="D5" s="2">
        <v>0</v>
      </c>
      <c r="E5" s="2">
        <v>0</v>
      </c>
      <c r="F5" s="1">
        <v>345</v>
      </c>
      <c r="G5" s="1">
        <v>0.9</v>
      </c>
      <c r="H5" s="1">
        <v>1.1000000000000001</v>
      </c>
      <c r="I5" s="1">
        <v>0</v>
      </c>
      <c r="J5" s="1">
        <v>0</v>
      </c>
      <c r="K5" s="1">
        <v>1000</v>
      </c>
    </row>
    <row r="6" spans="1:11">
      <c r="A6" s="1">
        <v>3</v>
      </c>
      <c r="B6" s="1">
        <v>0</v>
      </c>
      <c r="C6" s="1">
        <v>0</v>
      </c>
      <c r="D6" s="2">
        <v>0</v>
      </c>
      <c r="E6" s="2">
        <v>0</v>
      </c>
      <c r="F6" s="1">
        <v>345</v>
      </c>
      <c r="G6" s="1">
        <v>0.9</v>
      </c>
      <c r="H6" s="1">
        <v>1.1000000000000001</v>
      </c>
      <c r="I6" s="1">
        <v>0</v>
      </c>
      <c r="J6" s="1">
        <v>0</v>
      </c>
      <c r="K6" s="1">
        <v>1000</v>
      </c>
    </row>
    <row r="7" spans="1:11">
      <c r="A7" s="1">
        <v>4</v>
      </c>
      <c r="B7" s="1">
        <v>0</v>
      </c>
      <c r="C7" s="1">
        <v>0</v>
      </c>
      <c r="D7" s="2">
        <v>90</v>
      </c>
      <c r="E7" s="2">
        <v>30</v>
      </c>
      <c r="F7" s="1">
        <v>345</v>
      </c>
      <c r="G7" s="1">
        <v>0.9</v>
      </c>
      <c r="H7" s="1">
        <v>1.1000000000000001</v>
      </c>
      <c r="I7" s="1">
        <v>0</v>
      </c>
      <c r="J7" s="1">
        <v>0</v>
      </c>
      <c r="K7" s="1">
        <v>1000</v>
      </c>
    </row>
    <row r="8" spans="1:11">
      <c r="A8" s="1">
        <v>5</v>
      </c>
      <c r="B8" s="1">
        <v>0</v>
      </c>
      <c r="C8" s="1">
        <v>0</v>
      </c>
      <c r="D8" s="2">
        <v>0</v>
      </c>
      <c r="E8" s="2">
        <v>0</v>
      </c>
      <c r="F8" s="1">
        <v>345</v>
      </c>
      <c r="G8" s="1">
        <v>0.9</v>
      </c>
      <c r="H8" s="1">
        <v>1.1000000000000001</v>
      </c>
      <c r="I8" s="1">
        <v>0</v>
      </c>
      <c r="J8" s="1">
        <v>0</v>
      </c>
      <c r="K8" s="1">
        <v>1000</v>
      </c>
    </row>
    <row r="9" spans="1:11">
      <c r="A9" s="1">
        <v>6</v>
      </c>
      <c r="B9" s="1">
        <v>0</v>
      </c>
      <c r="C9" s="1">
        <v>0</v>
      </c>
      <c r="D9" s="2">
        <v>100</v>
      </c>
      <c r="E9" s="2">
        <v>35</v>
      </c>
      <c r="F9" s="1">
        <v>345</v>
      </c>
      <c r="G9" s="1">
        <v>0.9</v>
      </c>
      <c r="H9" s="1">
        <v>1.1000000000000001</v>
      </c>
      <c r="I9" s="1">
        <v>0</v>
      </c>
      <c r="J9" s="1">
        <v>0</v>
      </c>
      <c r="K9" s="1">
        <v>1000</v>
      </c>
    </row>
    <row r="10" spans="1:11">
      <c r="A10" s="1">
        <v>7</v>
      </c>
      <c r="B10" s="1">
        <v>0</v>
      </c>
      <c r="C10" s="1">
        <v>0</v>
      </c>
      <c r="D10" s="2">
        <v>0</v>
      </c>
      <c r="E10" s="2">
        <v>0</v>
      </c>
      <c r="F10" s="1">
        <v>345</v>
      </c>
      <c r="G10" s="1">
        <v>0.9</v>
      </c>
      <c r="H10" s="1">
        <v>1.1000000000000001</v>
      </c>
      <c r="I10" s="1">
        <v>0</v>
      </c>
      <c r="J10" s="1">
        <v>0</v>
      </c>
      <c r="K10" s="1">
        <v>1000</v>
      </c>
    </row>
    <row r="11" spans="1:11">
      <c r="A11" s="1">
        <v>8</v>
      </c>
      <c r="B11" s="1">
        <v>0</v>
      </c>
      <c r="C11" s="1">
        <v>0</v>
      </c>
      <c r="D11" s="2">
        <v>125</v>
      </c>
      <c r="E11" s="2">
        <v>50</v>
      </c>
      <c r="F11" s="1">
        <v>345</v>
      </c>
      <c r="G11" s="1">
        <v>0.9</v>
      </c>
      <c r="H11" s="1">
        <v>1.1000000000000001</v>
      </c>
      <c r="I11" s="1">
        <v>0</v>
      </c>
      <c r="J11" s="1">
        <v>0</v>
      </c>
      <c r="K11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50A-1E12-7D4E-BF28-C2A391E4B094}">
  <dimension ref="A1:I11"/>
  <sheetViews>
    <sheetView workbookViewId="0">
      <selection activeCell="J1" sqref="J1:J1048576"/>
    </sheetView>
  </sheetViews>
  <sheetFormatPr defaultColWidth="11.140625" defaultRowHeight="15.45"/>
  <cols>
    <col min="1" max="16384" width="11.140625" style="1"/>
  </cols>
  <sheetData>
    <row r="1" spans="1:9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31</v>
      </c>
      <c r="G1" s="1" t="s">
        <v>33</v>
      </c>
      <c r="H1" s="1" t="s">
        <v>11</v>
      </c>
      <c r="I1" s="1" t="s">
        <v>11</v>
      </c>
    </row>
    <row r="2" spans="1:9">
      <c r="A2" s="1" t="s">
        <v>4</v>
      </c>
      <c r="B2" s="1" t="s">
        <v>41</v>
      </c>
      <c r="C2" s="1" t="s">
        <v>41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0</v>
      </c>
      <c r="I2" s="1" t="s">
        <v>38</v>
      </c>
    </row>
    <row r="3" spans="1:9">
      <c r="A3" s="1">
        <v>0</v>
      </c>
      <c r="B3" s="1">
        <v>0</v>
      </c>
      <c r="C3" s="1">
        <v>3</v>
      </c>
      <c r="D3" s="2">
        <v>0</v>
      </c>
      <c r="E3" s="2">
        <v>5.7599999999999998E-2</v>
      </c>
      <c r="F3" s="2">
        <v>0</v>
      </c>
      <c r="G3" s="2">
        <v>0</v>
      </c>
      <c r="H3" s="2">
        <v>250</v>
      </c>
      <c r="I3" s="2">
        <v>250</v>
      </c>
    </row>
    <row r="4" spans="1:9">
      <c r="A4" s="1">
        <v>1</v>
      </c>
      <c r="B4" s="1">
        <v>3</v>
      </c>
      <c r="C4" s="1">
        <v>4</v>
      </c>
      <c r="D4" s="2">
        <v>1.7000000000000001E-2</v>
      </c>
      <c r="E4" s="2">
        <v>9.1999999999999998E-2</v>
      </c>
      <c r="F4" s="2">
        <v>0.158</v>
      </c>
      <c r="G4" s="2">
        <v>0</v>
      </c>
      <c r="H4" s="2">
        <v>250</v>
      </c>
      <c r="I4" s="2">
        <v>250</v>
      </c>
    </row>
    <row r="5" spans="1:9">
      <c r="A5" s="1">
        <v>2</v>
      </c>
      <c r="B5" s="1">
        <v>4</v>
      </c>
      <c r="C5" s="1">
        <v>5</v>
      </c>
      <c r="D5" s="2">
        <v>3.9E-2</v>
      </c>
      <c r="E5" s="2">
        <v>0.17</v>
      </c>
      <c r="F5" s="2">
        <v>0.35799999999999998</v>
      </c>
      <c r="G5" s="2">
        <v>0</v>
      </c>
      <c r="H5" s="2">
        <v>150</v>
      </c>
      <c r="I5" s="2">
        <v>150</v>
      </c>
    </row>
    <row r="6" spans="1:9">
      <c r="A6" s="1">
        <v>3</v>
      </c>
      <c r="B6" s="1">
        <v>2</v>
      </c>
      <c r="C6" s="1">
        <v>5</v>
      </c>
      <c r="D6" s="2">
        <v>0</v>
      </c>
      <c r="E6" s="2">
        <v>5.8599999999999999E-2</v>
      </c>
      <c r="F6" s="2">
        <v>0</v>
      </c>
      <c r="G6" s="2">
        <v>0</v>
      </c>
      <c r="H6" s="2">
        <v>300</v>
      </c>
      <c r="I6" s="2">
        <v>300</v>
      </c>
    </row>
    <row r="7" spans="1:9">
      <c r="A7" s="1">
        <v>4</v>
      </c>
      <c r="B7" s="1">
        <v>5</v>
      </c>
      <c r="C7" s="1">
        <v>6</v>
      </c>
      <c r="D7" s="2">
        <v>1.1900000000000001E-2</v>
      </c>
      <c r="E7" s="2">
        <v>0.1008</v>
      </c>
      <c r="F7" s="2">
        <v>0.20899999999999999</v>
      </c>
      <c r="G7" s="2">
        <v>0</v>
      </c>
      <c r="H7" s="2">
        <v>150</v>
      </c>
      <c r="I7" s="2">
        <v>150</v>
      </c>
    </row>
    <row r="8" spans="1:9">
      <c r="A8" s="1">
        <v>5</v>
      </c>
      <c r="B8" s="1">
        <v>6</v>
      </c>
      <c r="C8" s="1">
        <v>7</v>
      </c>
      <c r="D8" s="2">
        <v>8.5000000000000006E-3</v>
      </c>
      <c r="E8" s="2">
        <v>7.1999999999999995E-2</v>
      </c>
      <c r="F8" s="2">
        <v>0.14899999999999999</v>
      </c>
      <c r="G8" s="2">
        <v>0</v>
      </c>
      <c r="H8" s="2">
        <v>250</v>
      </c>
      <c r="I8" s="2">
        <v>250</v>
      </c>
    </row>
    <row r="9" spans="1:9">
      <c r="A9" s="1">
        <v>6</v>
      </c>
      <c r="B9" s="1">
        <v>7</v>
      </c>
      <c r="C9" s="1">
        <v>1</v>
      </c>
      <c r="D9" s="2">
        <v>0</v>
      </c>
      <c r="E9" s="2">
        <v>6.25E-2</v>
      </c>
      <c r="F9" s="2">
        <v>0</v>
      </c>
      <c r="G9" s="2">
        <v>0</v>
      </c>
      <c r="H9" s="2">
        <v>250</v>
      </c>
      <c r="I9" s="2">
        <v>250</v>
      </c>
    </row>
    <row r="10" spans="1:9">
      <c r="A10" s="1">
        <v>7</v>
      </c>
      <c r="B10" s="1">
        <v>7</v>
      </c>
      <c r="C10" s="1">
        <v>8</v>
      </c>
      <c r="D10" s="2">
        <v>3.2000000000000001E-2</v>
      </c>
      <c r="E10" s="2">
        <v>0.161</v>
      </c>
      <c r="F10" s="2">
        <v>0.30599999999999999</v>
      </c>
      <c r="G10" s="2">
        <v>0</v>
      </c>
      <c r="H10" s="2">
        <v>250</v>
      </c>
      <c r="I10" s="2">
        <v>250</v>
      </c>
    </row>
    <row r="11" spans="1:9">
      <c r="A11" s="1">
        <v>8</v>
      </c>
      <c r="B11" s="1">
        <v>8</v>
      </c>
      <c r="C11" s="1">
        <v>3</v>
      </c>
      <c r="D11" s="2">
        <v>0.01</v>
      </c>
      <c r="E11" s="2">
        <v>8.5000000000000006E-2</v>
      </c>
      <c r="F11" s="2">
        <v>0.17599999999999999</v>
      </c>
      <c r="G11" s="2">
        <v>0</v>
      </c>
      <c r="H11" s="2">
        <v>250</v>
      </c>
      <c r="I11" s="2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D57-5186-B340-9227-228B02FBF2C6}">
  <dimension ref="A1:I5"/>
  <sheetViews>
    <sheetView tabSelected="1" workbookViewId="0">
      <selection activeCell="H21" sqref="H21"/>
    </sheetView>
  </sheetViews>
  <sheetFormatPr defaultColWidth="11.140625" defaultRowHeight="15.45"/>
  <cols>
    <col min="1" max="16384" width="11.140625" style="1"/>
  </cols>
  <sheetData>
    <row r="1" spans="1:9">
      <c r="A1" s="1" t="s">
        <v>2</v>
      </c>
      <c r="B1" s="1" t="s">
        <v>10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</v>
      </c>
      <c r="H1" s="1" t="s">
        <v>3</v>
      </c>
      <c r="I1" s="1" t="s">
        <v>3</v>
      </c>
    </row>
    <row r="2" spans="1:9">
      <c r="A2" s="1" t="s">
        <v>4</v>
      </c>
      <c r="B2" s="1" t="s">
        <v>41</v>
      </c>
      <c r="C2" s="1" t="s">
        <v>0</v>
      </c>
      <c r="D2" s="1" t="s">
        <v>0</v>
      </c>
      <c r="E2" s="1" t="s">
        <v>38</v>
      </c>
      <c r="F2" s="1" t="s">
        <v>38</v>
      </c>
      <c r="G2" s="1" t="s">
        <v>39</v>
      </c>
      <c r="H2" s="1" t="s">
        <v>12</v>
      </c>
      <c r="I2" s="1" t="s">
        <v>40</v>
      </c>
    </row>
    <row r="3" spans="1:9">
      <c r="A3" s="1">
        <v>0</v>
      </c>
      <c r="B3" s="1">
        <v>0</v>
      </c>
      <c r="C3" s="1">
        <v>10</v>
      </c>
      <c r="D3" s="1">
        <v>250</v>
      </c>
      <c r="E3" s="1">
        <v>-300</v>
      </c>
      <c r="F3" s="1">
        <v>300</v>
      </c>
      <c r="G3" s="1">
        <v>0.11</v>
      </c>
      <c r="H3" s="1">
        <v>5</v>
      </c>
      <c r="I3" s="1">
        <v>150</v>
      </c>
    </row>
    <row r="4" spans="1:9">
      <c r="A4" s="1">
        <v>1</v>
      </c>
      <c r="B4" s="1">
        <v>1</v>
      </c>
      <c r="C4" s="1">
        <v>10</v>
      </c>
      <c r="D4" s="1">
        <v>300</v>
      </c>
      <c r="E4" s="1">
        <v>-300</v>
      </c>
      <c r="F4" s="1">
        <v>300</v>
      </c>
      <c r="G4" s="1">
        <v>8.5000000000000006E-2</v>
      </c>
      <c r="H4" s="1">
        <v>1.2</v>
      </c>
      <c r="I4" s="1">
        <v>600</v>
      </c>
    </row>
    <row r="5" spans="1:9">
      <c r="A5" s="1">
        <v>2</v>
      </c>
      <c r="B5" s="1">
        <v>2</v>
      </c>
      <c r="C5" s="1">
        <v>10</v>
      </c>
      <c r="D5" s="1">
        <v>270</v>
      </c>
      <c r="E5" s="1">
        <v>-300</v>
      </c>
      <c r="F5" s="1">
        <v>300</v>
      </c>
      <c r="G5" s="1">
        <v>0.1225</v>
      </c>
      <c r="H5" s="1">
        <v>1</v>
      </c>
      <c r="I5" s="1">
        <v>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5B22-2263-D143-9CED-2F753F0D7DF7}">
  <dimension ref="A1:B26"/>
  <sheetViews>
    <sheetView workbookViewId="0">
      <selection activeCell="E26" sqref="E26"/>
    </sheetView>
  </sheetViews>
  <sheetFormatPr defaultColWidth="11.140625" defaultRowHeight="15.45"/>
  <cols>
    <col min="1" max="16384" width="11.140625" style="1"/>
  </cols>
  <sheetData>
    <row r="1" spans="1:2">
      <c r="A1" s="1" t="s">
        <v>2</v>
      </c>
      <c r="B1" s="1" t="s">
        <v>43</v>
      </c>
    </row>
    <row r="2" spans="1:2">
      <c r="A2" s="1" t="s">
        <v>4</v>
      </c>
      <c r="B2" s="1" t="s">
        <v>42</v>
      </c>
    </row>
    <row r="3" spans="1:2">
      <c r="A3" s="1">
        <v>0</v>
      </c>
      <c r="B3" s="4">
        <v>0.65135453474676086</v>
      </c>
    </row>
    <row r="4" spans="1:2">
      <c r="A4" s="1">
        <v>1</v>
      </c>
      <c r="B4" s="4">
        <v>0.64899882214369842</v>
      </c>
    </row>
    <row r="5" spans="1:2">
      <c r="A5" s="1">
        <v>2</v>
      </c>
      <c r="B5" s="4">
        <v>0.65842167255594819</v>
      </c>
    </row>
    <row r="6" spans="1:2">
      <c r="A6" s="1">
        <v>3</v>
      </c>
      <c r="B6" s="4">
        <v>0.66666666666666663</v>
      </c>
    </row>
    <row r="7" spans="1:2">
      <c r="A7" s="1">
        <v>4</v>
      </c>
      <c r="B7" s="4">
        <v>0.68520023557125997</v>
      </c>
    </row>
    <row r="8" spans="1:2">
      <c r="A8" s="1">
        <v>5</v>
      </c>
      <c r="B8" s="4">
        <v>0.71967020023557127</v>
      </c>
    </row>
    <row r="9" spans="1:2">
      <c r="A9" s="1">
        <v>6</v>
      </c>
      <c r="B9" s="4">
        <v>0.75265017667844514</v>
      </c>
    </row>
    <row r="10" spans="1:2">
      <c r="A10" s="1">
        <v>7</v>
      </c>
      <c r="B10" s="4">
        <v>0.79387514723203767</v>
      </c>
    </row>
    <row r="11" spans="1:2">
      <c r="A11" s="1">
        <v>8</v>
      </c>
      <c r="B11" s="4">
        <v>0.84452296819787986</v>
      </c>
    </row>
    <row r="12" spans="1:2">
      <c r="A12" s="1">
        <v>9</v>
      </c>
      <c r="B12" s="4">
        <v>0.89163722025912839</v>
      </c>
    </row>
    <row r="13" spans="1:2">
      <c r="A13" s="1">
        <v>10</v>
      </c>
      <c r="B13" s="4">
        <v>0.90930506478209649</v>
      </c>
    </row>
    <row r="14" spans="1:2">
      <c r="A14" s="1">
        <v>11</v>
      </c>
      <c r="B14" s="4">
        <v>0.93168433451118959</v>
      </c>
    </row>
    <row r="15" spans="1:2">
      <c r="A15" s="1">
        <v>12</v>
      </c>
      <c r="B15" s="4">
        <v>0.93639575971731448</v>
      </c>
    </row>
    <row r="16" spans="1:2">
      <c r="A16" s="1">
        <v>13</v>
      </c>
      <c r="B16" s="4">
        <v>0.94110718492343937</v>
      </c>
    </row>
    <row r="17" spans="1:2">
      <c r="A17" s="1">
        <v>14</v>
      </c>
      <c r="B17" s="4">
        <v>0.92932862190812715</v>
      </c>
    </row>
    <row r="18" spans="1:2">
      <c r="A18" s="1">
        <v>15</v>
      </c>
      <c r="B18" s="4">
        <v>0.91755005889281505</v>
      </c>
    </row>
    <row r="19" spans="1:2">
      <c r="A19" s="1">
        <v>16</v>
      </c>
      <c r="B19" s="4">
        <v>0.91048292108362783</v>
      </c>
    </row>
    <row r="20" spans="1:2">
      <c r="A20" s="1">
        <v>17</v>
      </c>
      <c r="B20" s="4">
        <v>0.89163722025912839</v>
      </c>
    </row>
    <row r="21" spans="1:2">
      <c r="A21" s="1">
        <v>18</v>
      </c>
      <c r="B21" s="4">
        <v>0.86219081272084808</v>
      </c>
    </row>
    <row r="22" spans="1:2">
      <c r="A22" s="1">
        <v>19</v>
      </c>
      <c r="B22" s="4">
        <v>0.83512367491166095</v>
      </c>
    </row>
    <row r="23" spans="1:2">
      <c r="A23" s="1">
        <v>20</v>
      </c>
      <c r="B23" s="4">
        <v>0.80923439340400505</v>
      </c>
    </row>
    <row r="24" spans="1:2">
      <c r="A24" s="1">
        <v>21</v>
      </c>
      <c r="B24" s="4">
        <v>0.75863368669022402</v>
      </c>
    </row>
    <row r="25" spans="1:2">
      <c r="A25" s="1">
        <v>22</v>
      </c>
      <c r="B25" s="4">
        <v>0.72096584216725601</v>
      </c>
    </row>
    <row r="26" spans="1:2">
      <c r="A26" s="1">
        <v>23</v>
      </c>
      <c r="B26" s="4">
        <v>0.67974087161366303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2864-0531-448F-9FD6-E2A4006ACD97}">
  <dimension ref="A1:E3"/>
  <sheetViews>
    <sheetView workbookViewId="0">
      <selection activeCell="I9" sqref="I9"/>
    </sheetView>
  </sheetViews>
  <sheetFormatPr defaultColWidth="11.140625" defaultRowHeight="15.45"/>
  <cols>
    <col min="1" max="16384" width="11.140625" style="1"/>
  </cols>
  <sheetData>
    <row r="1" spans="1:5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4</v>
      </c>
      <c r="B2" s="1" t="s">
        <v>18</v>
      </c>
      <c r="C2" s="1" t="s">
        <v>19</v>
      </c>
      <c r="D2" s="1" t="s">
        <v>9</v>
      </c>
      <c r="E2" s="1" t="s">
        <v>20</v>
      </c>
    </row>
    <row r="3" spans="1:5">
      <c r="A3" s="1">
        <v>0</v>
      </c>
      <c r="B3" s="1">
        <v>345</v>
      </c>
      <c r="C3" s="3">
        <v>100</v>
      </c>
      <c r="D3" s="3">
        <f>B3*B3/C3</f>
        <v>1190.25</v>
      </c>
      <c r="E3" s="1">
        <f>C3/B3</f>
        <v>0.28985507246376813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ebus</vt:lpstr>
      <vt:lpstr>line</vt:lpstr>
      <vt:lpstr>gens</vt:lpstr>
      <vt:lpstr>hour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Pengxiang Liu</cp:lastModifiedBy>
  <dcterms:created xsi:type="dcterms:W3CDTF">2021-10-30T13:34:44Z</dcterms:created>
  <dcterms:modified xsi:type="dcterms:W3CDTF">2022-05-15T17:21:41Z</dcterms:modified>
</cp:coreProperties>
</file>