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pengxiang/Documents/GitHub/urban-energy-lab/scripts/integrated electricity-gas/optimal energy flow/dataset/"/>
    </mc:Choice>
  </mc:AlternateContent>
  <xr:revisionPtr revIDLastSave="0" documentId="13_ncr:1_{20E0C0CF-0C47-2D4E-A205-9FFAE7F18ABF}" xr6:coauthVersionLast="47" xr6:coauthVersionMax="47" xr10:uidLastSave="{00000000-0000-0000-0000-000000000000}"/>
  <bookViews>
    <workbookView xWindow="36640" yWindow="1640" windowWidth="33120" windowHeight="18000" activeTab="4" xr2:uid="{E65CD9C7-E4AA-9140-8A4B-C3BACDBBA2E3}"/>
  </bookViews>
  <sheets>
    <sheet name="ebus" sheetId="1" r:id="rId1"/>
    <sheet name="line" sheetId="2" r:id="rId2"/>
    <sheet name="subs" sheetId="3" r:id="rId3"/>
    <sheet name="gens" sheetId="13" r:id="rId4"/>
    <sheet name="node" sheetId="4" r:id="rId5"/>
    <sheet name="pipe" sheetId="5" r:id="rId6"/>
    <sheet name="comp" sheetId="10" r:id="rId7"/>
    <sheet name="valv" sheetId="11" r:id="rId8"/>
    <sheet name="well" sheetId="6" r:id="rId9"/>
    <sheet name="unit" sheetId="8" r:id="rId10"/>
    <sheet name="link" sheetId="12" r:id="rId11"/>
    <sheet name="hour" sheetId="14" r:id="rId12"/>
    <sheet name="base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9" l="1"/>
  <c r="J3" i="9" s="1"/>
  <c r="H3" i="9"/>
  <c r="E3" i="9"/>
  <c r="D3" i="9"/>
</calcChain>
</file>

<file path=xl/sharedStrings.xml><?xml version="1.0" encoding="utf-8"?>
<sst xmlns="http://schemas.openxmlformats.org/spreadsheetml/2006/main" count="224" uniqueCount="82">
  <si>
    <t>MW</t>
    <phoneticPr fontId="1" type="noConversion"/>
  </si>
  <si>
    <t>Mvar</t>
    <phoneticPr fontId="1" type="noConversion"/>
  </si>
  <si>
    <t>ID</t>
    <phoneticPr fontId="1" type="noConversion"/>
  </si>
  <si>
    <t>Cost</t>
    <phoneticPr fontId="1" type="noConversion"/>
  </si>
  <si>
    <t>Unit</t>
    <phoneticPr fontId="1" type="noConversion"/>
  </si>
  <si>
    <t>Head</t>
    <phoneticPr fontId="1" type="noConversion"/>
  </si>
  <si>
    <t>Tail</t>
    <phoneticPr fontId="1" type="noConversion"/>
  </si>
  <si>
    <t>R</t>
    <phoneticPr fontId="1" type="noConversion"/>
  </si>
  <si>
    <t>X</t>
    <phoneticPr fontId="1" type="noConversion"/>
  </si>
  <si>
    <t>Ohms</t>
    <phoneticPr fontId="1" type="noConversion"/>
  </si>
  <si>
    <t>Bus</t>
    <phoneticPr fontId="1" type="noConversion"/>
  </si>
  <si>
    <t>Capacity</t>
    <phoneticPr fontId="1" type="noConversion"/>
  </si>
  <si>
    <t>Gas load</t>
    <phoneticPr fontId="1" type="noConversion"/>
  </si>
  <si>
    <t>bar</t>
    <phoneticPr fontId="1" type="noConversion"/>
  </si>
  <si>
    <t>Length</t>
    <phoneticPr fontId="1" type="noConversion"/>
  </si>
  <si>
    <t>km</t>
    <phoneticPr fontId="1" type="noConversion"/>
  </si>
  <si>
    <t>mm</t>
    <phoneticPr fontId="1" type="noConversion"/>
  </si>
  <si>
    <t>Node</t>
    <phoneticPr fontId="1" type="noConversion"/>
  </si>
  <si>
    <t>Diameter</t>
    <phoneticPr fontId="1" type="noConversion"/>
  </si>
  <si>
    <t>Temperature</t>
    <phoneticPr fontId="1" type="noConversion"/>
  </si>
  <si>
    <t>K</t>
    <phoneticPr fontId="1" type="noConversion"/>
  </si>
  <si>
    <t>$/MWh</t>
    <phoneticPr fontId="1" type="noConversion"/>
  </si>
  <si>
    <t>Penalty</t>
    <phoneticPr fontId="1" type="noConversion"/>
  </si>
  <si>
    <t>P-min</t>
    <phoneticPr fontId="1" type="noConversion"/>
  </si>
  <si>
    <t>P-max</t>
    <phoneticPr fontId="1" type="noConversion"/>
  </si>
  <si>
    <t>Q-min</t>
    <phoneticPr fontId="1" type="noConversion"/>
  </si>
  <si>
    <t>Q-max</t>
    <phoneticPr fontId="1" type="noConversion"/>
  </si>
  <si>
    <t>Efficiency</t>
    <phoneticPr fontId="1" type="noConversion"/>
  </si>
  <si>
    <t>Ramping</t>
    <phoneticPr fontId="1" type="noConversion"/>
  </si>
  <si>
    <t>MW/h</t>
    <phoneticPr fontId="1" type="noConversion"/>
  </si>
  <si>
    <t>V</t>
    <phoneticPr fontId="1" type="noConversion"/>
  </si>
  <si>
    <t>S</t>
    <phoneticPr fontId="1" type="noConversion"/>
  </si>
  <si>
    <t>Z</t>
    <phoneticPr fontId="1" type="noConversion"/>
  </si>
  <si>
    <t>I</t>
    <phoneticPr fontId="1" type="noConversion"/>
  </si>
  <si>
    <t>F</t>
    <phoneticPr fontId="1" type="noConversion"/>
  </si>
  <si>
    <t>P</t>
    <phoneticPr fontId="1" type="noConversion"/>
  </si>
  <si>
    <t>kV</t>
    <phoneticPr fontId="1" type="noConversion"/>
  </si>
  <si>
    <t>MVA</t>
    <phoneticPr fontId="1" type="noConversion"/>
  </si>
  <si>
    <t>kA</t>
    <phoneticPr fontId="1" type="noConversion"/>
  </si>
  <si>
    <t>S-Gravity</t>
    <phoneticPr fontId="1" type="noConversion"/>
  </si>
  <si>
    <t>W</t>
    <phoneticPr fontId="1" type="noConversion"/>
  </si>
  <si>
    <t>VCF</t>
    <phoneticPr fontId="1" type="noConversion"/>
  </si>
  <si>
    <t>Roughness</t>
    <phoneticPr fontId="1" type="noConversion"/>
  </si>
  <si>
    <t>$/(k*m3/h)</t>
    <phoneticPr fontId="1" type="noConversion"/>
  </si>
  <si>
    <t>k*m3/h</t>
    <phoneticPr fontId="1" type="noConversion"/>
  </si>
  <si>
    <t>k*m3/MWh</t>
    <phoneticPr fontId="1" type="noConversion"/>
  </si>
  <si>
    <t>p.u.</t>
    <phoneticPr fontId="1" type="noConversion"/>
  </si>
  <si>
    <t>k*m3/bar</t>
    <phoneticPr fontId="1" type="noConversion"/>
  </si>
  <si>
    <t>P_load</t>
    <phoneticPr fontId="1" type="noConversion"/>
  </si>
  <si>
    <t>Q_load</t>
    <phoneticPr fontId="1" type="noConversion"/>
  </si>
  <si>
    <t>Y_axis</t>
    <phoneticPr fontId="1" type="noConversion"/>
  </si>
  <si>
    <t>X_axis</t>
    <phoneticPr fontId="1" type="noConversion"/>
  </si>
  <si>
    <t>V_min</t>
    <phoneticPr fontId="1" type="noConversion"/>
  </si>
  <si>
    <t>V_max</t>
    <phoneticPr fontId="1" type="noConversion"/>
  </si>
  <si>
    <t>V_level</t>
    <phoneticPr fontId="1" type="noConversion"/>
  </si>
  <si>
    <t>Gs</t>
    <phoneticPr fontId="1" type="noConversion"/>
  </si>
  <si>
    <t>Bs</t>
    <phoneticPr fontId="1" type="noConversion"/>
  </si>
  <si>
    <t>B</t>
    <phoneticPr fontId="1" type="noConversion"/>
  </si>
  <si>
    <t>scaled</t>
    <phoneticPr fontId="1" type="noConversion"/>
  </si>
  <si>
    <t>Tap</t>
    <phoneticPr fontId="1" type="noConversion"/>
  </si>
  <si>
    <t>P_min</t>
    <phoneticPr fontId="1" type="noConversion"/>
  </si>
  <si>
    <t>P_max</t>
    <phoneticPr fontId="1" type="noConversion"/>
  </si>
  <si>
    <t>Q_min</t>
    <phoneticPr fontId="1" type="noConversion"/>
  </si>
  <si>
    <t>Q_max</t>
    <phoneticPr fontId="1" type="noConversion"/>
  </si>
  <si>
    <t>MVar</t>
    <phoneticPr fontId="1" type="noConversion"/>
  </si>
  <si>
    <t>no.</t>
    <phoneticPr fontId="1" type="noConversion"/>
  </si>
  <si>
    <t>F_min</t>
    <phoneticPr fontId="1" type="noConversion"/>
  </si>
  <si>
    <t>F_max</t>
    <phoneticPr fontId="1" type="noConversion"/>
  </si>
  <si>
    <t>Fuel</t>
    <phoneticPr fontId="1" type="noConversion"/>
  </si>
  <si>
    <t>P_diff_min</t>
    <phoneticPr fontId="1" type="noConversion"/>
  </si>
  <si>
    <t>P_diff_max</t>
    <phoneticPr fontId="1" type="noConversion"/>
  </si>
  <si>
    <t>bar/(k*m3/h)</t>
    <phoneticPr fontId="1" type="noConversion"/>
  </si>
  <si>
    <t>k*m3</t>
    <phoneticPr fontId="1" type="noConversion"/>
  </si>
  <si>
    <t>Type</t>
  </si>
  <si>
    <t>p.u.</t>
  </si>
  <si>
    <t>no.</t>
  </si>
  <si>
    <t>Link</t>
  </si>
  <si>
    <t>Gas</t>
  </si>
  <si>
    <t>Electricity</t>
  </si>
  <si>
    <t>PV</t>
  </si>
  <si>
    <t>WT</t>
  </si>
  <si>
    <t>Curtailment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</si>
</sst>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_ "/>
    <numFmt numFmtId="166" formatCode="0.000"/>
    <numFmt numFmtId="167" formatCode="0.0000"/>
  </numFmts>
  <fonts count="3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8E5B-83A3-2842-9008-8ADDCD62BB12}">
  <dimension ref="A1:L35"/>
  <sheetViews>
    <sheetView workbookViewId="0">
      <selection activeCell="I40" sqref="I40"/>
    </sheetView>
  </sheetViews>
  <sheetFormatPr baseColWidth="10" defaultColWidth="11.1640625" defaultRowHeight="16" x14ac:dyDescent="0.2"/>
  <cols>
    <col min="1" max="16384" width="11.1640625" style="1"/>
  </cols>
  <sheetData>
    <row r="1" spans="1:12" x14ac:dyDescent="0.2">
      <c r="A1" s="1" t="s">
        <v>2</v>
      </c>
      <c r="B1" s="1" t="s">
        <v>51</v>
      </c>
      <c r="C1" s="1" t="s">
        <v>50</v>
      </c>
      <c r="D1" s="1" t="s">
        <v>48</v>
      </c>
      <c r="E1" s="1" t="s">
        <v>49</v>
      </c>
      <c r="F1" s="1" t="s">
        <v>54</v>
      </c>
      <c r="G1" s="1" t="s">
        <v>52</v>
      </c>
      <c r="H1" s="1" t="s">
        <v>53</v>
      </c>
      <c r="I1" s="1" t="s">
        <v>55</v>
      </c>
      <c r="J1" s="1" t="s">
        <v>56</v>
      </c>
      <c r="K1" s="1" t="s">
        <v>22</v>
      </c>
      <c r="L1" s="1" t="s">
        <v>81</v>
      </c>
    </row>
    <row r="2" spans="1:12" x14ac:dyDescent="0.2">
      <c r="A2" s="1" t="s">
        <v>4</v>
      </c>
      <c r="B2" s="1" t="s">
        <v>58</v>
      </c>
      <c r="C2" s="1" t="s">
        <v>58</v>
      </c>
      <c r="D2" s="1" t="s">
        <v>0</v>
      </c>
      <c r="E2" s="1" t="s">
        <v>1</v>
      </c>
      <c r="F2" s="1" t="s">
        <v>36</v>
      </c>
      <c r="G2" s="1" t="s">
        <v>46</v>
      </c>
      <c r="H2" s="1" t="s">
        <v>46</v>
      </c>
      <c r="I2" s="1" t="s">
        <v>46</v>
      </c>
      <c r="J2" s="1" t="s">
        <v>46</v>
      </c>
      <c r="K2" s="1" t="s">
        <v>21</v>
      </c>
      <c r="L2" s="1" t="s">
        <v>46</v>
      </c>
    </row>
    <row r="3" spans="1:12" x14ac:dyDescent="0.2">
      <c r="A3" s="1">
        <v>0</v>
      </c>
      <c r="B3" s="1">
        <v>0</v>
      </c>
      <c r="C3" s="1">
        <v>0</v>
      </c>
      <c r="D3" s="6">
        <v>0</v>
      </c>
      <c r="E3" s="6">
        <v>0</v>
      </c>
      <c r="F3" s="1">
        <v>12.66</v>
      </c>
      <c r="G3" s="1">
        <v>1</v>
      </c>
      <c r="H3" s="1">
        <v>1</v>
      </c>
      <c r="I3" s="1">
        <v>0</v>
      </c>
      <c r="J3" s="1">
        <v>0</v>
      </c>
      <c r="K3" s="1">
        <v>1000</v>
      </c>
      <c r="L3" s="1">
        <v>0</v>
      </c>
    </row>
    <row r="4" spans="1:12" x14ac:dyDescent="0.2">
      <c r="A4" s="1">
        <v>1</v>
      </c>
      <c r="B4" s="1">
        <v>1</v>
      </c>
      <c r="C4" s="1">
        <v>0</v>
      </c>
      <c r="D4" s="6">
        <v>0.1</v>
      </c>
      <c r="E4" s="6">
        <v>0.06</v>
      </c>
      <c r="F4" s="1">
        <v>12.66</v>
      </c>
      <c r="G4" s="1">
        <v>0.9</v>
      </c>
      <c r="H4" s="1">
        <v>1.1000000000000001</v>
      </c>
      <c r="I4" s="1">
        <v>0</v>
      </c>
      <c r="J4" s="1">
        <v>0</v>
      </c>
      <c r="K4" s="1">
        <v>1000</v>
      </c>
      <c r="L4" s="1">
        <v>0</v>
      </c>
    </row>
    <row r="5" spans="1:12" x14ac:dyDescent="0.2">
      <c r="A5" s="1">
        <v>2</v>
      </c>
      <c r="B5" s="1">
        <v>2</v>
      </c>
      <c r="C5" s="1">
        <v>0</v>
      </c>
      <c r="D5" s="6">
        <v>0.09</v>
      </c>
      <c r="E5" s="6">
        <v>0.04</v>
      </c>
      <c r="F5" s="1">
        <v>12.66</v>
      </c>
      <c r="G5" s="1">
        <v>0.9</v>
      </c>
      <c r="H5" s="1">
        <v>1.1000000000000001</v>
      </c>
      <c r="I5" s="1">
        <v>0</v>
      </c>
      <c r="J5" s="1">
        <v>0</v>
      </c>
      <c r="K5" s="1">
        <v>1000</v>
      </c>
      <c r="L5" s="1">
        <v>0</v>
      </c>
    </row>
    <row r="6" spans="1:12" x14ac:dyDescent="0.2">
      <c r="A6" s="1">
        <v>3</v>
      </c>
      <c r="B6" s="1">
        <v>3</v>
      </c>
      <c r="C6" s="1">
        <v>0</v>
      </c>
      <c r="D6" s="6">
        <v>0.12</v>
      </c>
      <c r="E6" s="6">
        <v>0.08</v>
      </c>
      <c r="F6" s="1">
        <v>12.66</v>
      </c>
      <c r="G6" s="1">
        <v>0.9</v>
      </c>
      <c r="H6" s="1">
        <v>1.1000000000000001</v>
      </c>
      <c r="I6" s="1">
        <v>0</v>
      </c>
      <c r="J6" s="1">
        <v>0</v>
      </c>
      <c r="K6" s="1">
        <v>1000</v>
      </c>
      <c r="L6" s="1">
        <v>0</v>
      </c>
    </row>
    <row r="7" spans="1:12" x14ac:dyDescent="0.2">
      <c r="A7" s="1">
        <v>4</v>
      </c>
      <c r="B7" s="1">
        <v>4</v>
      </c>
      <c r="C7" s="1">
        <v>0</v>
      </c>
      <c r="D7" s="6">
        <v>0.06</v>
      </c>
      <c r="E7" s="6">
        <v>0.03</v>
      </c>
      <c r="F7" s="1">
        <v>12.66</v>
      </c>
      <c r="G7" s="1">
        <v>0.9</v>
      </c>
      <c r="H7" s="1">
        <v>1.1000000000000001</v>
      </c>
      <c r="I7" s="1">
        <v>0</v>
      </c>
      <c r="J7" s="1">
        <v>0</v>
      </c>
      <c r="K7" s="1">
        <v>1000</v>
      </c>
      <c r="L7" s="1">
        <v>0</v>
      </c>
    </row>
    <row r="8" spans="1:12" x14ac:dyDescent="0.2">
      <c r="A8" s="1">
        <v>5</v>
      </c>
      <c r="B8" s="1">
        <v>5</v>
      </c>
      <c r="C8" s="1">
        <v>0</v>
      </c>
      <c r="D8" s="6">
        <v>0.06</v>
      </c>
      <c r="E8" s="6">
        <v>0.02</v>
      </c>
      <c r="F8" s="1">
        <v>12.66</v>
      </c>
      <c r="G8" s="1">
        <v>0.9</v>
      </c>
      <c r="H8" s="1">
        <v>1.1000000000000001</v>
      </c>
      <c r="I8" s="1">
        <v>0</v>
      </c>
      <c r="J8" s="1">
        <v>0</v>
      </c>
      <c r="K8" s="1">
        <v>1000</v>
      </c>
      <c r="L8" s="1">
        <v>0</v>
      </c>
    </row>
    <row r="9" spans="1:12" x14ac:dyDescent="0.2">
      <c r="A9" s="1">
        <v>6</v>
      </c>
      <c r="B9" s="1">
        <v>6</v>
      </c>
      <c r="C9" s="1">
        <v>0</v>
      </c>
      <c r="D9" s="6">
        <v>0.2</v>
      </c>
      <c r="E9" s="6">
        <v>0.1</v>
      </c>
      <c r="F9" s="1">
        <v>12.66</v>
      </c>
      <c r="G9" s="1">
        <v>0.9</v>
      </c>
      <c r="H9" s="1">
        <v>1.1000000000000001</v>
      </c>
      <c r="I9" s="1">
        <v>0</v>
      </c>
      <c r="J9" s="1">
        <v>0</v>
      </c>
      <c r="K9" s="1">
        <v>1000</v>
      </c>
      <c r="L9" s="1">
        <v>0</v>
      </c>
    </row>
    <row r="10" spans="1:12" x14ac:dyDescent="0.2">
      <c r="A10" s="1">
        <v>7</v>
      </c>
      <c r="B10" s="1">
        <v>7</v>
      </c>
      <c r="C10" s="1">
        <v>0</v>
      </c>
      <c r="D10" s="6">
        <v>0.2</v>
      </c>
      <c r="E10" s="6">
        <v>0.1</v>
      </c>
      <c r="F10" s="1">
        <v>12.66</v>
      </c>
      <c r="G10" s="1">
        <v>0.9</v>
      </c>
      <c r="H10" s="1">
        <v>1.1000000000000001</v>
      </c>
      <c r="I10" s="1">
        <v>0</v>
      </c>
      <c r="J10" s="1">
        <v>0</v>
      </c>
      <c r="K10" s="1">
        <v>1000</v>
      </c>
      <c r="L10" s="1">
        <v>0</v>
      </c>
    </row>
    <row r="11" spans="1:12" x14ac:dyDescent="0.2">
      <c r="A11" s="1">
        <v>8</v>
      </c>
      <c r="B11" s="1">
        <v>8</v>
      </c>
      <c r="C11" s="1">
        <v>0</v>
      </c>
      <c r="D11" s="6">
        <v>0.06</v>
      </c>
      <c r="E11" s="6">
        <v>0.02</v>
      </c>
      <c r="F11" s="1">
        <v>12.66</v>
      </c>
      <c r="G11" s="1">
        <v>0.9</v>
      </c>
      <c r="H11" s="1">
        <v>1.1000000000000001</v>
      </c>
      <c r="I11" s="1">
        <v>0</v>
      </c>
      <c r="J11" s="1">
        <v>0</v>
      </c>
      <c r="K11" s="1">
        <v>1000</v>
      </c>
      <c r="L11" s="1">
        <v>0</v>
      </c>
    </row>
    <row r="12" spans="1:12" x14ac:dyDescent="0.2">
      <c r="A12" s="1">
        <v>9</v>
      </c>
      <c r="B12" s="1">
        <v>9</v>
      </c>
      <c r="C12" s="1">
        <v>0</v>
      </c>
      <c r="D12" s="6">
        <v>0.06</v>
      </c>
      <c r="E12" s="6">
        <v>0.02</v>
      </c>
      <c r="F12" s="1">
        <v>12.66</v>
      </c>
      <c r="G12" s="1">
        <v>0.9</v>
      </c>
      <c r="H12" s="1">
        <v>1.1000000000000001</v>
      </c>
      <c r="I12" s="1">
        <v>0</v>
      </c>
      <c r="J12" s="1">
        <v>0</v>
      </c>
      <c r="K12" s="1">
        <v>1000</v>
      </c>
      <c r="L12" s="1">
        <v>0</v>
      </c>
    </row>
    <row r="13" spans="1:12" x14ac:dyDescent="0.2">
      <c r="A13" s="1">
        <v>10</v>
      </c>
      <c r="B13" s="1">
        <v>10</v>
      </c>
      <c r="C13" s="1">
        <v>0</v>
      </c>
      <c r="D13" s="6">
        <v>4.4999999999999998E-2</v>
      </c>
      <c r="E13" s="6">
        <v>0.03</v>
      </c>
      <c r="F13" s="1">
        <v>12.66</v>
      </c>
      <c r="G13" s="1">
        <v>0.9</v>
      </c>
      <c r="H13" s="1">
        <v>1.1000000000000001</v>
      </c>
      <c r="I13" s="1">
        <v>0</v>
      </c>
      <c r="J13" s="1">
        <v>0</v>
      </c>
      <c r="K13" s="1">
        <v>1000</v>
      </c>
      <c r="L13" s="1">
        <v>0</v>
      </c>
    </row>
    <row r="14" spans="1:12" x14ac:dyDescent="0.2">
      <c r="A14" s="1">
        <v>11</v>
      </c>
      <c r="B14" s="1">
        <v>11</v>
      </c>
      <c r="C14" s="1">
        <v>0</v>
      </c>
      <c r="D14" s="6">
        <v>0.06</v>
      </c>
      <c r="E14" s="6">
        <v>3.5000000000000003E-2</v>
      </c>
      <c r="F14" s="1">
        <v>12.66</v>
      </c>
      <c r="G14" s="1">
        <v>0.9</v>
      </c>
      <c r="H14" s="1">
        <v>1.1000000000000001</v>
      </c>
      <c r="I14" s="1">
        <v>0</v>
      </c>
      <c r="J14" s="1">
        <v>0</v>
      </c>
      <c r="K14" s="1">
        <v>1000</v>
      </c>
      <c r="L14" s="1">
        <v>0</v>
      </c>
    </row>
    <row r="15" spans="1:12" x14ac:dyDescent="0.2">
      <c r="A15" s="1">
        <v>12</v>
      </c>
      <c r="B15" s="1">
        <v>12</v>
      </c>
      <c r="C15" s="1">
        <v>0</v>
      </c>
      <c r="D15" s="6">
        <v>0.06</v>
      </c>
      <c r="E15" s="6">
        <v>3.5000000000000003E-2</v>
      </c>
      <c r="F15" s="1">
        <v>12.66</v>
      </c>
      <c r="G15" s="1">
        <v>0.9</v>
      </c>
      <c r="H15" s="1">
        <v>1.1000000000000001</v>
      </c>
      <c r="I15" s="1">
        <v>0</v>
      </c>
      <c r="J15" s="1">
        <v>0</v>
      </c>
      <c r="K15" s="1">
        <v>1000</v>
      </c>
      <c r="L15" s="1">
        <v>0</v>
      </c>
    </row>
    <row r="16" spans="1:12" x14ac:dyDescent="0.2">
      <c r="A16" s="1">
        <v>13</v>
      </c>
      <c r="B16" s="1">
        <v>13</v>
      </c>
      <c r="C16" s="1">
        <v>0</v>
      </c>
      <c r="D16" s="6">
        <v>0.12</v>
      </c>
      <c r="E16" s="6">
        <v>0.08</v>
      </c>
      <c r="F16" s="1">
        <v>12.66</v>
      </c>
      <c r="G16" s="1">
        <v>0.9</v>
      </c>
      <c r="H16" s="1">
        <v>1.1000000000000001</v>
      </c>
      <c r="I16" s="1">
        <v>0</v>
      </c>
      <c r="J16" s="1">
        <v>0</v>
      </c>
      <c r="K16" s="1">
        <v>1000</v>
      </c>
      <c r="L16" s="1">
        <v>0</v>
      </c>
    </row>
    <row r="17" spans="1:12" x14ac:dyDescent="0.2">
      <c r="A17" s="1">
        <v>14</v>
      </c>
      <c r="B17" s="1">
        <v>14</v>
      </c>
      <c r="C17" s="1">
        <v>0</v>
      </c>
      <c r="D17" s="6">
        <v>0.06</v>
      </c>
      <c r="E17" s="6">
        <v>0.01</v>
      </c>
      <c r="F17" s="1">
        <v>12.66</v>
      </c>
      <c r="G17" s="1">
        <v>0.9</v>
      </c>
      <c r="H17" s="1">
        <v>1.1000000000000001</v>
      </c>
      <c r="I17" s="1">
        <v>0</v>
      </c>
      <c r="J17" s="1">
        <v>0</v>
      </c>
      <c r="K17" s="1">
        <v>1000</v>
      </c>
      <c r="L17" s="1">
        <v>0</v>
      </c>
    </row>
    <row r="18" spans="1:12" x14ac:dyDescent="0.2">
      <c r="A18" s="1">
        <v>15</v>
      </c>
      <c r="B18" s="1">
        <v>15</v>
      </c>
      <c r="C18" s="1">
        <v>0</v>
      </c>
      <c r="D18" s="6">
        <v>0.06</v>
      </c>
      <c r="E18" s="6">
        <v>0.02</v>
      </c>
      <c r="F18" s="1">
        <v>12.66</v>
      </c>
      <c r="G18" s="1">
        <v>0.9</v>
      </c>
      <c r="H18" s="1">
        <v>1.1000000000000001</v>
      </c>
      <c r="I18" s="1">
        <v>0</v>
      </c>
      <c r="J18" s="1">
        <v>0</v>
      </c>
      <c r="K18" s="1">
        <v>1000</v>
      </c>
      <c r="L18" s="1">
        <v>0</v>
      </c>
    </row>
    <row r="19" spans="1:12" x14ac:dyDescent="0.2">
      <c r="A19" s="1">
        <v>16</v>
      </c>
      <c r="B19" s="1">
        <v>16</v>
      </c>
      <c r="C19" s="1">
        <v>0</v>
      </c>
      <c r="D19" s="6">
        <v>0.06</v>
      </c>
      <c r="E19" s="6">
        <v>0.02</v>
      </c>
      <c r="F19" s="1">
        <v>12.66</v>
      </c>
      <c r="G19" s="1">
        <v>0.9</v>
      </c>
      <c r="H19" s="1">
        <v>1.1000000000000001</v>
      </c>
      <c r="I19" s="1">
        <v>0</v>
      </c>
      <c r="J19" s="1">
        <v>0</v>
      </c>
      <c r="K19" s="1">
        <v>1000</v>
      </c>
      <c r="L19" s="1">
        <v>0</v>
      </c>
    </row>
    <row r="20" spans="1:12" x14ac:dyDescent="0.2">
      <c r="A20" s="1">
        <v>17</v>
      </c>
      <c r="B20" s="1">
        <v>17</v>
      </c>
      <c r="C20" s="1">
        <v>0</v>
      </c>
      <c r="D20" s="6">
        <v>0.09</v>
      </c>
      <c r="E20" s="6">
        <v>0.04</v>
      </c>
      <c r="F20" s="1">
        <v>12.66</v>
      </c>
      <c r="G20" s="1">
        <v>0.9</v>
      </c>
      <c r="H20" s="1">
        <v>1.1000000000000001</v>
      </c>
      <c r="I20" s="1">
        <v>0</v>
      </c>
      <c r="J20" s="1">
        <v>0</v>
      </c>
      <c r="K20" s="1">
        <v>1000</v>
      </c>
      <c r="L20" s="1">
        <v>0</v>
      </c>
    </row>
    <row r="21" spans="1:12" x14ac:dyDescent="0.2">
      <c r="A21" s="1">
        <v>18</v>
      </c>
      <c r="B21" s="1">
        <v>1</v>
      </c>
      <c r="C21" s="1">
        <v>-3</v>
      </c>
      <c r="D21" s="6">
        <v>0.09</v>
      </c>
      <c r="E21" s="6">
        <v>0.04</v>
      </c>
      <c r="F21" s="1">
        <v>12.66</v>
      </c>
      <c r="G21" s="1">
        <v>0.9</v>
      </c>
      <c r="H21" s="1">
        <v>1.1000000000000001</v>
      </c>
      <c r="I21" s="1">
        <v>0</v>
      </c>
      <c r="J21" s="1">
        <v>0</v>
      </c>
      <c r="K21" s="1">
        <v>1000</v>
      </c>
      <c r="L21" s="1">
        <v>0</v>
      </c>
    </row>
    <row r="22" spans="1:12" x14ac:dyDescent="0.2">
      <c r="A22" s="1">
        <v>19</v>
      </c>
      <c r="B22" s="1">
        <v>2</v>
      </c>
      <c r="C22" s="1">
        <v>-3</v>
      </c>
      <c r="D22" s="6">
        <v>0.09</v>
      </c>
      <c r="E22" s="6">
        <v>0.04</v>
      </c>
      <c r="F22" s="1">
        <v>12.66</v>
      </c>
      <c r="G22" s="1">
        <v>0.9</v>
      </c>
      <c r="H22" s="1">
        <v>1.1000000000000001</v>
      </c>
      <c r="I22" s="1">
        <v>0</v>
      </c>
      <c r="J22" s="1">
        <v>0</v>
      </c>
      <c r="K22" s="1">
        <v>1000</v>
      </c>
      <c r="L22" s="1">
        <v>0</v>
      </c>
    </row>
    <row r="23" spans="1:12" x14ac:dyDescent="0.2">
      <c r="A23" s="1">
        <v>20</v>
      </c>
      <c r="B23" s="1">
        <v>3</v>
      </c>
      <c r="C23" s="1">
        <v>-3</v>
      </c>
      <c r="D23" s="6">
        <v>0.09</v>
      </c>
      <c r="E23" s="6">
        <v>0.04</v>
      </c>
      <c r="F23" s="1">
        <v>12.66</v>
      </c>
      <c r="G23" s="1">
        <v>0.9</v>
      </c>
      <c r="H23" s="1">
        <v>1.1000000000000001</v>
      </c>
      <c r="I23" s="1">
        <v>0</v>
      </c>
      <c r="J23" s="1">
        <v>0</v>
      </c>
      <c r="K23" s="1">
        <v>1000</v>
      </c>
      <c r="L23" s="1">
        <v>0</v>
      </c>
    </row>
    <row r="24" spans="1:12" x14ac:dyDescent="0.2">
      <c r="A24" s="1">
        <v>21</v>
      </c>
      <c r="B24" s="1">
        <v>4</v>
      </c>
      <c r="C24" s="1">
        <v>-3</v>
      </c>
      <c r="D24" s="6">
        <v>0.09</v>
      </c>
      <c r="E24" s="6">
        <v>0.04</v>
      </c>
      <c r="F24" s="1">
        <v>12.66</v>
      </c>
      <c r="G24" s="1">
        <v>0.9</v>
      </c>
      <c r="H24" s="1">
        <v>1.1000000000000001</v>
      </c>
      <c r="I24" s="1">
        <v>0</v>
      </c>
      <c r="J24" s="1">
        <v>0</v>
      </c>
      <c r="K24" s="1">
        <v>1000</v>
      </c>
      <c r="L24" s="1">
        <v>0</v>
      </c>
    </row>
    <row r="25" spans="1:12" x14ac:dyDescent="0.2">
      <c r="A25" s="1">
        <v>22</v>
      </c>
      <c r="B25" s="1">
        <v>2</v>
      </c>
      <c r="C25" s="1">
        <v>6</v>
      </c>
      <c r="D25" s="6">
        <v>0.09</v>
      </c>
      <c r="E25" s="6">
        <v>0.05</v>
      </c>
      <c r="F25" s="1">
        <v>12.66</v>
      </c>
      <c r="G25" s="1">
        <v>0.9</v>
      </c>
      <c r="H25" s="1">
        <v>1.1000000000000001</v>
      </c>
      <c r="I25" s="1">
        <v>0</v>
      </c>
      <c r="J25" s="1">
        <v>0</v>
      </c>
      <c r="K25" s="1">
        <v>1000</v>
      </c>
      <c r="L25" s="1">
        <v>0</v>
      </c>
    </row>
    <row r="26" spans="1:12" x14ac:dyDescent="0.2">
      <c r="A26" s="1">
        <v>23</v>
      </c>
      <c r="B26" s="1">
        <v>5</v>
      </c>
      <c r="C26" s="1">
        <v>6</v>
      </c>
      <c r="D26" s="6">
        <v>0.42</v>
      </c>
      <c r="E26" s="6">
        <v>0.2</v>
      </c>
      <c r="F26" s="1">
        <v>12.66</v>
      </c>
      <c r="G26" s="1">
        <v>0.9</v>
      </c>
      <c r="H26" s="1">
        <v>1.1000000000000001</v>
      </c>
      <c r="I26" s="1">
        <v>0</v>
      </c>
      <c r="J26" s="1">
        <v>0</v>
      </c>
      <c r="K26" s="1">
        <v>1000</v>
      </c>
      <c r="L26" s="1">
        <v>0</v>
      </c>
    </row>
    <row r="27" spans="1:12" x14ac:dyDescent="0.2">
      <c r="A27" s="1">
        <v>24</v>
      </c>
      <c r="B27" s="1">
        <v>8</v>
      </c>
      <c r="C27" s="1">
        <v>6</v>
      </c>
      <c r="D27" s="6">
        <v>0.42</v>
      </c>
      <c r="E27" s="6">
        <v>0.2</v>
      </c>
      <c r="F27" s="1">
        <v>12.66</v>
      </c>
      <c r="G27" s="1">
        <v>0.9</v>
      </c>
      <c r="H27" s="1">
        <v>1.1000000000000001</v>
      </c>
      <c r="I27" s="1">
        <v>0</v>
      </c>
      <c r="J27" s="1">
        <v>0</v>
      </c>
      <c r="K27" s="1">
        <v>1000</v>
      </c>
      <c r="L27" s="1">
        <v>0</v>
      </c>
    </row>
    <row r="28" spans="1:12" x14ac:dyDescent="0.2">
      <c r="A28" s="1">
        <v>25</v>
      </c>
      <c r="B28" s="1">
        <v>5</v>
      </c>
      <c r="C28" s="1">
        <v>3</v>
      </c>
      <c r="D28" s="6">
        <v>0.06</v>
      </c>
      <c r="E28" s="6">
        <v>2.5000000000000001E-2</v>
      </c>
      <c r="F28" s="1">
        <v>12.66</v>
      </c>
      <c r="G28" s="1">
        <v>0.9</v>
      </c>
      <c r="H28" s="1">
        <v>1.1000000000000001</v>
      </c>
      <c r="I28" s="1">
        <v>0</v>
      </c>
      <c r="J28" s="1">
        <v>0</v>
      </c>
      <c r="K28" s="1">
        <v>1000</v>
      </c>
      <c r="L28" s="1">
        <v>0</v>
      </c>
    </row>
    <row r="29" spans="1:12" x14ac:dyDescent="0.2">
      <c r="A29" s="1">
        <v>26</v>
      </c>
      <c r="B29" s="1">
        <v>6</v>
      </c>
      <c r="C29" s="1">
        <v>3</v>
      </c>
      <c r="D29" s="6">
        <v>0.06</v>
      </c>
      <c r="E29" s="6">
        <v>2.5000000000000001E-2</v>
      </c>
      <c r="F29" s="1">
        <v>12.66</v>
      </c>
      <c r="G29" s="1">
        <v>0.9</v>
      </c>
      <c r="H29" s="1">
        <v>1.1000000000000001</v>
      </c>
      <c r="I29" s="1">
        <v>0</v>
      </c>
      <c r="J29" s="1">
        <v>0</v>
      </c>
      <c r="K29" s="1">
        <v>1000</v>
      </c>
      <c r="L29" s="1">
        <v>0</v>
      </c>
    </row>
    <row r="30" spans="1:12" x14ac:dyDescent="0.2">
      <c r="A30" s="1">
        <v>27</v>
      </c>
      <c r="B30" s="1">
        <v>7</v>
      </c>
      <c r="C30" s="1">
        <v>3</v>
      </c>
      <c r="D30" s="6">
        <v>0.06</v>
      </c>
      <c r="E30" s="6">
        <v>0.02</v>
      </c>
      <c r="F30" s="1">
        <v>12.66</v>
      </c>
      <c r="G30" s="1">
        <v>0.9</v>
      </c>
      <c r="H30" s="1">
        <v>1.1000000000000001</v>
      </c>
      <c r="I30" s="1">
        <v>0</v>
      </c>
      <c r="J30" s="1">
        <v>0</v>
      </c>
      <c r="K30" s="1">
        <v>1000</v>
      </c>
      <c r="L30" s="1">
        <v>0</v>
      </c>
    </row>
    <row r="31" spans="1:12" x14ac:dyDescent="0.2">
      <c r="A31" s="1">
        <v>28</v>
      </c>
      <c r="B31" s="1">
        <v>8</v>
      </c>
      <c r="C31" s="1">
        <v>3</v>
      </c>
      <c r="D31" s="6">
        <v>0.12</v>
      </c>
      <c r="E31" s="6">
        <v>7.0000000000000007E-2</v>
      </c>
      <c r="F31" s="1">
        <v>12.66</v>
      </c>
      <c r="G31" s="1">
        <v>0.9</v>
      </c>
      <c r="H31" s="1">
        <v>1.1000000000000001</v>
      </c>
      <c r="I31" s="1">
        <v>0</v>
      </c>
      <c r="J31" s="1">
        <v>0</v>
      </c>
      <c r="K31" s="1">
        <v>1000</v>
      </c>
      <c r="L31" s="1">
        <v>0</v>
      </c>
    </row>
    <row r="32" spans="1:12" x14ac:dyDescent="0.2">
      <c r="A32" s="1">
        <v>29</v>
      </c>
      <c r="B32" s="1">
        <v>9</v>
      </c>
      <c r="C32" s="1">
        <v>3</v>
      </c>
      <c r="D32" s="6">
        <v>0.2</v>
      </c>
      <c r="E32" s="6">
        <v>0.6</v>
      </c>
      <c r="F32" s="1">
        <v>12.66</v>
      </c>
      <c r="G32" s="1">
        <v>0.9</v>
      </c>
      <c r="H32" s="1">
        <v>1.1000000000000001</v>
      </c>
      <c r="I32" s="1">
        <v>0</v>
      </c>
      <c r="J32" s="1">
        <v>0</v>
      </c>
      <c r="K32" s="1">
        <v>1000</v>
      </c>
      <c r="L32" s="1">
        <v>0</v>
      </c>
    </row>
    <row r="33" spans="1:12" x14ac:dyDescent="0.2">
      <c r="A33" s="1">
        <v>30</v>
      </c>
      <c r="B33" s="1">
        <v>10</v>
      </c>
      <c r="C33" s="1">
        <v>3</v>
      </c>
      <c r="D33" s="6">
        <v>0.15</v>
      </c>
      <c r="E33" s="6">
        <v>7.0000000000000007E-2</v>
      </c>
      <c r="F33" s="1">
        <v>12.66</v>
      </c>
      <c r="G33" s="1">
        <v>0.9</v>
      </c>
      <c r="H33" s="1">
        <v>1.1000000000000001</v>
      </c>
      <c r="I33" s="1">
        <v>0</v>
      </c>
      <c r="J33" s="1">
        <v>0</v>
      </c>
      <c r="K33" s="1">
        <v>1000</v>
      </c>
      <c r="L33" s="1">
        <v>0</v>
      </c>
    </row>
    <row r="34" spans="1:12" x14ac:dyDescent="0.2">
      <c r="A34" s="1">
        <v>31</v>
      </c>
      <c r="B34" s="1">
        <v>11</v>
      </c>
      <c r="C34" s="1">
        <v>3</v>
      </c>
      <c r="D34" s="6">
        <v>0.21</v>
      </c>
      <c r="E34" s="6">
        <v>0.1</v>
      </c>
      <c r="F34" s="1">
        <v>12.66</v>
      </c>
      <c r="G34" s="1">
        <v>0.9</v>
      </c>
      <c r="H34" s="1">
        <v>1.1000000000000001</v>
      </c>
      <c r="I34" s="1">
        <v>0</v>
      </c>
      <c r="J34" s="1">
        <v>0</v>
      </c>
      <c r="K34" s="1">
        <v>1000</v>
      </c>
      <c r="L34" s="1">
        <v>0</v>
      </c>
    </row>
    <row r="35" spans="1:12" x14ac:dyDescent="0.2">
      <c r="A35" s="1">
        <v>32</v>
      </c>
      <c r="B35" s="1">
        <v>12</v>
      </c>
      <c r="C35" s="1">
        <v>3</v>
      </c>
      <c r="D35" s="6">
        <v>0.06</v>
      </c>
      <c r="E35" s="6">
        <v>0.04</v>
      </c>
      <c r="F35" s="1">
        <v>12.66</v>
      </c>
      <c r="G35" s="1">
        <v>0.9</v>
      </c>
      <c r="H35" s="1">
        <v>1.1000000000000001</v>
      </c>
      <c r="I35" s="1">
        <v>0</v>
      </c>
      <c r="J35" s="1">
        <v>0</v>
      </c>
      <c r="K35" s="1">
        <v>1000</v>
      </c>
      <c r="L35" s="1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6742-B7AD-42CE-9739-B328BCA66E61}">
  <dimension ref="A1:J5"/>
  <sheetViews>
    <sheetView workbookViewId="0">
      <selection activeCell="C5" sqref="C5"/>
    </sheetView>
  </sheetViews>
  <sheetFormatPr baseColWidth="10" defaultColWidth="11.33203125" defaultRowHeight="16" x14ac:dyDescent="0.2"/>
  <cols>
    <col min="1" max="7" width="11.33203125" style="1"/>
    <col min="9" max="16384" width="11.33203125" style="1"/>
  </cols>
  <sheetData>
    <row r="1" spans="1:10" x14ac:dyDescent="0.2">
      <c r="A1" s="1" t="s">
        <v>2</v>
      </c>
      <c r="B1" s="1" t="s">
        <v>10</v>
      </c>
      <c r="C1" s="1" t="s">
        <v>17</v>
      </c>
      <c r="D1" s="1" t="s">
        <v>76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28</v>
      </c>
      <c r="J1" s="1" t="s">
        <v>27</v>
      </c>
    </row>
    <row r="2" spans="1:10" x14ac:dyDescent="0.2">
      <c r="A2" s="1" t="s">
        <v>4</v>
      </c>
      <c r="B2" s="1" t="s">
        <v>65</v>
      </c>
      <c r="C2" s="1" t="s">
        <v>65</v>
      </c>
      <c r="D2" s="1" t="s">
        <v>75</v>
      </c>
      <c r="E2" s="1" t="s">
        <v>0</v>
      </c>
      <c r="F2" s="1" t="s">
        <v>0</v>
      </c>
      <c r="G2" s="1" t="s">
        <v>1</v>
      </c>
      <c r="H2" s="1" t="s">
        <v>1</v>
      </c>
      <c r="I2" s="1" t="s">
        <v>29</v>
      </c>
      <c r="J2" s="1" t="s">
        <v>45</v>
      </c>
    </row>
    <row r="3" spans="1:10" x14ac:dyDescent="0.2">
      <c r="A3" s="1">
        <v>0</v>
      </c>
      <c r="B3" s="1">
        <v>12</v>
      </c>
      <c r="C3" s="1">
        <v>6</v>
      </c>
      <c r="D3" s="1">
        <v>-1</v>
      </c>
      <c r="E3" s="3">
        <v>0.2</v>
      </c>
      <c r="F3" s="3">
        <v>5</v>
      </c>
      <c r="G3" s="3">
        <v>-5</v>
      </c>
      <c r="H3" s="3">
        <v>5</v>
      </c>
      <c r="I3" s="3">
        <v>5</v>
      </c>
      <c r="J3" s="2">
        <v>0.25</v>
      </c>
    </row>
    <row r="4" spans="1:10" x14ac:dyDescent="0.2">
      <c r="A4" s="1">
        <v>1</v>
      </c>
      <c r="B4" s="1">
        <v>16</v>
      </c>
      <c r="C4" s="1">
        <v>18</v>
      </c>
      <c r="D4" s="1">
        <v>-1</v>
      </c>
      <c r="E4" s="3">
        <v>0.2</v>
      </c>
      <c r="F4" s="3">
        <v>5</v>
      </c>
      <c r="G4" s="3">
        <v>-5</v>
      </c>
      <c r="H4" s="3">
        <v>5</v>
      </c>
      <c r="I4" s="3">
        <v>5</v>
      </c>
      <c r="J4" s="2">
        <v>0.25</v>
      </c>
    </row>
    <row r="5" spans="1:10" x14ac:dyDescent="0.2">
      <c r="A5" s="1">
        <v>2</v>
      </c>
      <c r="B5" s="1">
        <v>29</v>
      </c>
      <c r="C5" s="1">
        <v>19</v>
      </c>
      <c r="D5" s="1">
        <v>-1</v>
      </c>
      <c r="E5" s="3">
        <v>0.2</v>
      </c>
      <c r="F5" s="3">
        <v>5</v>
      </c>
      <c r="G5" s="3">
        <v>-5</v>
      </c>
      <c r="H5" s="3">
        <v>5</v>
      </c>
      <c r="I5" s="3">
        <v>5</v>
      </c>
      <c r="J5" s="2">
        <v>0.25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995E-4473-A54E-ACCD-CC06BF4C1D48}">
  <dimension ref="A1:I7"/>
  <sheetViews>
    <sheetView workbookViewId="0">
      <selection activeCell="J5" sqref="J5"/>
    </sheetView>
  </sheetViews>
  <sheetFormatPr baseColWidth="10" defaultColWidth="11.1640625" defaultRowHeight="16" x14ac:dyDescent="0.2"/>
  <cols>
    <col min="1" max="16384" width="11.1640625" style="1"/>
  </cols>
  <sheetData>
    <row r="1" spans="1:9" x14ac:dyDescent="0.2">
      <c r="A1" s="1" t="s">
        <v>2</v>
      </c>
      <c r="B1" s="1" t="s">
        <v>51</v>
      </c>
      <c r="C1" s="1" t="s">
        <v>50</v>
      </c>
      <c r="D1" s="1" t="s">
        <v>51</v>
      </c>
      <c r="E1" s="1" t="s">
        <v>50</v>
      </c>
      <c r="F1" s="1" t="s">
        <v>51</v>
      </c>
      <c r="G1" s="1" t="s">
        <v>50</v>
      </c>
      <c r="H1" s="1" t="s">
        <v>51</v>
      </c>
      <c r="I1" s="1" t="s">
        <v>50</v>
      </c>
    </row>
    <row r="2" spans="1:9" x14ac:dyDescent="0.2">
      <c r="A2" s="1" t="s">
        <v>4</v>
      </c>
      <c r="B2" s="1" t="s">
        <v>58</v>
      </c>
      <c r="C2" s="1" t="s">
        <v>58</v>
      </c>
      <c r="D2" s="1" t="s">
        <v>58</v>
      </c>
      <c r="E2" s="1" t="s">
        <v>58</v>
      </c>
      <c r="F2" s="1" t="s">
        <v>58</v>
      </c>
      <c r="G2" s="1" t="s">
        <v>58</v>
      </c>
      <c r="H2" s="1" t="s">
        <v>58</v>
      </c>
      <c r="I2" s="1" t="s">
        <v>58</v>
      </c>
    </row>
    <row r="3" spans="1:9" x14ac:dyDescent="0.2">
      <c r="A3" s="1">
        <v>0</v>
      </c>
      <c r="B3" s="1">
        <v>7</v>
      </c>
      <c r="C3" s="1">
        <v>0</v>
      </c>
      <c r="D3" s="1">
        <v>7</v>
      </c>
      <c r="E3" s="1">
        <v>-2</v>
      </c>
      <c r="F3" s="1">
        <v>3</v>
      </c>
      <c r="G3" s="1">
        <v>-2</v>
      </c>
      <c r="H3" s="1">
        <v>3</v>
      </c>
      <c r="I3" s="1">
        <v>-3</v>
      </c>
    </row>
    <row r="4" spans="1:9" x14ac:dyDescent="0.2">
      <c r="A4" s="1">
        <v>1</v>
      </c>
      <c r="B4" s="1">
        <v>8</v>
      </c>
      <c r="C4" s="1">
        <v>0</v>
      </c>
      <c r="D4" s="1">
        <v>8</v>
      </c>
      <c r="E4" s="1">
        <v>2</v>
      </c>
      <c r="F4" s="1">
        <v>14</v>
      </c>
      <c r="G4" s="1">
        <v>2</v>
      </c>
      <c r="H4" s="1">
        <v>14</v>
      </c>
      <c r="I4" s="1">
        <v>0</v>
      </c>
    </row>
    <row r="5" spans="1:9" x14ac:dyDescent="0.2">
      <c r="A5" s="1">
        <v>2</v>
      </c>
      <c r="B5" s="1">
        <v>11</v>
      </c>
      <c r="C5" s="1">
        <v>0</v>
      </c>
      <c r="D5" s="1">
        <v>11</v>
      </c>
      <c r="E5" s="1">
        <v>-3</v>
      </c>
      <c r="F5" s="1">
        <v>4</v>
      </c>
      <c r="G5" s="1">
        <v>-3</v>
      </c>
    </row>
    <row r="6" spans="1:9" x14ac:dyDescent="0.2">
      <c r="A6" s="1">
        <v>3</v>
      </c>
      <c r="B6" s="1">
        <v>17</v>
      </c>
      <c r="C6" s="1">
        <v>0</v>
      </c>
      <c r="D6" s="1">
        <v>17</v>
      </c>
      <c r="E6" s="1">
        <v>3</v>
      </c>
      <c r="F6" s="1">
        <v>12</v>
      </c>
      <c r="G6" s="1">
        <v>3</v>
      </c>
    </row>
    <row r="7" spans="1:9" x14ac:dyDescent="0.2">
      <c r="A7" s="1">
        <v>4</v>
      </c>
      <c r="B7" s="1">
        <v>8</v>
      </c>
      <c r="C7" s="1">
        <v>6</v>
      </c>
      <c r="D7" s="1">
        <v>8</v>
      </c>
      <c r="E7" s="1">
        <v>5</v>
      </c>
      <c r="F7" s="1">
        <v>8</v>
      </c>
      <c r="G7" s="1">
        <v>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772F-5D0F-534C-AD16-A8BB7C0DC467}">
  <dimension ref="A1:E26"/>
  <sheetViews>
    <sheetView workbookViewId="0">
      <selection activeCell="K32" sqref="K32"/>
    </sheetView>
  </sheetViews>
  <sheetFormatPr baseColWidth="10" defaultColWidth="11.1640625" defaultRowHeight="16" x14ac:dyDescent="0.2"/>
  <cols>
    <col min="1" max="16384" width="11.1640625" style="1"/>
  </cols>
  <sheetData>
    <row r="1" spans="1:5" x14ac:dyDescent="0.2">
      <c r="A1" s="1" t="s">
        <v>2</v>
      </c>
      <c r="B1" s="1" t="s">
        <v>78</v>
      </c>
      <c r="C1" s="1" t="s">
        <v>80</v>
      </c>
      <c r="D1" s="1" t="s">
        <v>79</v>
      </c>
      <c r="E1" s="1" t="s">
        <v>77</v>
      </c>
    </row>
    <row r="2" spans="1:5" x14ac:dyDescent="0.2">
      <c r="A2" s="1" t="s">
        <v>4</v>
      </c>
      <c r="B2" s="1" t="s">
        <v>74</v>
      </c>
      <c r="C2" s="1" t="s">
        <v>74</v>
      </c>
      <c r="D2" s="1" t="s">
        <v>74</v>
      </c>
      <c r="E2" s="1" t="s">
        <v>74</v>
      </c>
    </row>
    <row r="3" spans="1:5" x14ac:dyDescent="0.2">
      <c r="A3" s="1">
        <v>0</v>
      </c>
      <c r="B3" s="5">
        <v>0.65135453474676086</v>
      </c>
      <c r="C3" s="5">
        <v>0.17927215168301119</v>
      </c>
      <c r="D3" s="5">
        <v>0</v>
      </c>
      <c r="E3" s="5">
        <v>0.54426994813666008</v>
      </c>
    </row>
    <row r="4" spans="1:5" x14ac:dyDescent="0.2">
      <c r="A4" s="1">
        <v>1</v>
      </c>
      <c r="B4" s="5">
        <v>0.64899882214369842</v>
      </c>
      <c r="C4" s="5">
        <v>0.17331422798533561</v>
      </c>
      <c r="D4" s="5">
        <v>0</v>
      </c>
      <c r="E4" s="5">
        <v>0.76468933000679495</v>
      </c>
    </row>
    <row r="5" spans="1:5" x14ac:dyDescent="0.2">
      <c r="A5" s="1">
        <v>2</v>
      </c>
      <c r="B5" s="5">
        <v>0.65842167255594819</v>
      </c>
      <c r="C5" s="5">
        <v>0.13683319313352701</v>
      </c>
      <c r="D5" s="5">
        <v>0</v>
      </c>
      <c r="E5" s="5">
        <v>0.70592945974871157</v>
      </c>
    </row>
    <row r="6" spans="1:5" x14ac:dyDescent="0.2">
      <c r="A6" s="1">
        <v>3</v>
      </c>
      <c r="B6" s="5">
        <v>0.66666666666666663</v>
      </c>
      <c r="C6" s="5">
        <v>0.1189430616092938</v>
      </c>
      <c r="D6" s="5">
        <v>0</v>
      </c>
      <c r="E6" s="5">
        <v>0.565214807245768</v>
      </c>
    </row>
    <row r="7" spans="1:5" x14ac:dyDescent="0.2">
      <c r="A7" s="1">
        <v>4</v>
      </c>
      <c r="B7" s="5">
        <v>0.68520023557125997</v>
      </c>
      <c r="C7" s="5">
        <v>0.13122156522972089</v>
      </c>
      <c r="D7" s="5">
        <v>0</v>
      </c>
      <c r="E7" s="5">
        <v>0.50260022695614237</v>
      </c>
    </row>
    <row r="8" spans="1:5" x14ac:dyDescent="0.2">
      <c r="A8" s="1">
        <v>5</v>
      </c>
      <c r="B8" s="5">
        <v>0.71967020023557127</v>
      </c>
      <c r="C8" s="5">
        <v>0.10857054822441603</v>
      </c>
      <c r="D8" s="5">
        <v>0</v>
      </c>
      <c r="E8" s="5">
        <v>0.45040908873478003</v>
      </c>
    </row>
    <row r="9" spans="1:5" x14ac:dyDescent="0.2">
      <c r="A9" s="1">
        <v>6</v>
      </c>
      <c r="B9" s="5">
        <v>0.75265017667844514</v>
      </c>
      <c r="C9" s="5">
        <v>0.12624799414296561</v>
      </c>
      <c r="D9" s="5">
        <v>0</v>
      </c>
      <c r="E9" s="5">
        <v>0.42330905282983422</v>
      </c>
    </row>
    <row r="10" spans="1:5" x14ac:dyDescent="0.2">
      <c r="A10" s="1">
        <v>7</v>
      </c>
      <c r="B10" s="5">
        <v>0.79387514723203767</v>
      </c>
      <c r="C10" s="5">
        <v>0.12567265231220609</v>
      </c>
      <c r="D10" s="5">
        <v>0</v>
      </c>
      <c r="E10" s="5">
        <v>0.39562164255617854</v>
      </c>
    </row>
    <row r="11" spans="1:5" x14ac:dyDescent="0.2">
      <c r="A11" s="1">
        <v>8</v>
      </c>
      <c r="B11" s="5">
        <v>0.84452296819787986</v>
      </c>
      <c r="C11" s="5">
        <v>9.7134606811120183E-2</v>
      </c>
      <c r="D11" s="5">
        <v>6.6250643335048889E-2</v>
      </c>
      <c r="E11" s="5">
        <v>0.39197257911046796</v>
      </c>
    </row>
    <row r="12" spans="1:5" x14ac:dyDescent="0.2">
      <c r="A12" s="1">
        <v>9</v>
      </c>
      <c r="B12" s="5">
        <v>0.89163722025912839</v>
      </c>
      <c r="C12" s="5">
        <v>8.0427879810818864E-2</v>
      </c>
      <c r="D12" s="5">
        <v>0.19173957797220792</v>
      </c>
      <c r="E12" s="5">
        <v>0.42163375283911303</v>
      </c>
    </row>
    <row r="13" spans="1:5" x14ac:dyDescent="0.2">
      <c r="A13" s="1">
        <v>10</v>
      </c>
      <c r="B13" s="5">
        <v>0.90930506478209649</v>
      </c>
      <c r="C13" s="5">
        <v>5.4799264325943411E-2</v>
      </c>
      <c r="D13" s="5">
        <v>0.31921770458054555</v>
      </c>
      <c r="E13" s="5">
        <v>0.54569617557576144</v>
      </c>
    </row>
    <row r="14" spans="1:5" x14ac:dyDescent="0.2">
      <c r="A14" s="1">
        <v>11</v>
      </c>
      <c r="B14" s="5">
        <v>0.93168433451118959</v>
      </c>
      <c r="C14" s="5">
        <v>6.4266500517398628E-2</v>
      </c>
      <c r="D14" s="5">
        <v>0.48088522902727743</v>
      </c>
      <c r="E14" s="5">
        <v>0.70692903499838922</v>
      </c>
    </row>
    <row r="15" spans="1:5" x14ac:dyDescent="0.2">
      <c r="A15" s="1">
        <v>12</v>
      </c>
      <c r="B15" s="5">
        <v>0.93639575971731448</v>
      </c>
      <c r="C15" s="5">
        <v>9.6962822283452654E-2</v>
      </c>
      <c r="D15" s="5">
        <v>0.52156716417910443</v>
      </c>
      <c r="E15" s="5">
        <v>0.81633409926708966</v>
      </c>
    </row>
    <row r="16" spans="1:5" x14ac:dyDescent="0.2">
      <c r="A16" s="1">
        <v>13</v>
      </c>
      <c r="B16" s="5">
        <v>0.94110718492343937</v>
      </c>
      <c r="C16" s="5">
        <v>7.5012577081489951E-2</v>
      </c>
      <c r="D16" s="5">
        <v>0.4808672156459084</v>
      </c>
      <c r="E16" s="5">
        <v>0.7999998126949055</v>
      </c>
    </row>
    <row r="17" spans="1:5" x14ac:dyDescent="0.2">
      <c r="A17" s="1">
        <v>14</v>
      </c>
      <c r="B17" s="5">
        <v>0.92932862190812715</v>
      </c>
      <c r="C17" s="5">
        <v>8.8479938702917746E-2</v>
      </c>
      <c r="D17" s="5">
        <v>0.4699330931549151</v>
      </c>
      <c r="E17" s="5">
        <v>0.74109701424152696</v>
      </c>
    </row>
    <row r="18" spans="1:5" x14ac:dyDescent="0.2">
      <c r="A18" s="1">
        <v>15</v>
      </c>
      <c r="B18" s="5">
        <v>0.91755005889281505</v>
      </c>
      <c r="C18" s="5">
        <v>9.4342426551889152E-2</v>
      </c>
      <c r="D18" s="5">
        <v>0.42118373648996399</v>
      </c>
      <c r="E18" s="5">
        <v>0.63868984120562255</v>
      </c>
    </row>
    <row r="19" spans="1:5" x14ac:dyDescent="0.2">
      <c r="A19" s="1">
        <v>16</v>
      </c>
      <c r="B19" s="5">
        <v>0.91048292108362783</v>
      </c>
      <c r="C19" s="5">
        <v>0.13113158285808552</v>
      </c>
      <c r="D19" s="5">
        <v>0.33032424086464235</v>
      </c>
      <c r="E19" s="5">
        <v>0.48989019310867105</v>
      </c>
    </row>
    <row r="20" spans="1:5" x14ac:dyDescent="0.2">
      <c r="A20" s="1">
        <v>17</v>
      </c>
      <c r="B20" s="5">
        <v>0.89163722025912839</v>
      </c>
      <c r="C20" s="5">
        <v>0.14975520704807377</v>
      </c>
      <c r="D20" s="5">
        <v>0.19611940298507463</v>
      </c>
      <c r="E20" s="5">
        <v>0.35809163772082547</v>
      </c>
    </row>
    <row r="21" spans="1:5" x14ac:dyDescent="0.2">
      <c r="A21" s="1">
        <v>18</v>
      </c>
      <c r="B21" s="5">
        <v>0.86219081272084808</v>
      </c>
      <c r="C21" s="5">
        <v>0.17510024172537106</v>
      </c>
      <c r="D21" s="5">
        <v>0.17170097786927432</v>
      </c>
      <c r="E21" s="5">
        <v>0.30710543317328842</v>
      </c>
    </row>
    <row r="22" spans="1:5" x14ac:dyDescent="0.2">
      <c r="A22" s="1">
        <v>19</v>
      </c>
      <c r="B22" s="5">
        <v>0.83512367491166095</v>
      </c>
      <c r="C22" s="5">
        <v>0.19605795410081023</v>
      </c>
      <c r="D22" s="5">
        <v>2.890633041688111E-2</v>
      </c>
      <c r="E22" s="5">
        <v>0.28570359285750929</v>
      </c>
    </row>
    <row r="23" spans="1:5" x14ac:dyDescent="0.2">
      <c r="A23" s="1">
        <v>20</v>
      </c>
      <c r="B23" s="5">
        <v>0.80923439340400505</v>
      </c>
      <c r="C23" s="5">
        <v>0.17550925250553184</v>
      </c>
      <c r="D23" s="5">
        <v>0</v>
      </c>
      <c r="E23" s="5">
        <v>0.28101720498150867</v>
      </c>
    </row>
    <row r="24" spans="1:5" x14ac:dyDescent="0.2">
      <c r="A24" s="1">
        <v>21</v>
      </c>
      <c r="B24" s="5">
        <v>0.75863368669022402</v>
      </c>
      <c r="C24" s="5">
        <v>0.18884027720023938</v>
      </c>
      <c r="D24" s="5">
        <v>0</v>
      </c>
      <c r="E24" s="5">
        <v>0.29229170376748342</v>
      </c>
    </row>
    <row r="25" spans="1:5" x14ac:dyDescent="0.2">
      <c r="A25" s="1">
        <v>22</v>
      </c>
      <c r="B25" s="5">
        <v>0.72096584216725601</v>
      </c>
      <c r="C25" s="5">
        <v>0.18289326045670143</v>
      </c>
      <c r="D25" s="5">
        <v>0</v>
      </c>
      <c r="E25" s="5">
        <v>0.31873097052278876</v>
      </c>
    </row>
    <row r="26" spans="1:5" x14ac:dyDescent="0.2">
      <c r="A26" s="1">
        <v>23</v>
      </c>
      <c r="B26" s="5">
        <v>0.67974087161366303</v>
      </c>
      <c r="C26" s="5">
        <v>0.1838476189437433</v>
      </c>
      <c r="D26" s="5">
        <v>0</v>
      </c>
      <c r="E26" s="5">
        <v>0.39924686062253301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2864-0531-448F-9FD6-E2A4006ACD97}">
  <dimension ref="A1:J3"/>
  <sheetViews>
    <sheetView workbookViewId="0">
      <selection activeCell="I9" sqref="I9"/>
    </sheetView>
  </sheetViews>
  <sheetFormatPr baseColWidth="10" defaultColWidth="11.1640625" defaultRowHeight="16" x14ac:dyDescent="0.2"/>
  <cols>
    <col min="1" max="16384" width="11.1640625" style="1"/>
  </cols>
  <sheetData>
    <row r="1" spans="1:10" x14ac:dyDescent="0.2">
      <c r="A1" s="1" t="s">
        <v>2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40</v>
      </c>
      <c r="I1" s="1" t="s">
        <v>57</v>
      </c>
      <c r="J1" s="1" t="s">
        <v>20</v>
      </c>
    </row>
    <row r="2" spans="1:10" x14ac:dyDescent="0.2">
      <c r="A2" s="1" t="s">
        <v>4</v>
      </c>
      <c r="B2" s="1" t="s">
        <v>36</v>
      </c>
      <c r="C2" s="1" t="s">
        <v>37</v>
      </c>
      <c r="D2" s="1" t="s">
        <v>9</v>
      </c>
      <c r="E2" s="1" t="s">
        <v>38</v>
      </c>
      <c r="F2" s="1" t="s">
        <v>44</v>
      </c>
      <c r="G2" s="1" t="s">
        <v>13</v>
      </c>
      <c r="H2" s="1" t="s">
        <v>71</v>
      </c>
      <c r="I2" s="1" t="s">
        <v>72</v>
      </c>
      <c r="J2" s="1" t="s">
        <v>47</v>
      </c>
    </row>
    <row r="3" spans="1:10" x14ac:dyDescent="0.2">
      <c r="A3" s="1">
        <v>0</v>
      </c>
      <c r="B3" s="1">
        <v>12.66</v>
      </c>
      <c r="C3" s="3">
        <v>10</v>
      </c>
      <c r="D3" s="4">
        <f>B3*B3/C3</f>
        <v>16.027560000000001</v>
      </c>
      <c r="E3" s="1">
        <f>C3/B3</f>
        <v>0.78988941548183256</v>
      </c>
      <c r="F3" s="1">
        <v>10</v>
      </c>
      <c r="G3" s="1">
        <v>10</v>
      </c>
      <c r="H3" s="1">
        <f>G3/F3</f>
        <v>1</v>
      </c>
      <c r="I3" s="1">
        <f>F3</f>
        <v>10</v>
      </c>
      <c r="J3" s="1">
        <f>I3/G3</f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450A-1E12-7D4E-BF28-C2A391E4B094}">
  <dimension ref="A1:J39"/>
  <sheetViews>
    <sheetView workbookViewId="0">
      <selection activeCell="N13" sqref="N13"/>
    </sheetView>
  </sheetViews>
  <sheetFormatPr baseColWidth="10" defaultColWidth="11.1640625" defaultRowHeight="16" x14ac:dyDescent="0.2"/>
  <cols>
    <col min="1" max="16384" width="11.1640625" style="1"/>
  </cols>
  <sheetData>
    <row r="1" spans="1:10" x14ac:dyDescent="0.2">
      <c r="A1" s="1" t="s">
        <v>2</v>
      </c>
      <c r="B1" s="1" t="s">
        <v>5</v>
      </c>
      <c r="C1" s="1" t="s">
        <v>6</v>
      </c>
      <c r="D1" s="1" t="s">
        <v>76</v>
      </c>
      <c r="E1" s="1" t="s">
        <v>7</v>
      </c>
      <c r="F1" s="1" t="s">
        <v>8</v>
      </c>
      <c r="G1" s="1" t="s">
        <v>57</v>
      </c>
      <c r="H1" s="1" t="s">
        <v>59</v>
      </c>
      <c r="I1" s="1" t="s">
        <v>11</v>
      </c>
      <c r="J1" s="1" t="s">
        <v>11</v>
      </c>
    </row>
    <row r="2" spans="1:10" x14ac:dyDescent="0.2">
      <c r="A2" s="1" t="s">
        <v>4</v>
      </c>
      <c r="B2" s="1" t="s">
        <v>65</v>
      </c>
      <c r="C2" s="1" t="s">
        <v>65</v>
      </c>
      <c r="D2" s="1" t="s">
        <v>75</v>
      </c>
      <c r="E2" s="1" t="s">
        <v>46</v>
      </c>
      <c r="F2" s="1" t="s">
        <v>46</v>
      </c>
      <c r="G2" s="1" t="s">
        <v>46</v>
      </c>
      <c r="H2" s="1" t="s">
        <v>46</v>
      </c>
      <c r="I2" s="1" t="s">
        <v>0</v>
      </c>
      <c r="J2" s="1" t="s">
        <v>64</v>
      </c>
    </row>
    <row r="3" spans="1:10" x14ac:dyDescent="0.2">
      <c r="A3" s="1">
        <v>0</v>
      </c>
      <c r="B3" s="1">
        <v>0</v>
      </c>
      <c r="C3" s="1">
        <v>1</v>
      </c>
      <c r="D3" s="1">
        <v>-1</v>
      </c>
      <c r="E3" s="6">
        <v>5.7525911617239299E-3</v>
      </c>
      <c r="F3" s="6">
        <v>2.9324488568440899E-3</v>
      </c>
      <c r="G3" s="3">
        <v>0</v>
      </c>
      <c r="H3" s="3">
        <v>0</v>
      </c>
      <c r="I3" s="7">
        <v>4.5999999999999996</v>
      </c>
      <c r="J3" s="7">
        <v>4.5999999999999996</v>
      </c>
    </row>
    <row r="4" spans="1:10" x14ac:dyDescent="0.2">
      <c r="A4" s="1">
        <v>1</v>
      </c>
      <c r="B4" s="1">
        <v>1</v>
      </c>
      <c r="C4" s="1">
        <v>2</v>
      </c>
      <c r="D4" s="1">
        <v>-1</v>
      </c>
      <c r="E4" s="6">
        <v>3.07595167324284E-2</v>
      </c>
      <c r="F4" s="6">
        <v>1.56667639990117E-2</v>
      </c>
      <c r="G4" s="3">
        <v>0</v>
      </c>
      <c r="H4" s="3">
        <v>0</v>
      </c>
      <c r="I4" s="7">
        <v>4.0999999999999996</v>
      </c>
      <c r="J4" s="7">
        <v>4.0999999999999996</v>
      </c>
    </row>
    <row r="5" spans="1:10" x14ac:dyDescent="0.2">
      <c r="A5" s="1">
        <v>2</v>
      </c>
      <c r="B5" s="1">
        <v>2</v>
      </c>
      <c r="C5" s="1">
        <v>3</v>
      </c>
      <c r="D5" s="1">
        <v>-1</v>
      </c>
      <c r="E5" s="6">
        <v>2.28356655660625E-2</v>
      </c>
      <c r="F5" s="6">
        <v>1.16299673811859E-2</v>
      </c>
      <c r="G5" s="3">
        <v>0</v>
      </c>
      <c r="H5" s="3">
        <v>0</v>
      </c>
      <c r="I5" s="7">
        <v>2.9</v>
      </c>
      <c r="J5" s="7">
        <v>2.9</v>
      </c>
    </row>
    <row r="6" spans="1:10" x14ac:dyDescent="0.2">
      <c r="A6" s="1">
        <v>3</v>
      </c>
      <c r="B6" s="1">
        <v>3</v>
      </c>
      <c r="C6" s="1">
        <v>4</v>
      </c>
      <c r="D6" s="1">
        <v>-1</v>
      </c>
      <c r="E6" s="6">
        <v>2.3777792751984699E-2</v>
      </c>
      <c r="F6" s="6">
        <v>1.2110389853477401E-2</v>
      </c>
      <c r="G6" s="3">
        <v>0</v>
      </c>
      <c r="H6" s="3">
        <v>0</v>
      </c>
      <c r="I6" s="7">
        <v>2.9</v>
      </c>
      <c r="J6" s="7">
        <v>2.9</v>
      </c>
    </row>
    <row r="7" spans="1:10" x14ac:dyDescent="0.2">
      <c r="A7" s="1">
        <v>4</v>
      </c>
      <c r="B7" s="1">
        <v>4</v>
      </c>
      <c r="C7" s="1">
        <v>5</v>
      </c>
      <c r="D7" s="1">
        <v>-1</v>
      </c>
      <c r="E7" s="6">
        <v>5.1099481143729898E-2</v>
      </c>
      <c r="F7" s="6">
        <v>4.41115179103993E-2</v>
      </c>
      <c r="G7" s="3">
        <v>0</v>
      </c>
      <c r="H7" s="3">
        <v>0</v>
      </c>
      <c r="I7" s="7">
        <v>2.9</v>
      </c>
      <c r="J7" s="7">
        <v>2.9</v>
      </c>
    </row>
    <row r="8" spans="1:10" x14ac:dyDescent="0.2">
      <c r="A8" s="1">
        <v>5</v>
      </c>
      <c r="B8" s="1">
        <v>5</v>
      </c>
      <c r="C8" s="1">
        <v>6</v>
      </c>
      <c r="D8" s="1">
        <v>-1</v>
      </c>
      <c r="E8" s="6">
        <v>1.16798814042811E-2</v>
      </c>
      <c r="F8" s="6">
        <v>3.8608496864151499E-2</v>
      </c>
      <c r="G8" s="3">
        <v>0</v>
      </c>
      <c r="H8" s="3">
        <v>0</v>
      </c>
      <c r="I8" s="7">
        <v>1.5</v>
      </c>
      <c r="J8" s="7">
        <v>1.5</v>
      </c>
    </row>
    <row r="9" spans="1:10" x14ac:dyDescent="0.2">
      <c r="A9" s="1">
        <v>6</v>
      </c>
      <c r="B9" s="1">
        <v>6</v>
      </c>
      <c r="C9" s="1">
        <v>7</v>
      </c>
      <c r="D9" s="1">
        <v>-1</v>
      </c>
      <c r="E9" s="6">
        <v>4.4386045037423001E-2</v>
      </c>
      <c r="F9" s="6">
        <v>1.4668483537107301E-2</v>
      </c>
      <c r="G9" s="3">
        <v>0</v>
      </c>
      <c r="H9" s="3">
        <v>0</v>
      </c>
      <c r="I9" s="7">
        <v>1.05</v>
      </c>
      <c r="J9" s="7">
        <v>1.05</v>
      </c>
    </row>
    <row r="10" spans="1:10" x14ac:dyDescent="0.2">
      <c r="A10" s="1">
        <v>7</v>
      </c>
      <c r="B10" s="1">
        <v>7</v>
      </c>
      <c r="C10" s="1">
        <v>8</v>
      </c>
      <c r="D10" s="1">
        <v>-1</v>
      </c>
      <c r="E10" s="6">
        <v>6.42643047350938E-2</v>
      </c>
      <c r="F10" s="6">
        <v>4.6170471363077101E-2</v>
      </c>
      <c r="G10" s="3">
        <v>0</v>
      </c>
      <c r="H10" s="3">
        <v>0</v>
      </c>
      <c r="I10" s="7">
        <v>1.05</v>
      </c>
      <c r="J10" s="7">
        <v>1.05</v>
      </c>
    </row>
    <row r="11" spans="1:10" x14ac:dyDescent="0.2">
      <c r="A11" s="1">
        <v>8</v>
      </c>
      <c r="B11" s="1">
        <v>8</v>
      </c>
      <c r="C11" s="1">
        <v>9</v>
      </c>
      <c r="D11" s="1">
        <v>-1</v>
      </c>
      <c r="E11" s="6">
        <v>6.5137800139260099E-2</v>
      </c>
      <c r="F11" s="6">
        <v>4.6170471363077101E-2</v>
      </c>
      <c r="G11" s="3">
        <v>0</v>
      </c>
      <c r="H11" s="3">
        <v>0</v>
      </c>
      <c r="I11" s="7">
        <v>1.05</v>
      </c>
      <c r="J11" s="7">
        <v>1.05</v>
      </c>
    </row>
    <row r="12" spans="1:10" x14ac:dyDescent="0.2">
      <c r="A12" s="1">
        <v>9</v>
      </c>
      <c r="B12" s="1">
        <v>9</v>
      </c>
      <c r="C12" s="1">
        <v>10</v>
      </c>
      <c r="D12" s="1">
        <v>-1</v>
      </c>
      <c r="E12" s="6">
        <v>1.2266371175649901E-2</v>
      </c>
      <c r="F12" s="6">
        <v>4.0555143764864996E-3</v>
      </c>
      <c r="G12" s="3">
        <v>0</v>
      </c>
      <c r="H12" s="3">
        <v>0</v>
      </c>
      <c r="I12" s="7">
        <v>1.05</v>
      </c>
      <c r="J12" s="7">
        <v>1.05</v>
      </c>
    </row>
    <row r="13" spans="1:10" x14ac:dyDescent="0.2">
      <c r="A13" s="1">
        <v>10</v>
      </c>
      <c r="B13" s="1">
        <v>10</v>
      </c>
      <c r="C13" s="1">
        <v>11</v>
      </c>
      <c r="D13" s="1">
        <v>-1</v>
      </c>
      <c r="E13" s="6">
        <v>2.33597628085623E-2</v>
      </c>
      <c r="F13" s="6">
        <v>7.7241950739850599E-3</v>
      </c>
      <c r="G13" s="3">
        <v>0</v>
      </c>
      <c r="H13" s="3">
        <v>0</v>
      </c>
      <c r="I13" s="7">
        <v>1.05</v>
      </c>
      <c r="J13" s="7">
        <v>1.05</v>
      </c>
    </row>
    <row r="14" spans="1:10" x14ac:dyDescent="0.2">
      <c r="A14" s="1">
        <v>11</v>
      </c>
      <c r="B14" s="1">
        <v>11</v>
      </c>
      <c r="C14" s="1">
        <v>12</v>
      </c>
      <c r="D14" s="1">
        <v>-1</v>
      </c>
      <c r="E14" s="6">
        <v>9.1592232379725899E-2</v>
      </c>
      <c r="F14" s="6">
        <v>7.2063370843721705E-2</v>
      </c>
      <c r="G14" s="3">
        <v>0</v>
      </c>
      <c r="H14" s="3">
        <v>0</v>
      </c>
      <c r="I14" s="7">
        <v>0.5</v>
      </c>
      <c r="J14" s="7">
        <v>0.5</v>
      </c>
    </row>
    <row r="15" spans="1:10" x14ac:dyDescent="0.2">
      <c r="A15" s="1">
        <v>12</v>
      </c>
      <c r="B15" s="1">
        <v>12</v>
      </c>
      <c r="C15" s="1">
        <v>13</v>
      </c>
      <c r="D15" s="1">
        <v>-1</v>
      </c>
      <c r="E15" s="6">
        <v>3.3791793635462898E-2</v>
      </c>
      <c r="F15" s="6">
        <v>4.4479633830726603E-2</v>
      </c>
      <c r="G15" s="3">
        <v>0</v>
      </c>
      <c r="H15" s="3">
        <v>0</v>
      </c>
      <c r="I15" s="7">
        <v>0.45</v>
      </c>
      <c r="J15" s="7">
        <v>0.45</v>
      </c>
    </row>
    <row r="16" spans="1:10" x14ac:dyDescent="0.2">
      <c r="A16" s="1">
        <v>13</v>
      </c>
      <c r="B16" s="1">
        <v>13</v>
      </c>
      <c r="C16" s="1">
        <v>14</v>
      </c>
      <c r="D16" s="1">
        <v>-1</v>
      </c>
      <c r="E16" s="6">
        <v>3.6873984561592701E-2</v>
      </c>
      <c r="F16" s="6">
        <v>3.2818470185106197E-2</v>
      </c>
      <c r="G16" s="3">
        <v>0</v>
      </c>
      <c r="H16" s="3">
        <v>0</v>
      </c>
      <c r="I16" s="7">
        <v>0.3</v>
      </c>
      <c r="J16" s="7">
        <v>0.3</v>
      </c>
    </row>
    <row r="17" spans="1:10" x14ac:dyDescent="0.2">
      <c r="A17" s="1">
        <v>14</v>
      </c>
      <c r="B17" s="1">
        <v>14</v>
      </c>
      <c r="C17" s="1">
        <v>15</v>
      </c>
      <c r="D17" s="1">
        <v>-1</v>
      </c>
      <c r="E17" s="6">
        <v>4.6563544294951902E-2</v>
      </c>
      <c r="F17" s="6">
        <v>3.40039282336176E-2</v>
      </c>
      <c r="G17" s="3">
        <v>0</v>
      </c>
      <c r="H17" s="3">
        <v>0</v>
      </c>
      <c r="I17" s="7">
        <v>0.25</v>
      </c>
      <c r="J17" s="7">
        <v>0.25</v>
      </c>
    </row>
    <row r="18" spans="1:10" x14ac:dyDescent="0.2">
      <c r="A18" s="1">
        <v>15</v>
      </c>
      <c r="B18" s="1">
        <v>15</v>
      </c>
      <c r="C18" s="1">
        <v>16</v>
      </c>
      <c r="D18" s="1">
        <v>-1</v>
      </c>
      <c r="E18" s="6">
        <v>8.0423969712170806E-2</v>
      </c>
      <c r="F18" s="6">
        <v>0.107377542183589</v>
      </c>
      <c r="G18" s="3">
        <v>0</v>
      </c>
      <c r="H18" s="3">
        <v>0</v>
      </c>
      <c r="I18" s="7">
        <v>0.25</v>
      </c>
      <c r="J18" s="7">
        <v>0.25</v>
      </c>
    </row>
    <row r="19" spans="1:10" x14ac:dyDescent="0.2">
      <c r="A19" s="1">
        <v>16</v>
      </c>
      <c r="B19" s="1">
        <v>16</v>
      </c>
      <c r="C19" s="1">
        <v>17</v>
      </c>
      <c r="D19" s="1">
        <v>-1</v>
      </c>
      <c r="E19" s="6">
        <v>4.5671331132124897E-2</v>
      </c>
      <c r="F19" s="6">
        <v>3.5813311570819302E-2</v>
      </c>
      <c r="G19" s="3">
        <v>0</v>
      </c>
      <c r="H19" s="3">
        <v>0</v>
      </c>
      <c r="I19" s="7">
        <v>0.1</v>
      </c>
      <c r="J19" s="7">
        <v>0.1</v>
      </c>
    </row>
    <row r="20" spans="1:10" x14ac:dyDescent="0.2">
      <c r="A20" s="1">
        <v>17</v>
      </c>
      <c r="B20" s="1">
        <v>1</v>
      </c>
      <c r="C20" s="1">
        <v>18</v>
      </c>
      <c r="D20" s="1">
        <v>-1</v>
      </c>
      <c r="E20" s="6">
        <v>1.02323747345198E-2</v>
      </c>
      <c r="F20" s="6">
        <v>9.7644307680021195E-3</v>
      </c>
      <c r="G20" s="3">
        <v>0</v>
      </c>
      <c r="H20" s="3">
        <v>0</v>
      </c>
      <c r="I20" s="7">
        <v>0.5</v>
      </c>
      <c r="J20" s="7">
        <v>0.5</v>
      </c>
    </row>
    <row r="21" spans="1:10" x14ac:dyDescent="0.2">
      <c r="A21" s="1">
        <v>18</v>
      </c>
      <c r="B21" s="1">
        <v>18</v>
      </c>
      <c r="C21" s="1">
        <v>19</v>
      </c>
      <c r="D21" s="1">
        <v>-1</v>
      </c>
      <c r="E21" s="6">
        <v>9.3850841924784503E-2</v>
      </c>
      <c r="F21" s="6">
        <v>8.4566833629073898E-2</v>
      </c>
      <c r="G21" s="3">
        <v>0</v>
      </c>
      <c r="H21" s="3">
        <v>0</v>
      </c>
      <c r="I21" s="7">
        <v>0.5</v>
      </c>
      <c r="J21" s="7">
        <v>0.5</v>
      </c>
    </row>
    <row r="22" spans="1:10" x14ac:dyDescent="0.2">
      <c r="A22" s="1">
        <v>19</v>
      </c>
      <c r="B22" s="1">
        <v>19</v>
      </c>
      <c r="C22" s="1">
        <v>20</v>
      </c>
      <c r="D22" s="1">
        <v>-1</v>
      </c>
      <c r="E22" s="6">
        <v>2.5549740571865001E-2</v>
      </c>
      <c r="F22" s="6">
        <v>2.98485858109407E-2</v>
      </c>
      <c r="G22" s="3">
        <v>0</v>
      </c>
      <c r="H22" s="3">
        <v>0</v>
      </c>
      <c r="I22" s="7">
        <v>0.21</v>
      </c>
      <c r="J22" s="7">
        <v>0.21</v>
      </c>
    </row>
    <row r="23" spans="1:10" x14ac:dyDescent="0.2">
      <c r="A23" s="1">
        <v>20</v>
      </c>
      <c r="B23" s="1">
        <v>20</v>
      </c>
      <c r="C23" s="1">
        <v>21</v>
      </c>
      <c r="D23" s="1">
        <v>-1</v>
      </c>
      <c r="E23" s="6">
        <v>4.4230063715250498E-2</v>
      </c>
      <c r="F23" s="6">
        <v>5.8480517308935401E-2</v>
      </c>
      <c r="G23" s="3">
        <v>0</v>
      </c>
      <c r="H23" s="3">
        <v>0</v>
      </c>
      <c r="I23" s="7">
        <v>0.11</v>
      </c>
      <c r="J23" s="7">
        <v>0.11</v>
      </c>
    </row>
    <row r="24" spans="1:10" x14ac:dyDescent="0.2">
      <c r="A24" s="1">
        <v>21</v>
      </c>
      <c r="B24" s="1">
        <v>2</v>
      </c>
      <c r="C24" s="1">
        <v>22</v>
      </c>
      <c r="D24" s="1">
        <v>-1</v>
      </c>
      <c r="E24" s="6">
        <v>2.8151509025703202E-2</v>
      </c>
      <c r="F24" s="6">
        <v>1.9235616650319799E-2</v>
      </c>
      <c r="G24" s="3">
        <v>0</v>
      </c>
      <c r="H24" s="3">
        <v>0</v>
      </c>
      <c r="I24" s="7">
        <v>1.05</v>
      </c>
      <c r="J24" s="7">
        <v>1.05</v>
      </c>
    </row>
    <row r="25" spans="1:10" x14ac:dyDescent="0.2">
      <c r="A25" s="1">
        <v>22</v>
      </c>
      <c r="B25" s="1">
        <v>22</v>
      </c>
      <c r="C25" s="1">
        <v>23</v>
      </c>
      <c r="D25" s="1">
        <v>-1</v>
      </c>
      <c r="E25" s="6">
        <v>5.60284909243828E-2</v>
      </c>
      <c r="F25" s="6">
        <v>4.4242542221024299E-2</v>
      </c>
      <c r="G25" s="3">
        <v>0</v>
      </c>
      <c r="H25" s="3">
        <v>0</v>
      </c>
      <c r="I25" s="7">
        <v>1.05</v>
      </c>
      <c r="J25" s="7">
        <v>1.05</v>
      </c>
    </row>
    <row r="26" spans="1:10" x14ac:dyDescent="0.2">
      <c r="A26" s="1">
        <v>23</v>
      </c>
      <c r="B26" s="1">
        <v>23</v>
      </c>
      <c r="C26" s="1">
        <v>24</v>
      </c>
      <c r="D26" s="1">
        <v>-1</v>
      </c>
      <c r="E26" s="6">
        <v>5.5903705866644698E-2</v>
      </c>
      <c r="F26" s="6">
        <v>4.3743401990072102E-2</v>
      </c>
      <c r="G26" s="3">
        <v>0</v>
      </c>
      <c r="H26" s="3">
        <v>0</v>
      </c>
      <c r="I26" s="7">
        <v>0.5</v>
      </c>
      <c r="J26" s="7">
        <v>0.5</v>
      </c>
    </row>
    <row r="27" spans="1:10" x14ac:dyDescent="0.2">
      <c r="A27" s="1">
        <v>24</v>
      </c>
      <c r="B27" s="1">
        <v>5</v>
      </c>
      <c r="C27" s="1">
        <v>25</v>
      </c>
      <c r="D27" s="1">
        <v>-1</v>
      </c>
      <c r="E27" s="6">
        <v>1.2665683360411699E-2</v>
      </c>
      <c r="F27" s="6">
        <v>6.4513874850569896E-3</v>
      </c>
      <c r="G27" s="3">
        <v>0</v>
      </c>
      <c r="H27" s="3">
        <v>0</v>
      </c>
      <c r="I27" s="7">
        <v>1.5</v>
      </c>
      <c r="J27" s="7">
        <v>1.5</v>
      </c>
    </row>
    <row r="28" spans="1:10" x14ac:dyDescent="0.2">
      <c r="A28" s="1">
        <v>25</v>
      </c>
      <c r="B28" s="1">
        <v>25</v>
      </c>
      <c r="C28" s="1">
        <v>26</v>
      </c>
      <c r="D28" s="1">
        <v>-1</v>
      </c>
      <c r="E28" s="6">
        <v>1.7731956704576401E-2</v>
      </c>
      <c r="F28" s="6">
        <v>9.0281989273476408E-3</v>
      </c>
      <c r="G28" s="3">
        <v>0</v>
      </c>
      <c r="H28" s="3">
        <v>0</v>
      </c>
      <c r="I28" s="7">
        <v>1.5</v>
      </c>
      <c r="J28" s="7">
        <v>1.5</v>
      </c>
    </row>
    <row r="29" spans="1:10" x14ac:dyDescent="0.2">
      <c r="A29" s="1">
        <v>26</v>
      </c>
      <c r="B29" s="1">
        <v>26</v>
      </c>
      <c r="C29" s="1">
        <v>27</v>
      </c>
      <c r="D29" s="1">
        <v>-1</v>
      </c>
      <c r="E29" s="6">
        <v>6.6073688072295494E-2</v>
      </c>
      <c r="F29" s="6">
        <v>5.8255904205006898E-2</v>
      </c>
      <c r="G29" s="3">
        <v>0</v>
      </c>
      <c r="H29" s="3">
        <v>0</v>
      </c>
      <c r="I29" s="7">
        <v>1.5</v>
      </c>
      <c r="J29" s="7">
        <v>1.5</v>
      </c>
    </row>
    <row r="30" spans="1:10" x14ac:dyDescent="0.2">
      <c r="A30" s="1">
        <v>27</v>
      </c>
      <c r="B30" s="1">
        <v>27</v>
      </c>
      <c r="C30" s="1">
        <v>28</v>
      </c>
      <c r="D30" s="1">
        <v>-1</v>
      </c>
      <c r="E30" s="6">
        <v>5.0176071716468401E-2</v>
      </c>
      <c r="F30" s="6">
        <v>4.3712205725637603E-2</v>
      </c>
      <c r="G30" s="3">
        <v>0</v>
      </c>
      <c r="H30" s="3">
        <v>0</v>
      </c>
      <c r="I30" s="7">
        <v>1.5</v>
      </c>
      <c r="J30" s="7">
        <v>1.5</v>
      </c>
    </row>
    <row r="31" spans="1:10" x14ac:dyDescent="0.2">
      <c r="A31" s="1">
        <v>28</v>
      </c>
      <c r="B31" s="1">
        <v>28</v>
      </c>
      <c r="C31" s="1">
        <v>29</v>
      </c>
      <c r="D31" s="1">
        <v>-1</v>
      </c>
      <c r="E31" s="6">
        <v>3.1664208401029202E-2</v>
      </c>
      <c r="F31" s="6">
        <v>1.6128468712642501E-2</v>
      </c>
      <c r="G31" s="3">
        <v>0</v>
      </c>
      <c r="H31" s="3">
        <v>0</v>
      </c>
      <c r="I31" s="7">
        <v>1.5</v>
      </c>
      <c r="J31" s="7">
        <v>1.5</v>
      </c>
    </row>
    <row r="32" spans="1:10" x14ac:dyDescent="0.2">
      <c r="A32" s="1">
        <v>29</v>
      </c>
      <c r="B32" s="1">
        <v>29</v>
      </c>
      <c r="C32" s="1">
        <v>30</v>
      </c>
      <c r="D32" s="1">
        <v>-1</v>
      </c>
      <c r="E32" s="6">
        <v>6.0795280129976099E-2</v>
      </c>
      <c r="F32" s="6">
        <v>6.0084005300869298E-2</v>
      </c>
      <c r="G32" s="3">
        <v>0</v>
      </c>
      <c r="H32" s="3">
        <v>0</v>
      </c>
      <c r="I32" s="7">
        <v>0.5</v>
      </c>
      <c r="J32" s="7">
        <v>0.5</v>
      </c>
    </row>
    <row r="33" spans="1:10" x14ac:dyDescent="0.2">
      <c r="A33" s="1">
        <v>30</v>
      </c>
      <c r="B33" s="1">
        <v>30</v>
      </c>
      <c r="C33" s="1">
        <v>31</v>
      </c>
      <c r="D33" s="1">
        <v>-1</v>
      </c>
      <c r="E33" s="6">
        <v>1.9372880213831701E-2</v>
      </c>
      <c r="F33" s="6">
        <v>2.2579856197699501E-2</v>
      </c>
      <c r="G33" s="3">
        <v>0</v>
      </c>
      <c r="H33" s="3">
        <v>0</v>
      </c>
      <c r="I33" s="7">
        <v>0.5</v>
      </c>
      <c r="J33" s="7">
        <v>0.5</v>
      </c>
    </row>
    <row r="34" spans="1:10" x14ac:dyDescent="0.2">
      <c r="A34" s="1">
        <v>31</v>
      </c>
      <c r="B34" s="1">
        <v>31</v>
      </c>
      <c r="C34" s="1">
        <v>32</v>
      </c>
      <c r="D34" s="1">
        <v>-1</v>
      </c>
      <c r="E34" s="6">
        <v>2.1275852344336901E-2</v>
      </c>
      <c r="F34" s="6">
        <v>3.3080518806356103E-2</v>
      </c>
      <c r="G34" s="3">
        <v>0</v>
      </c>
      <c r="H34" s="3">
        <v>0</v>
      </c>
      <c r="I34" s="7">
        <v>0.1</v>
      </c>
      <c r="J34" s="7">
        <v>0.1</v>
      </c>
    </row>
    <row r="35" spans="1:10" x14ac:dyDescent="0.2">
      <c r="A35" s="1">
        <v>32</v>
      </c>
      <c r="B35" s="1">
        <v>20</v>
      </c>
      <c r="C35" s="1">
        <v>7</v>
      </c>
      <c r="D35" s="1">
        <v>0</v>
      </c>
      <c r="E35" s="6">
        <v>0.124785057738046</v>
      </c>
      <c r="F35" s="6">
        <v>0.124785057738046</v>
      </c>
      <c r="G35" s="3">
        <v>0</v>
      </c>
      <c r="H35" s="3">
        <v>0</v>
      </c>
      <c r="I35" s="7">
        <v>5</v>
      </c>
      <c r="J35" s="7">
        <v>5</v>
      </c>
    </row>
    <row r="36" spans="1:10" x14ac:dyDescent="0.2">
      <c r="A36" s="1">
        <v>33</v>
      </c>
      <c r="B36" s="1">
        <v>8</v>
      </c>
      <c r="C36" s="1">
        <v>14</v>
      </c>
      <c r="D36" s="1">
        <v>1</v>
      </c>
      <c r="E36" s="6">
        <v>0.124785057738046</v>
      </c>
      <c r="F36" s="6">
        <v>0.124785057738046</v>
      </c>
      <c r="G36" s="3">
        <v>0</v>
      </c>
      <c r="H36" s="3">
        <v>0</v>
      </c>
      <c r="I36" s="7">
        <v>5</v>
      </c>
      <c r="J36" s="7">
        <v>5</v>
      </c>
    </row>
    <row r="37" spans="1:10" x14ac:dyDescent="0.2">
      <c r="A37" s="1">
        <v>34</v>
      </c>
      <c r="B37" s="1">
        <v>11</v>
      </c>
      <c r="C37" s="1">
        <v>21</v>
      </c>
      <c r="D37" s="1">
        <v>2</v>
      </c>
      <c r="E37" s="6">
        <v>0.124785057738046</v>
      </c>
      <c r="F37" s="6">
        <v>0.124785057738046</v>
      </c>
      <c r="G37" s="3">
        <v>0</v>
      </c>
      <c r="H37" s="3">
        <v>0</v>
      </c>
      <c r="I37" s="7">
        <v>5</v>
      </c>
      <c r="J37" s="7">
        <v>5</v>
      </c>
    </row>
    <row r="38" spans="1:10" x14ac:dyDescent="0.2">
      <c r="A38" s="1">
        <v>35</v>
      </c>
      <c r="B38" s="1">
        <v>17</v>
      </c>
      <c r="C38" s="1">
        <v>32</v>
      </c>
      <c r="D38" s="1">
        <v>3</v>
      </c>
      <c r="E38" s="6">
        <v>3.1196264434511602E-2</v>
      </c>
      <c r="F38" s="6">
        <v>3.1196264434511602E-2</v>
      </c>
      <c r="G38" s="3">
        <v>0</v>
      </c>
      <c r="H38" s="3">
        <v>0</v>
      </c>
      <c r="I38" s="7">
        <v>5</v>
      </c>
      <c r="J38" s="7">
        <v>5</v>
      </c>
    </row>
    <row r="39" spans="1:10" x14ac:dyDescent="0.2">
      <c r="A39" s="1">
        <v>36</v>
      </c>
      <c r="B39" s="1">
        <v>24</v>
      </c>
      <c r="C39" s="1">
        <v>28</v>
      </c>
      <c r="D39" s="1">
        <v>4</v>
      </c>
      <c r="E39" s="6">
        <v>3.1196264434511602E-2</v>
      </c>
      <c r="F39" s="6">
        <v>3.1196264434511602E-2</v>
      </c>
      <c r="G39" s="3">
        <v>0</v>
      </c>
      <c r="H39" s="3">
        <v>0</v>
      </c>
      <c r="I39" s="7">
        <v>5</v>
      </c>
      <c r="J39" s="7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FD57-5186-B340-9227-228B02FBF2C6}">
  <dimension ref="A1:G3"/>
  <sheetViews>
    <sheetView workbookViewId="0">
      <selection activeCell="H33" sqref="H33"/>
    </sheetView>
  </sheetViews>
  <sheetFormatPr baseColWidth="10" defaultColWidth="11.1640625" defaultRowHeight="16" x14ac:dyDescent="0.2"/>
  <cols>
    <col min="1" max="16384" width="11.1640625" style="1"/>
  </cols>
  <sheetData>
    <row r="1" spans="1:7" x14ac:dyDescent="0.2">
      <c r="A1" s="1" t="s">
        <v>2</v>
      </c>
      <c r="B1" s="1" t="s">
        <v>10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3</v>
      </c>
    </row>
    <row r="2" spans="1:7" x14ac:dyDescent="0.2">
      <c r="A2" s="1" t="s">
        <v>4</v>
      </c>
      <c r="B2" s="1" t="s">
        <v>65</v>
      </c>
      <c r="C2" s="1" t="s">
        <v>0</v>
      </c>
      <c r="D2" s="1" t="s">
        <v>0</v>
      </c>
      <c r="E2" s="1" t="s">
        <v>64</v>
      </c>
      <c r="F2" s="1" t="s">
        <v>64</v>
      </c>
      <c r="G2" s="1" t="s">
        <v>21</v>
      </c>
    </row>
    <row r="3" spans="1:7" x14ac:dyDescent="0.2">
      <c r="A3" s="1">
        <v>0</v>
      </c>
      <c r="B3" s="1">
        <v>0</v>
      </c>
      <c r="C3" s="1">
        <v>0</v>
      </c>
      <c r="D3" s="1">
        <v>5</v>
      </c>
      <c r="E3" s="1">
        <v>-5</v>
      </c>
      <c r="F3" s="1">
        <v>5</v>
      </c>
      <c r="G3" s="1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0D5A-90EB-4348-9D10-8CDC52291FF3}">
  <dimension ref="A1:H5"/>
  <sheetViews>
    <sheetView workbookViewId="0">
      <selection activeCell="J6" sqref="J6"/>
    </sheetView>
  </sheetViews>
  <sheetFormatPr baseColWidth="10" defaultColWidth="11.1640625" defaultRowHeight="16" x14ac:dyDescent="0.2"/>
  <cols>
    <col min="1" max="16384" width="11.1640625" style="1"/>
  </cols>
  <sheetData>
    <row r="1" spans="1:8" x14ac:dyDescent="0.2">
      <c r="A1" s="1" t="s">
        <v>2</v>
      </c>
      <c r="B1" s="1" t="s">
        <v>10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3</v>
      </c>
      <c r="H1" s="1" t="s">
        <v>73</v>
      </c>
    </row>
    <row r="2" spans="1:8" x14ac:dyDescent="0.2">
      <c r="A2" s="1" t="s">
        <v>4</v>
      </c>
      <c r="B2" s="1" t="s">
        <v>65</v>
      </c>
      <c r="C2" s="1" t="s">
        <v>0</v>
      </c>
      <c r="D2" s="1" t="s">
        <v>0</v>
      </c>
      <c r="E2" s="1" t="s">
        <v>64</v>
      </c>
      <c r="F2" s="1" t="s">
        <v>64</v>
      </c>
      <c r="G2" s="1" t="s">
        <v>21</v>
      </c>
      <c r="H2" s="1" t="s">
        <v>74</v>
      </c>
    </row>
    <row r="3" spans="1:8" x14ac:dyDescent="0.2">
      <c r="A3" s="1">
        <v>0</v>
      </c>
      <c r="B3" s="1">
        <v>8</v>
      </c>
      <c r="C3" s="1">
        <v>0</v>
      </c>
      <c r="D3" s="1">
        <v>0.2</v>
      </c>
      <c r="E3" s="1">
        <v>0</v>
      </c>
      <c r="F3" s="1">
        <v>0.2</v>
      </c>
      <c r="G3" s="1">
        <v>0.1</v>
      </c>
      <c r="H3" s="1">
        <v>0</v>
      </c>
    </row>
    <row r="4" spans="1:8" x14ac:dyDescent="0.2">
      <c r="A4" s="1">
        <v>1</v>
      </c>
      <c r="B4" s="1">
        <v>20</v>
      </c>
      <c r="C4" s="1">
        <v>0</v>
      </c>
      <c r="D4" s="1">
        <v>0.5</v>
      </c>
      <c r="E4" s="1">
        <v>0</v>
      </c>
      <c r="F4" s="1">
        <v>0</v>
      </c>
      <c r="G4" s="1">
        <v>0.1</v>
      </c>
      <c r="H4" s="1">
        <v>1</v>
      </c>
    </row>
    <row r="5" spans="1:8" x14ac:dyDescent="0.2">
      <c r="A5" s="1">
        <v>2</v>
      </c>
      <c r="B5" s="1">
        <v>27</v>
      </c>
      <c r="C5" s="1">
        <v>0</v>
      </c>
      <c r="D5" s="1">
        <v>0.3</v>
      </c>
      <c r="E5" s="1">
        <v>0</v>
      </c>
      <c r="F5" s="1">
        <v>0</v>
      </c>
      <c r="G5" s="1">
        <v>0.1</v>
      </c>
      <c r="H5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E225-D529-1844-B60E-4991B9201E84}">
  <dimension ref="A1:H28"/>
  <sheetViews>
    <sheetView tabSelected="1" workbookViewId="0">
      <selection activeCell="I1" sqref="I1:J1048576"/>
    </sheetView>
  </sheetViews>
  <sheetFormatPr baseColWidth="10" defaultColWidth="11.1640625" defaultRowHeight="16" x14ac:dyDescent="0.2"/>
  <cols>
    <col min="1" max="16384" width="11.1640625" style="1"/>
  </cols>
  <sheetData>
    <row r="1" spans="1:8" x14ac:dyDescent="0.2">
      <c r="A1" s="1" t="s">
        <v>2</v>
      </c>
      <c r="B1" s="1" t="s">
        <v>51</v>
      </c>
      <c r="C1" s="1" t="s">
        <v>50</v>
      </c>
      <c r="D1" s="1" t="s">
        <v>12</v>
      </c>
      <c r="E1" s="1" t="s">
        <v>60</v>
      </c>
      <c r="F1" s="1" t="s">
        <v>61</v>
      </c>
      <c r="G1" s="1" t="s">
        <v>22</v>
      </c>
      <c r="H1" s="1" t="s">
        <v>81</v>
      </c>
    </row>
    <row r="2" spans="1:8" x14ac:dyDescent="0.2">
      <c r="A2" s="1" t="s">
        <v>4</v>
      </c>
      <c r="B2" s="1" t="s">
        <v>58</v>
      </c>
      <c r="C2" s="1" t="s">
        <v>58</v>
      </c>
      <c r="D2" s="1" t="s">
        <v>44</v>
      </c>
      <c r="E2" s="1" t="s">
        <v>13</v>
      </c>
      <c r="F2" s="1" t="s">
        <v>13</v>
      </c>
      <c r="G2" s="1" t="s">
        <v>43</v>
      </c>
      <c r="H2" s="1" t="s">
        <v>74</v>
      </c>
    </row>
    <row r="3" spans="1:8" x14ac:dyDescent="0.2">
      <c r="A3" s="1">
        <v>0</v>
      </c>
      <c r="B3" s="1">
        <v>0</v>
      </c>
      <c r="C3" s="1">
        <v>-7</v>
      </c>
      <c r="D3" s="6">
        <v>5.9203125000000009E-2</v>
      </c>
      <c r="E3" s="1">
        <v>0.25</v>
      </c>
      <c r="F3" s="1">
        <v>4</v>
      </c>
      <c r="G3" s="1">
        <v>1000</v>
      </c>
      <c r="H3" s="7">
        <v>0.1</v>
      </c>
    </row>
    <row r="4" spans="1:8" x14ac:dyDescent="0.2">
      <c r="A4" s="1">
        <v>1</v>
      </c>
      <c r="B4" s="1">
        <v>1</v>
      </c>
      <c r="C4" s="1">
        <v>-7</v>
      </c>
      <c r="D4" s="6">
        <v>5.7397875000000001E-2</v>
      </c>
      <c r="E4" s="1">
        <v>0.25</v>
      </c>
      <c r="F4" s="1">
        <v>4</v>
      </c>
      <c r="G4" s="1">
        <v>1000</v>
      </c>
      <c r="H4" s="7">
        <v>0.1</v>
      </c>
    </row>
    <row r="5" spans="1:8" x14ac:dyDescent="0.2">
      <c r="A5" s="1">
        <v>2</v>
      </c>
      <c r="B5" s="1">
        <v>2</v>
      </c>
      <c r="C5" s="1">
        <v>-7</v>
      </c>
      <c r="D5" s="6">
        <v>4.6806750000000008E-2</v>
      </c>
      <c r="E5" s="1">
        <v>0.25</v>
      </c>
      <c r="F5" s="1">
        <v>4</v>
      </c>
      <c r="G5" s="1">
        <v>1000</v>
      </c>
      <c r="H5" s="7">
        <v>0.1</v>
      </c>
    </row>
    <row r="6" spans="1:8" x14ac:dyDescent="0.2">
      <c r="A6" s="1">
        <v>3</v>
      </c>
      <c r="B6" s="1">
        <v>2</v>
      </c>
      <c r="C6" s="1">
        <v>-5</v>
      </c>
      <c r="D6" s="6">
        <v>5.5740750000000006E-2</v>
      </c>
      <c r="E6" s="1">
        <v>0.25</v>
      </c>
      <c r="F6" s="1">
        <v>4</v>
      </c>
      <c r="G6" s="1">
        <v>1000</v>
      </c>
      <c r="H6" s="7">
        <v>0.1</v>
      </c>
    </row>
    <row r="7" spans="1:8" x14ac:dyDescent="0.2">
      <c r="A7" s="1">
        <v>4</v>
      </c>
      <c r="B7" s="1">
        <v>1</v>
      </c>
      <c r="C7" s="1">
        <v>-5</v>
      </c>
      <c r="D7" s="6">
        <v>4.2247874999999997E-2</v>
      </c>
      <c r="E7" s="1">
        <v>0.25</v>
      </c>
      <c r="F7" s="1">
        <v>4</v>
      </c>
      <c r="G7" s="1">
        <v>1000</v>
      </c>
      <c r="H7" s="7">
        <v>0.1</v>
      </c>
    </row>
    <row r="8" spans="1:8" x14ac:dyDescent="0.2">
      <c r="A8" s="1">
        <v>5</v>
      </c>
      <c r="B8" s="1">
        <v>3</v>
      </c>
      <c r="C8" s="1">
        <v>-7</v>
      </c>
      <c r="D8" s="6">
        <v>9.637575000000001E-2</v>
      </c>
      <c r="E8" s="1">
        <v>0.25</v>
      </c>
      <c r="F8" s="1">
        <v>4</v>
      </c>
      <c r="G8" s="1">
        <v>1000</v>
      </c>
      <c r="H8" s="7">
        <v>0.1</v>
      </c>
    </row>
    <row r="9" spans="1:8" x14ac:dyDescent="0.2">
      <c r="A9" s="1">
        <v>6</v>
      </c>
      <c r="B9" s="1">
        <v>3</v>
      </c>
      <c r="C9" s="1">
        <v>-5</v>
      </c>
      <c r="D9" s="3">
        <v>0</v>
      </c>
      <c r="E9" s="1">
        <v>0.25</v>
      </c>
      <c r="F9" s="1">
        <v>4</v>
      </c>
      <c r="G9" s="1">
        <v>1000</v>
      </c>
      <c r="H9" s="1">
        <v>0</v>
      </c>
    </row>
    <row r="10" spans="1:8" x14ac:dyDescent="0.2">
      <c r="A10" s="1">
        <v>7</v>
      </c>
      <c r="B10" s="1">
        <v>4</v>
      </c>
      <c r="C10" s="1">
        <v>-5</v>
      </c>
      <c r="D10" s="6">
        <v>7.9495500000000011E-2</v>
      </c>
      <c r="E10" s="1">
        <v>0.25</v>
      </c>
      <c r="F10" s="1">
        <v>4</v>
      </c>
      <c r="G10" s="1">
        <v>1000</v>
      </c>
      <c r="H10" s="7">
        <v>0.1</v>
      </c>
    </row>
    <row r="11" spans="1:8" x14ac:dyDescent="0.2">
      <c r="A11" s="1">
        <v>8</v>
      </c>
      <c r="B11" s="1">
        <v>5</v>
      </c>
      <c r="C11" s="1">
        <v>-5</v>
      </c>
      <c r="D11" s="6">
        <v>4.0755000000000001E-3</v>
      </c>
      <c r="E11" s="1">
        <v>0.25</v>
      </c>
      <c r="F11" s="1">
        <v>4</v>
      </c>
      <c r="G11" s="1">
        <v>1000</v>
      </c>
      <c r="H11" s="7">
        <v>0.1</v>
      </c>
    </row>
    <row r="12" spans="1:8" x14ac:dyDescent="0.2">
      <c r="A12" s="1">
        <v>9</v>
      </c>
      <c r="B12" s="1">
        <v>5</v>
      </c>
      <c r="C12" s="1">
        <v>-7</v>
      </c>
      <c r="D12" s="6">
        <v>5.3845875000000008E-2</v>
      </c>
      <c r="E12" s="1">
        <v>0.25</v>
      </c>
      <c r="F12" s="1">
        <v>4</v>
      </c>
      <c r="G12" s="1">
        <v>1000</v>
      </c>
      <c r="H12" s="7">
        <v>0.1</v>
      </c>
    </row>
    <row r="13" spans="1:8" x14ac:dyDescent="0.2">
      <c r="A13" s="1">
        <v>10</v>
      </c>
      <c r="B13" s="1">
        <v>4</v>
      </c>
      <c r="C13" s="1">
        <v>-7</v>
      </c>
      <c r="D13" s="6">
        <v>9.3738750000000003E-3</v>
      </c>
      <c r="E13" s="1">
        <v>0.25</v>
      </c>
      <c r="F13" s="1">
        <v>4</v>
      </c>
      <c r="G13" s="1">
        <v>1000</v>
      </c>
      <c r="H13" s="7">
        <v>0.1</v>
      </c>
    </row>
    <row r="14" spans="1:8" x14ac:dyDescent="0.2">
      <c r="A14" s="1">
        <v>11</v>
      </c>
      <c r="B14" s="1">
        <v>6</v>
      </c>
      <c r="C14" s="1">
        <v>-5</v>
      </c>
      <c r="D14" s="6">
        <v>1.3042124999999998E-2</v>
      </c>
      <c r="E14" s="1">
        <v>0.25</v>
      </c>
      <c r="F14" s="1">
        <v>4</v>
      </c>
      <c r="G14" s="1">
        <v>1000</v>
      </c>
      <c r="H14" s="7">
        <v>0.1</v>
      </c>
    </row>
    <row r="15" spans="1:8" x14ac:dyDescent="0.2">
      <c r="A15" s="1">
        <v>12</v>
      </c>
      <c r="B15" s="1">
        <v>7</v>
      </c>
      <c r="C15" s="1">
        <v>-5</v>
      </c>
      <c r="D15" s="3">
        <v>0</v>
      </c>
      <c r="E15" s="1">
        <v>0.25</v>
      </c>
      <c r="F15" s="1">
        <v>4</v>
      </c>
      <c r="G15" s="1">
        <v>1000</v>
      </c>
      <c r="H15" s="1">
        <v>0</v>
      </c>
    </row>
    <row r="16" spans="1:8" x14ac:dyDescent="0.2">
      <c r="A16" s="1">
        <v>13</v>
      </c>
      <c r="B16" s="1">
        <v>8</v>
      </c>
      <c r="C16" s="1">
        <v>-5</v>
      </c>
      <c r="D16" s="6">
        <v>3.9737624999999999E-2</v>
      </c>
      <c r="E16" s="1">
        <v>0.25</v>
      </c>
      <c r="F16" s="1">
        <v>4</v>
      </c>
      <c r="G16" s="1">
        <v>1000</v>
      </c>
      <c r="H16" s="7">
        <v>0.1</v>
      </c>
    </row>
    <row r="17" spans="1:8" x14ac:dyDescent="0.2">
      <c r="A17" s="1">
        <v>14</v>
      </c>
      <c r="B17" s="1">
        <v>9</v>
      </c>
      <c r="C17" s="1">
        <v>-5</v>
      </c>
      <c r="D17" s="3">
        <v>0</v>
      </c>
      <c r="E17" s="1">
        <v>0.25</v>
      </c>
      <c r="F17" s="1">
        <v>4</v>
      </c>
      <c r="G17" s="1">
        <v>1000</v>
      </c>
      <c r="H17" s="1">
        <v>0</v>
      </c>
    </row>
    <row r="18" spans="1:8" x14ac:dyDescent="0.2">
      <c r="A18" s="1">
        <v>15</v>
      </c>
      <c r="B18" s="1">
        <v>9</v>
      </c>
      <c r="C18" s="1">
        <v>-7</v>
      </c>
      <c r="D18" s="6">
        <v>4.0358249999999998E-2</v>
      </c>
      <c r="E18" s="1">
        <v>0.25</v>
      </c>
      <c r="F18" s="1">
        <v>4</v>
      </c>
      <c r="G18" s="1">
        <v>1000</v>
      </c>
      <c r="H18" s="7">
        <v>0.1</v>
      </c>
    </row>
    <row r="19" spans="1:8" x14ac:dyDescent="0.2">
      <c r="A19" s="1">
        <v>16</v>
      </c>
      <c r="B19" s="1">
        <v>6</v>
      </c>
      <c r="C19" s="1">
        <v>-6</v>
      </c>
      <c r="D19" s="6">
        <v>5.4831750000000005E-2</v>
      </c>
      <c r="E19" s="1">
        <v>0.25</v>
      </c>
      <c r="F19" s="1">
        <v>4</v>
      </c>
      <c r="G19" s="1">
        <v>1000</v>
      </c>
      <c r="H19" s="7">
        <v>0.1</v>
      </c>
    </row>
    <row r="20" spans="1:8" x14ac:dyDescent="0.2">
      <c r="A20" s="1">
        <v>17</v>
      </c>
      <c r="B20" s="1">
        <v>6</v>
      </c>
      <c r="C20" s="1">
        <v>-7</v>
      </c>
      <c r="D20" s="3">
        <v>0</v>
      </c>
      <c r="E20" s="1">
        <v>0.25</v>
      </c>
      <c r="F20" s="1">
        <v>4</v>
      </c>
      <c r="G20" s="1">
        <v>1000</v>
      </c>
      <c r="H20" s="1">
        <v>0</v>
      </c>
    </row>
    <row r="21" spans="1:8" x14ac:dyDescent="0.2">
      <c r="A21" s="1">
        <v>18</v>
      </c>
      <c r="B21" s="1">
        <v>9</v>
      </c>
      <c r="C21" s="1">
        <v>-4</v>
      </c>
      <c r="D21" s="6">
        <v>1.7525249999999999E-2</v>
      </c>
      <c r="E21" s="1">
        <v>0.25</v>
      </c>
      <c r="F21" s="1">
        <v>4</v>
      </c>
      <c r="G21" s="1">
        <v>1000</v>
      </c>
      <c r="H21" s="7">
        <v>0.1</v>
      </c>
    </row>
    <row r="22" spans="1:8" x14ac:dyDescent="0.2">
      <c r="A22" s="1">
        <v>19</v>
      </c>
      <c r="B22" s="1">
        <v>7</v>
      </c>
      <c r="C22" s="1">
        <v>-4</v>
      </c>
      <c r="D22" s="6">
        <v>5.0538750000000002E-3</v>
      </c>
      <c r="E22" s="1">
        <v>0.25</v>
      </c>
      <c r="F22" s="1">
        <v>4</v>
      </c>
      <c r="G22" s="1">
        <v>1000</v>
      </c>
      <c r="H22" s="7">
        <v>0.1</v>
      </c>
    </row>
    <row r="23" spans="1:8" x14ac:dyDescent="0.2">
      <c r="A23" s="1">
        <v>20</v>
      </c>
      <c r="B23" s="1">
        <v>0</v>
      </c>
      <c r="C23" s="1">
        <v>-8</v>
      </c>
      <c r="D23" s="6">
        <v>1.26345E-2</v>
      </c>
      <c r="E23" s="1">
        <v>0.25</v>
      </c>
      <c r="F23" s="1">
        <v>4</v>
      </c>
      <c r="G23" s="1">
        <v>1000</v>
      </c>
      <c r="H23" s="7">
        <v>0.1</v>
      </c>
    </row>
    <row r="24" spans="1:8" x14ac:dyDescent="0.2">
      <c r="A24" s="1">
        <v>21</v>
      </c>
      <c r="B24" s="1">
        <v>0</v>
      </c>
      <c r="C24" s="1">
        <v>-9</v>
      </c>
      <c r="D24" s="6">
        <v>2.9343750000000004E-3</v>
      </c>
      <c r="E24" s="1">
        <v>0.25</v>
      </c>
      <c r="F24" s="1">
        <v>4</v>
      </c>
      <c r="G24" s="1">
        <v>1000</v>
      </c>
      <c r="H24" s="7">
        <v>0.1</v>
      </c>
    </row>
    <row r="25" spans="1:8" x14ac:dyDescent="0.2">
      <c r="A25" s="1">
        <v>22</v>
      </c>
      <c r="B25" s="1">
        <v>0</v>
      </c>
      <c r="C25" s="1">
        <v>-5</v>
      </c>
      <c r="D25" s="6">
        <v>6.5371125000000002E-2</v>
      </c>
      <c r="E25" s="1">
        <v>0.25</v>
      </c>
      <c r="F25" s="1">
        <v>4</v>
      </c>
      <c r="G25" s="1">
        <v>1000</v>
      </c>
      <c r="H25" s="7">
        <v>0.1</v>
      </c>
    </row>
    <row r="26" spans="1:8" x14ac:dyDescent="0.2">
      <c r="A26" s="1">
        <v>23</v>
      </c>
      <c r="B26" s="1">
        <v>9</v>
      </c>
      <c r="C26" s="1">
        <v>-6</v>
      </c>
      <c r="D26" s="6">
        <v>4.2249374999999999E-2</v>
      </c>
      <c r="E26" s="1">
        <v>0.25</v>
      </c>
      <c r="F26" s="1">
        <v>4</v>
      </c>
      <c r="G26" s="1">
        <v>1000</v>
      </c>
      <c r="H26" s="7">
        <v>0.1</v>
      </c>
    </row>
    <row r="27" spans="1:8" x14ac:dyDescent="0.2">
      <c r="A27" s="1">
        <v>24</v>
      </c>
      <c r="B27" s="1">
        <v>0</v>
      </c>
      <c r="C27" s="1">
        <v>-4</v>
      </c>
      <c r="D27" s="3">
        <v>0</v>
      </c>
      <c r="E27" s="1">
        <v>0.25</v>
      </c>
      <c r="F27" s="1">
        <v>4</v>
      </c>
      <c r="G27" s="1">
        <v>1000</v>
      </c>
      <c r="H27" s="1">
        <v>0</v>
      </c>
    </row>
    <row r="28" spans="1:8" x14ac:dyDescent="0.2">
      <c r="A28" s="1">
        <v>25</v>
      </c>
      <c r="B28" s="1">
        <v>10</v>
      </c>
      <c r="C28" s="1">
        <v>-6</v>
      </c>
      <c r="D28" s="3">
        <v>0</v>
      </c>
      <c r="E28" s="1">
        <v>0.25</v>
      </c>
      <c r="F28" s="1">
        <v>4</v>
      </c>
      <c r="G28" s="1">
        <v>1000</v>
      </c>
      <c r="H28" s="1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2AE2-5641-B44F-A052-46CC3AE8B9C5}">
  <dimension ref="A1:K32"/>
  <sheetViews>
    <sheetView workbookViewId="0">
      <selection activeCell="L28" sqref="L28"/>
    </sheetView>
  </sheetViews>
  <sheetFormatPr baseColWidth="10" defaultColWidth="11.1640625" defaultRowHeight="16" x14ac:dyDescent="0.2"/>
  <cols>
    <col min="1" max="16384" width="11.1640625" style="1"/>
  </cols>
  <sheetData>
    <row r="1" spans="1:11" x14ac:dyDescent="0.2">
      <c r="A1" s="1" t="s">
        <v>2</v>
      </c>
      <c r="B1" s="1" t="s">
        <v>5</v>
      </c>
      <c r="C1" s="1" t="s">
        <v>6</v>
      </c>
      <c r="D1" s="1" t="s">
        <v>76</v>
      </c>
      <c r="E1" s="1" t="s">
        <v>14</v>
      </c>
      <c r="F1" s="1" t="s">
        <v>18</v>
      </c>
      <c r="G1" s="1" t="s">
        <v>19</v>
      </c>
      <c r="H1" s="1" t="s">
        <v>42</v>
      </c>
      <c r="I1" s="1" t="s">
        <v>39</v>
      </c>
      <c r="J1" s="1" t="s">
        <v>41</v>
      </c>
      <c r="K1" s="1" t="s">
        <v>11</v>
      </c>
    </row>
    <row r="2" spans="1:11" x14ac:dyDescent="0.2">
      <c r="A2" s="1" t="s">
        <v>4</v>
      </c>
      <c r="B2" s="1" t="s">
        <v>65</v>
      </c>
      <c r="C2" s="1" t="s">
        <v>65</v>
      </c>
      <c r="D2" s="1" t="s">
        <v>75</v>
      </c>
      <c r="E2" s="1" t="s">
        <v>15</v>
      </c>
      <c r="F2" s="1" t="s">
        <v>16</v>
      </c>
      <c r="G2" s="1" t="s">
        <v>20</v>
      </c>
      <c r="H2" s="1" t="s">
        <v>16</v>
      </c>
      <c r="I2" s="1" t="s">
        <v>46</v>
      </c>
      <c r="J2" s="1" t="s">
        <v>46</v>
      </c>
      <c r="K2" s="1" t="s">
        <v>44</v>
      </c>
    </row>
    <row r="3" spans="1:11" x14ac:dyDescent="0.2">
      <c r="A3" s="1">
        <v>0</v>
      </c>
      <c r="B3" s="1">
        <v>0</v>
      </c>
      <c r="C3" s="1">
        <v>1</v>
      </c>
      <c r="D3" s="1">
        <v>-1</v>
      </c>
      <c r="E3" s="5">
        <v>1.339</v>
      </c>
      <c r="F3" s="1">
        <v>180</v>
      </c>
      <c r="G3" s="1">
        <v>283.14999999999998</v>
      </c>
      <c r="H3" s="1">
        <v>0.1</v>
      </c>
      <c r="I3" s="1">
        <v>0.73</v>
      </c>
      <c r="J3" s="1">
        <v>1.02264</v>
      </c>
      <c r="K3" s="1">
        <v>10</v>
      </c>
    </row>
    <row r="4" spans="1:11" x14ac:dyDescent="0.2">
      <c r="A4" s="1">
        <v>1</v>
      </c>
      <c r="B4" s="1">
        <v>0</v>
      </c>
      <c r="C4" s="1">
        <v>20</v>
      </c>
      <c r="D4" s="1">
        <v>-1</v>
      </c>
      <c r="E4" s="5">
        <v>0.76100000000000001</v>
      </c>
      <c r="F4" s="1">
        <v>180</v>
      </c>
      <c r="G4" s="1">
        <v>283.14999999999998</v>
      </c>
      <c r="H4" s="1">
        <v>0.1</v>
      </c>
      <c r="I4" s="1">
        <v>0.73</v>
      </c>
      <c r="J4" s="1">
        <v>1.02264</v>
      </c>
      <c r="K4" s="1">
        <v>10</v>
      </c>
    </row>
    <row r="5" spans="1:11" x14ac:dyDescent="0.2">
      <c r="A5" s="1">
        <v>2</v>
      </c>
      <c r="B5" s="1">
        <v>0</v>
      </c>
      <c r="C5" s="1">
        <v>22</v>
      </c>
      <c r="D5" s="1">
        <v>-1</v>
      </c>
      <c r="E5" s="5">
        <v>1.2170000000000001</v>
      </c>
      <c r="F5" s="1">
        <v>300</v>
      </c>
      <c r="G5" s="1">
        <v>283.14999999999998</v>
      </c>
      <c r="H5" s="1">
        <v>0.1</v>
      </c>
      <c r="I5" s="1">
        <v>0.73</v>
      </c>
      <c r="J5" s="1">
        <v>1.02264</v>
      </c>
      <c r="K5" s="1">
        <v>10</v>
      </c>
    </row>
    <row r="6" spans="1:11" x14ac:dyDescent="0.2">
      <c r="A6" s="1">
        <v>3</v>
      </c>
      <c r="B6" s="1">
        <v>1</v>
      </c>
      <c r="C6" s="1">
        <v>2</v>
      </c>
      <c r="D6" s="1">
        <v>-1</v>
      </c>
      <c r="E6" s="5">
        <v>1.353</v>
      </c>
      <c r="F6" s="1">
        <v>180</v>
      </c>
      <c r="G6" s="1">
        <v>283.14999999999998</v>
      </c>
      <c r="H6" s="1">
        <v>0.1</v>
      </c>
      <c r="I6" s="1">
        <v>0.73</v>
      </c>
      <c r="J6" s="1">
        <v>1.02264</v>
      </c>
      <c r="K6" s="1">
        <v>10</v>
      </c>
    </row>
    <row r="7" spans="1:11" x14ac:dyDescent="0.2">
      <c r="A7" s="1">
        <v>4</v>
      </c>
      <c r="B7" s="1">
        <v>2</v>
      </c>
      <c r="C7" s="1">
        <v>3</v>
      </c>
      <c r="D7" s="1">
        <v>-1</v>
      </c>
      <c r="E7" s="5">
        <v>1.2789999999999999</v>
      </c>
      <c r="F7" s="1">
        <v>180</v>
      </c>
      <c r="G7" s="1">
        <v>283.14999999999998</v>
      </c>
      <c r="H7" s="1">
        <v>0.1</v>
      </c>
      <c r="I7" s="1">
        <v>0.73</v>
      </c>
      <c r="J7" s="1">
        <v>1.02264</v>
      </c>
      <c r="K7" s="1">
        <v>10</v>
      </c>
    </row>
    <row r="8" spans="1:11" x14ac:dyDescent="0.2">
      <c r="A8" s="1">
        <v>5</v>
      </c>
      <c r="B8" s="1">
        <v>2</v>
      </c>
      <c r="C8" s="1">
        <v>5</v>
      </c>
      <c r="D8" s="1">
        <v>-1</v>
      </c>
      <c r="E8" s="5">
        <v>1.73</v>
      </c>
      <c r="F8" s="1">
        <v>180</v>
      </c>
      <c r="G8" s="1">
        <v>283.14999999999998</v>
      </c>
      <c r="H8" s="1">
        <v>0.1</v>
      </c>
      <c r="I8" s="1">
        <v>0.73</v>
      </c>
      <c r="J8" s="1">
        <v>1.02264</v>
      </c>
      <c r="K8" s="1">
        <v>10</v>
      </c>
    </row>
    <row r="9" spans="1:11" x14ac:dyDescent="0.2">
      <c r="A9" s="1">
        <v>6</v>
      </c>
      <c r="B9" s="1">
        <v>3</v>
      </c>
      <c r="C9" s="1">
        <v>4</v>
      </c>
      <c r="D9" s="1">
        <v>-1</v>
      </c>
      <c r="E9" s="5">
        <v>1.284</v>
      </c>
      <c r="F9" s="1">
        <v>180</v>
      </c>
      <c r="G9" s="1">
        <v>283.14999999999998</v>
      </c>
      <c r="H9" s="1">
        <v>0.1</v>
      </c>
      <c r="I9" s="1">
        <v>0.73</v>
      </c>
      <c r="J9" s="1">
        <v>1.02264</v>
      </c>
      <c r="K9" s="1">
        <v>10</v>
      </c>
    </row>
    <row r="10" spans="1:11" x14ac:dyDescent="0.2">
      <c r="A10" s="1">
        <v>7</v>
      </c>
      <c r="B10" s="1">
        <v>3</v>
      </c>
      <c r="C10" s="1">
        <v>6</v>
      </c>
      <c r="D10" s="1">
        <v>-1</v>
      </c>
      <c r="E10" s="5">
        <v>1.5329999999999999</v>
      </c>
      <c r="F10" s="1">
        <v>180</v>
      </c>
      <c r="G10" s="1">
        <v>283.14999999999998</v>
      </c>
      <c r="H10" s="1">
        <v>0.1</v>
      </c>
      <c r="I10" s="1">
        <v>0.73</v>
      </c>
      <c r="J10" s="1">
        <v>1.02264</v>
      </c>
      <c r="K10" s="1">
        <v>10</v>
      </c>
    </row>
    <row r="11" spans="1:11" x14ac:dyDescent="0.2">
      <c r="A11" s="1">
        <v>8</v>
      </c>
      <c r="B11" s="1">
        <v>4</v>
      </c>
      <c r="C11" s="1">
        <v>22</v>
      </c>
      <c r="D11" s="1">
        <v>-1</v>
      </c>
      <c r="E11" s="5">
        <v>1.669</v>
      </c>
      <c r="F11" s="1">
        <v>300</v>
      </c>
      <c r="G11" s="1">
        <v>283.14999999999998</v>
      </c>
      <c r="H11" s="1">
        <v>0.1</v>
      </c>
      <c r="I11" s="1">
        <v>0.73</v>
      </c>
      <c r="J11" s="1">
        <v>1.02264</v>
      </c>
      <c r="K11" s="1">
        <v>10</v>
      </c>
    </row>
    <row r="12" spans="1:11" x14ac:dyDescent="0.2">
      <c r="A12" s="1">
        <v>9</v>
      </c>
      <c r="B12" s="1">
        <v>5</v>
      </c>
      <c r="C12" s="1">
        <v>6</v>
      </c>
      <c r="D12" s="1">
        <v>-1</v>
      </c>
      <c r="E12" s="5">
        <v>1.19</v>
      </c>
      <c r="F12" s="1">
        <v>180</v>
      </c>
      <c r="G12" s="1">
        <v>283.14999999999998</v>
      </c>
      <c r="H12" s="1">
        <v>0.1</v>
      </c>
      <c r="I12" s="1">
        <v>0.73</v>
      </c>
      <c r="J12" s="1">
        <v>1.02264</v>
      </c>
      <c r="K12" s="1">
        <v>10</v>
      </c>
    </row>
    <row r="13" spans="1:11" x14ac:dyDescent="0.2">
      <c r="A13" s="1">
        <v>10</v>
      </c>
      <c r="B13" s="1">
        <v>5</v>
      </c>
      <c r="C13" s="1">
        <v>10</v>
      </c>
      <c r="D13" s="1">
        <v>-1</v>
      </c>
      <c r="E13" s="5">
        <v>0.85399999999999998</v>
      </c>
      <c r="F13" s="1">
        <v>180</v>
      </c>
      <c r="G13" s="1">
        <v>283.14999999999998</v>
      </c>
      <c r="H13" s="1">
        <v>0.1</v>
      </c>
      <c r="I13" s="1">
        <v>0.73</v>
      </c>
      <c r="J13" s="1">
        <v>1.02264</v>
      </c>
      <c r="K13" s="1">
        <v>10</v>
      </c>
    </row>
    <row r="14" spans="1:11" x14ac:dyDescent="0.2">
      <c r="A14" s="1">
        <v>11</v>
      </c>
      <c r="B14" s="1">
        <v>6</v>
      </c>
      <c r="C14" s="1">
        <v>7</v>
      </c>
      <c r="D14" s="1">
        <v>-1</v>
      </c>
      <c r="E14" s="5">
        <v>0.29099999999999998</v>
      </c>
      <c r="F14" s="1">
        <v>180</v>
      </c>
      <c r="G14" s="1">
        <v>283.14999999999998</v>
      </c>
      <c r="H14" s="1">
        <v>0.1</v>
      </c>
      <c r="I14" s="1">
        <v>0.73</v>
      </c>
      <c r="J14" s="1">
        <v>1.02264</v>
      </c>
      <c r="K14" s="1">
        <v>10</v>
      </c>
    </row>
    <row r="15" spans="1:11" x14ac:dyDescent="0.2">
      <c r="A15" s="1">
        <v>12</v>
      </c>
      <c r="B15" s="1">
        <v>7</v>
      </c>
      <c r="C15" s="1">
        <v>8</v>
      </c>
      <c r="D15" s="1">
        <v>-1</v>
      </c>
      <c r="E15" s="5">
        <v>0.88400000000000001</v>
      </c>
      <c r="F15" s="1">
        <v>180</v>
      </c>
      <c r="G15" s="1">
        <v>283.14999999999998</v>
      </c>
      <c r="H15" s="1">
        <v>0.1</v>
      </c>
      <c r="I15" s="1">
        <v>0.73</v>
      </c>
      <c r="J15" s="1">
        <v>1.02264</v>
      </c>
      <c r="K15" s="1">
        <v>10</v>
      </c>
    </row>
    <row r="16" spans="1:11" x14ac:dyDescent="0.2">
      <c r="A16" s="1">
        <v>13</v>
      </c>
      <c r="B16" s="1">
        <v>8</v>
      </c>
      <c r="C16" s="1">
        <v>9</v>
      </c>
      <c r="D16" s="1">
        <v>-1</v>
      </c>
      <c r="E16" s="5">
        <v>1.177</v>
      </c>
      <c r="F16" s="1">
        <v>180</v>
      </c>
      <c r="G16" s="1">
        <v>283.14999999999998</v>
      </c>
      <c r="H16" s="1">
        <v>0.1</v>
      </c>
      <c r="I16" s="1">
        <v>0.73</v>
      </c>
      <c r="J16" s="1">
        <v>1.02264</v>
      </c>
      <c r="K16" s="1">
        <v>10</v>
      </c>
    </row>
    <row r="17" spans="1:11" x14ac:dyDescent="0.2">
      <c r="A17" s="1">
        <v>14</v>
      </c>
      <c r="B17" s="1">
        <v>8</v>
      </c>
      <c r="C17" s="1">
        <v>11</v>
      </c>
      <c r="D17" s="1">
        <v>-1</v>
      </c>
      <c r="E17" s="5">
        <v>1.431</v>
      </c>
      <c r="F17" s="1">
        <v>180</v>
      </c>
      <c r="G17" s="1">
        <v>283.14999999999998</v>
      </c>
      <c r="H17" s="1">
        <v>0.1</v>
      </c>
      <c r="I17" s="1">
        <v>0.73</v>
      </c>
      <c r="J17" s="1">
        <v>1.02264</v>
      </c>
      <c r="K17" s="1">
        <v>10</v>
      </c>
    </row>
    <row r="18" spans="1:11" x14ac:dyDescent="0.2">
      <c r="A18" s="1">
        <v>15</v>
      </c>
      <c r="B18" s="1">
        <v>9</v>
      </c>
      <c r="C18" s="1">
        <v>10</v>
      </c>
      <c r="D18" s="1">
        <v>-1</v>
      </c>
      <c r="E18" s="5">
        <v>0.55600000000000005</v>
      </c>
      <c r="F18" s="1">
        <v>180</v>
      </c>
      <c r="G18" s="1">
        <v>283.14999999999998</v>
      </c>
      <c r="H18" s="1">
        <v>0.1</v>
      </c>
      <c r="I18" s="1">
        <v>0.73</v>
      </c>
      <c r="J18" s="1">
        <v>1.02264</v>
      </c>
      <c r="K18" s="1">
        <v>10</v>
      </c>
    </row>
    <row r="19" spans="1:11" x14ac:dyDescent="0.2">
      <c r="A19" s="1">
        <v>16</v>
      </c>
      <c r="B19" s="1">
        <v>9</v>
      </c>
      <c r="C19" s="1">
        <v>17</v>
      </c>
      <c r="D19" s="1">
        <v>-1</v>
      </c>
      <c r="E19" s="5">
        <v>1.304</v>
      </c>
      <c r="F19" s="1">
        <v>180</v>
      </c>
      <c r="G19" s="1">
        <v>283.14999999999998</v>
      </c>
      <c r="H19" s="1">
        <v>0.1</v>
      </c>
      <c r="I19" s="1">
        <v>0.73</v>
      </c>
      <c r="J19" s="1">
        <v>1.02264</v>
      </c>
      <c r="K19" s="1">
        <v>10</v>
      </c>
    </row>
    <row r="20" spans="1:11" x14ac:dyDescent="0.2">
      <c r="A20" s="1">
        <v>17</v>
      </c>
      <c r="B20" s="1">
        <v>11</v>
      </c>
      <c r="C20" s="1">
        <v>12</v>
      </c>
      <c r="D20" s="1">
        <v>-1</v>
      </c>
      <c r="E20" s="5">
        <v>0.218</v>
      </c>
      <c r="F20" s="1">
        <v>180</v>
      </c>
      <c r="G20" s="1">
        <v>283.14999999999998</v>
      </c>
      <c r="H20" s="1">
        <v>0.1</v>
      </c>
      <c r="I20" s="1">
        <v>0.73</v>
      </c>
      <c r="J20" s="1">
        <v>1.02264</v>
      </c>
      <c r="K20" s="1">
        <v>10</v>
      </c>
    </row>
    <row r="21" spans="1:11" x14ac:dyDescent="0.2">
      <c r="A21" s="1">
        <v>18</v>
      </c>
      <c r="B21" s="1">
        <v>11</v>
      </c>
      <c r="C21" s="1">
        <v>16</v>
      </c>
      <c r="D21" s="1">
        <v>-1</v>
      </c>
      <c r="E21" s="5">
        <v>0.59399999999999997</v>
      </c>
      <c r="F21" s="1">
        <v>180</v>
      </c>
      <c r="G21" s="1">
        <v>283.14999999999998</v>
      </c>
      <c r="H21" s="1">
        <v>0.1</v>
      </c>
      <c r="I21" s="1">
        <v>0.73</v>
      </c>
      <c r="J21" s="1">
        <v>1.02264</v>
      </c>
      <c r="K21" s="1">
        <v>10</v>
      </c>
    </row>
    <row r="22" spans="1:11" x14ac:dyDescent="0.2">
      <c r="A22" s="1">
        <v>19</v>
      </c>
      <c r="B22" s="1">
        <v>12</v>
      </c>
      <c r="C22" s="1">
        <v>13</v>
      </c>
      <c r="D22" s="1">
        <v>-1</v>
      </c>
      <c r="E22" s="5">
        <v>0.36699999999999999</v>
      </c>
      <c r="F22" s="1">
        <v>180</v>
      </c>
      <c r="G22" s="1">
        <v>283.14999999999998</v>
      </c>
      <c r="H22" s="1">
        <v>0.1</v>
      </c>
      <c r="I22" s="1">
        <v>0.73</v>
      </c>
      <c r="J22" s="1">
        <v>1.02264</v>
      </c>
      <c r="K22" s="1">
        <v>10</v>
      </c>
    </row>
    <row r="23" spans="1:11" x14ac:dyDescent="0.2">
      <c r="A23" s="1">
        <v>20</v>
      </c>
      <c r="B23" s="1">
        <v>12</v>
      </c>
      <c r="C23" s="1">
        <v>19</v>
      </c>
      <c r="D23" s="1">
        <v>-1</v>
      </c>
      <c r="E23" s="5">
        <v>0.71899999999999997</v>
      </c>
      <c r="F23" s="1">
        <v>180</v>
      </c>
      <c r="G23" s="1">
        <v>283.14999999999998</v>
      </c>
      <c r="H23" s="1">
        <v>0.1</v>
      </c>
      <c r="I23" s="1">
        <v>0.73</v>
      </c>
      <c r="J23" s="1">
        <v>1.02264</v>
      </c>
      <c r="K23" s="1">
        <v>10</v>
      </c>
    </row>
    <row r="24" spans="1:11" x14ac:dyDescent="0.2">
      <c r="A24" s="1">
        <v>21</v>
      </c>
      <c r="B24" s="1">
        <v>13</v>
      </c>
      <c r="C24" s="1">
        <v>14</v>
      </c>
      <c r="D24" s="1">
        <v>-1</v>
      </c>
      <c r="E24" s="5">
        <v>0.17</v>
      </c>
      <c r="F24" s="1">
        <v>180</v>
      </c>
      <c r="G24" s="1">
        <v>283.14999999999998</v>
      </c>
      <c r="H24" s="1">
        <v>0.1</v>
      </c>
      <c r="I24" s="1">
        <v>0.73</v>
      </c>
      <c r="J24" s="1">
        <v>1.02264</v>
      </c>
      <c r="K24" s="1">
        <v>10</v>
      </c>
    </row>
    <row r="25" spans="1:11" x14ac:dyDescent="0.2">
      <c r="A25" s="1">
        <v>22</v>
      </c>
      <c r="B25" s="1">
        <v>14</v>
      </c>
      <c r="C25" s="1">
        <v>18</v>
      </c>
      <c r="D25" s="1">
        <v>-1</v>
      </c>
      <c r="E25" s="5">
        <v>0.16900000000000001</v>
      </c>
      <c r="F25" s="1">
        <v>180</v>
      </c>
      <c r="G25" s="1">
        <v>283.14999999999998</v>
      </c>
      <c r="H25" s="1">
        <v>0.1</v>
      </c>
      <c r="I25" s="1">
        <v>0.73</v>
      </c>
      <c r="J25" s="1">
        <v>1.02264</v>
      </c>
      <c r="K25" s="1">
        <v>10</v>
      </c>
    </row>
    <row r="26" spans="1:11" x14ac:dyDescent="0.2">
      <c r="A26" s="1">
        <v>23</v>
      </c>
      <c r="B26" s="1">
        <v>14</v>
      </c>
      <c r="C26" s="1">
        <v>23</v>
      </c>
      <c r="D26" s="1">
        <v>-1</v>
      </c>
      <c r="E26" s="5">
        <v>1.1519999999999999</v>
      </c>
      <c r="F26" s="1">
        <v>180</v>
      </c>
      <c r="G26" s="1">
        <v>283.14999999999998</v>
      </c>
      <c r="H26" s="1">
        <v>0.1</v>
      </c>
      <c r="I26" s="1">
        <v>0.73</v>
      </c>
      <c r="J26" s="1">
        <v>1.02264</v>
      </c>
      <c r="K26" s="1">
        <v>10</v>
      </c>
    </row>
    <row r="27" spans="1:11" x14ac:dyDescent="0.2">
      <c r="A27" s="1">
        <v>24</v>
      </c>
      <c r="B27" s="1">
        <v>15</v>
      </c>
      <c r="C27" s="1">
        <v>17</v>
      </c>
      <c r="D27" s="1">
        <v>-1</v>
      </c>
      <c r="E27" s="5">
        <v>1</v>
      </c>
      <c r="F27" s="1">
        <v>180</v>
      </c>
      <c r="G27" s="1">
        <v>283.14999999999998</v>
      </c>
      <c r="H27" s="1">
        <v>0.1</v>
      </c>
      <c r="I27" s="1">
        <v>0.73</v>
      </c>
      <c r="J27" s="1">
        <v>1.02264</v>
      </c>
      <c r="K27" s="1">
        <v>10</v>
      </c>
    </row>
    <row r="28" spans="1:11" x14ac:dyDescent="0.2">
      <c r="A28" s="1">
        <v>25</v>
      </c>
      <c r="B28" s="1">
        <v>15</v>
      </c>
      <c r="C28" s="1">
        <v>23</v>
      </c>
      <c r="D28" s="1">
        <v>-1</v>
      </c>
      <c r="E28" s="5">
        <v>1.696</v>
      </c>
      <c r="F28" s="1">
        <v>180</v>
      </c>
      <c r="G28" s="1">
        <v>283.14999999999998</v>
      </c>
      <c r="H28" s="1">
        <v>0.1</v>
      </c>
      <c r="I28" s="1">
        <v>0.73</v>
      </c>
      <c r="J28" s="1">
        <v>1.02264</v>
      </c>
      <c r="K28" s="1">
        <v>10</v>
      </c>
    </row>
    <row r="29" spans="1:11" x14ac:dyDescent="0.2">
      <c r="A29" s="1">
        <v>26</v>
      </c>
      <c r="B29" s="1">
        <v>16</v>
      </c>
      <c r="C29" s="1">
        <v>17</v>
      </c>
      <c r="D29" s="1">
        <v>-1</v>
      </c>
      <c r="E29" s="5">
        <v>0.67700000000000005</v>
      </c>
      <c r="F29" s="1">
        <v>180</v>
      </c>
      <c r="G29" s="1">
        <v>283.14999999999998</v>
      </c>
      <c r="H29" s="1">
        <v>0.1</v>
      </c>
      <c r="I29" s="1">
        <v>0.73</v>
      </c>
      <c r="J29" s="1">
        <v>1.02264</v>
      </c>
      <c r="K29" s="1">
        <v>10</v>
      </c>
    </row>
    <row r="30" spans="1:11" x14ac:dyDescent="0.2">
      <c r="A30" s="1">
        <v>27</v>
      </c>
      <c r="B30" s="1">
        <v>20</v>
      </c>
      <c r="C30" s="1">
        <v>21</v>
      </c>
      <c r="D30" s="1">
        <v>-1</v>
      </c>
      <c r="E30" s="5">
        <v>0.30199999999999999</v>
      </c>
      <c r="F30" s="1">
        <v>180</v>
      </c>
      <c r="G30" s="1">
        <v>283.14999999999998</v>
      </c>
      <c r="H30" s="1">
        <v>0.1</v>
      </c>
      <c r="I30" s="1">
        <v>0.73</v>
      </c>
      <c r="J30" s="1">
        <v>1.02264</v>
      </c>
      <c r="K30" s="1">
        <v>10</v>
      </c>
    </row>
    <row r="31" spans="1:11" x14ac:dyDescent="0.2">
      <c r="A31" s="1">
        <v>28</v>
      </c>
      <c r="B31" s="1">
        <v>22</v>
      </c>
      <c r="C31" s="1">
        <v>24</v>
      </c>
      <c r="D31" s="1">
        <v>-1</v>
      </c>
      <c r="E31" s="5">
        <v>3.605</v>
      </c>
      <c r="F31" s="1">
        <v>250</v>
      </c>
      <c r="G31" s="1">
        <v>283.14999999999998</v>
      </c>
      <c r="H31" s="1">
        <v>0.1</v>
      </c>
      <c r="I31" s="1">
        <v>0.73</v>
      </c>
      <c r="J31" s="1">
        <v>1.02264</v>
      </c>
      <c r="K31" s="1">
        <v>10</v>
      </c>
    </row>
    <row r="32" spans="1:11" x14ac:dyDescent="0.2">
      <c r="A32" s="1">
        <v>29</v>
      </c>
      <c r="B32" s="1">
        <v>23</v>
      </c>
      <c r="C32" s="1">
        <v>25</v>
      </c>
      <c r="D32" s="1">
        <v>-1</v>
      </c>
      <c r="E32" s="5">
        <v>3.395</v>
      </c>
      <c r="F32" s="1">
        <v>300</v>
      </c>
      <c r="G32" s="1">
        <v>283.14999999999998</v>
      </c>
      <c r="H32" s="1">
        <v>0.1</v>
      </c>
      <c r="I32" s="1">
        <v>0.73</v>
      </c>
      <c r="J32" s="1">
        <v>1.02264</v>
      </c>
      <c r="K32" s="1"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22DD-46BD-4E0D-80B2-34E0F2F0EE0F}">
  <dimension ref="A1:I2"/>
  <sheetViews>
    <sheetView workbookViewId="0">
      <selection activeCell="E38" sqref="E38"/>
    </sheetView>
  </sheetViews>
  <sheetFormatPr baseColWidth="10" defaultColWidth="11.1640625" defaultRowHeight="16" x14ac:dyDescent="0.2"/>
  <cols>
    <col min="1" max="16384" width="11.1640625" style="1"/>
  </cols>
  <sheetData>
    <row r="1" spans="1:9" x14ac:dyDescent="0.2">
      <c r="A1" s="1" t="s">
        <v>2</v>
      </c>
      <c r="B1" s="1" t="s">
        <v>5</v>
      </c>
      <c r="C1" s="1" t="s">
        <v>6</v>
      </c>
      <c r="D1" s="1" t="s">
        <v>76</v>
      </c>
      <c r="E1" s="1" t="s">
        <v>60</v>
      </c>
      <c r="F1" s="1" t="s">
        <v>61</v>
      </c>
      <c r="G1" s="1" t="s">
        <v>66</v>
      </c>
      <c r="H1" s="1" t="s">
        <v>67</v>
      </c>
      <c r="I1" s="1" t="s">
        <v>68</v>
      </c>
    </row>
    <row r="2" spans="1:9" x14ac:dyDescent="0.2">
      <c r="A2" s="1" t="s">
        <v>4</v>
      </c>
      <c r="B2" s="1" t="s">
        <v>65</v>
      </c>
      <c r="C2" s="1" t="s">
        <v>65</v>
      </c>
      <c r="D2" s="1" t="s">
        <v>75</v>
      </c>
      <c r="E2" s="1" t="s">
        <v>46</v>
      </c>
      <c r="F2" s="1" t="s">
        <v>46</v>
      </c>
      <c r="G2" s="1" t="s">
        <v>44</v>
      </c>
      <c r="H2" s="1" t="s">
        <v>44</v>
      </c>
      <c r="I2" s="1" t="s">
        <v>46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9196-57D2-471D-A03C-F9F10E95F8FF}">
  <dimension ref="A1:H2"/>
  <sheetViews>
    <sheetView workbookViewId="0">
      <selection activeCell="C12" sqref="C12"/>
    </sheetView>
  </sheetViews>
  <sheetFormatPr baseColWidth="10" defaultColWidth="11.1640625" defaultRowHeight="16" x14ac:dyDescent="0.2"/>
  <cols>
    <col min="1" max="16384" width="11.1640625" style="1"/>
  </cols>
  <sheetData>
    <row r="1" spans="1:8" x14ac:dyDescent="0.2">
      <c r="A1" s="1" t="s">
        <v>2</v>
      </c>
      <c r="B1" s="1" t="s">
        <v>5</v>
      </c>
      <c r="C1" s="1" t="s">
        <v>6</v>
      </c>
      <c r="D1" s="1" t="s">
        <v>76</v>
      </c>
      <c r="E1" s="1" t="s">
        <v>69</v>
      </c>
      <c r="F1" s="1" t="s">
        <v>70</v>
      </c>
      <c r="G1" s="1" t="s">
        <v>66</v>
      </c>
      <c r="H1" s="1" t="s">
        <v>67</v>
      </c>
    </row>
    <row r="2" spans="1:8" x14ac:dyDescent="0.2">
      <c r="A2" s="1" t="s">
        <v>4</v>
      </c>
      <c r="B2" s="1" t="s">
        <v>65</v>
      </c>
      <c r="C2" s="1" t="s">
        <v>65</v>
      </c>
      <c r="D2" s="1" t="s">
        <v>75</v>
      </c>
      <c r="E2" s="1" t="s">
        <v>13</v>
      </c>
      <c r="F2" s="1" t="s">
        <v>13</v>
      </c>
      <c r="G2" s="1" t="s">
        <v>44</v>
      </c>
      <c r="H2" s="1" t="s">
        <v>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AF99-9D60-455C-95B3-E8501675018A}">
  <dimension ref="A1:E4"/>
  <sheetViews>
    <sheetView workbookViewId="0">
      <selection activeCell="H23" sqref="H23"/>
    </sheetView>
  </sheetViews>
  <sheetFormatPr baseColWidth="10" defaultColWidth="11.1640625" defaultRowHeight="16" x14ac:dyDescent="0.2"/>
  <cols>
    <col min="1" max="16384" width="11.1640625" style="1"/>
  </cols>
  <sheetData>
    <row r="1" spans="1:5" x14ac:dyDescent="0.2">
      <c r="A1" s="1" t="s">
        <v>2</v>
      </c>
      <c r="B1" s="1" t="s">
        <v>17</v>
      </c>
      <c r="C1" s="1" t="s">
        <v>66</v>
      </c>
      <c r="D1" s="1" t="s">
        <v>67</v>
      </c>
      <c r="E1" s="1" t="s">
        <v>3</v>
      </c>
    </row>
    <row r="2" spans="1:5" x14ac:dyDescent="0.2">
      <c r="A2" s="1" t="s">
        <v>4</v>
      </c>
      <c r="B2" s="1" t="s">
        <v>75</v>
      </c>
      <c r="C2" s="1" t="s">
        <v>44</v>
      </c>
      <c r="D2" s="1" t="s">
        <v>44</v>
      </c>
      <c r="E2" s="1" t="s">
        <v>43</v>
      </c>
    </row>
    <row r="3" spans="1:5" x14ac:dyDescent="0.2">
      <c r="A3" s="1">
        <v>0</v>
      </c>
      <c r="B3" s="1">
        <v>24</v>
      </c>
      <c r="C3" s="1">
        <v>0</v>
      </c>
      <c r="D3" s="1">
        <v>20</v>
      </c>
      <c r="E3" s="1">
        <v>176.6</v>
      </c>
    </row>
    <row r="4" spans="1:5" x14ac:dyDescent="0.2">
      <c r="A4" s="1">
        <v>1</v>
      </c>
      <c r="B4" s="1">
        <v>25</v>
      </c>
      <c r="C4" s="1">
        <v>0</v>
      </c>
      <c r="D4" s="1">
        <v>20</v>
      </c>
      <c r="E4" s="1">
        <v>176.6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ebus</vt:lpstr>
      <vt:lpstr>line</vt:lpstr>
      <vt:lpstr>subs</vt:lpstr>
      <vt:lpstr>gens</vt:lpstr>
      <vt:lpstr>node</vt:lpstr>
      <vt:lpstr>pipe</vt:lpstr>
      <vt:lpstr>comp</vt:lpstr>
      <vt:lpstr>valv</vt:lpstr>
      <vt:lpstr>well</vt:lpstr>
      <vt:lpstr>unit</vt:lpstr>
      <vt:lpstr>link</vt:lpstr>
      <vt:lpstr>hour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2021-10-30T13:34:44Z</dcterms:created>
  <dcterms:modified xsi:type="dcterms:W3CDTF">2022-04-05T17:23:10Z</dcterms:modified>
</cp:coreProperties>
</file>