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正式表" sheetId="1" r:id="rId1"/>
    <sheet name="批量代发" sheetId="4" r:id="rId2"/>
  </sheets>
  <definedNames>
    <definedName name="_xlnm.Print_Titles" localSheetId="1">批量代发!$1:$2</definedName>
    <definedName name="_xlnm.Print_Titles" localSheetId="0">正式表!$1:$2</definedName>
  </definedNames>
  <calcPr calcId="144525"/>
</workbook>
</file>

<file path=xl/sharedStrings.xml><?xml version="1.0" encoding="utf-8"?>
<sst xmlns="http://schemas.openxmlformats.org/spreadsheetml/2006/main" count="510" uniqueCount="227">
  <si>
    <t>白云寺镇县派第一书记及帮扶队员生活补助花名册</t>
  </si>
  <si>
    <t>序号</t>
  </si>
  <si>
    <t>村委</t>
  </si>
  <si>
    <t>第一书记﹑帮扶队长</t>
  </si>
  <si>
    <t>银行卡号</t>
  </si>
  <si>
    <t>每月
补助</t>
  </si>
  <si>
    <t>月数</t>
  </si>
  <si>
    <t>合计</t>
  </si>
  <si>
    <t>签名</t>
  </si>
  <si>
    <t>帮扶队员</t>
  </si>
  <si>
    <t>备注</t>
  </si>
  <si>
    <t>石北</t>
  </si>
  <si>
    <t>杨建国</t>
  </si>
  <si>
    <t>623059134402164020</t>
  </si>
  <si>
    <t>扈秀梅</t>
  </si>
  <si>
    <t>623059134401531088</t>
  </si>
  <si>
    <t>赵亚丽</t>
  </si>
  <si>
    <t>623059134402335794</t>
  </si>
  <si>
    <t>青行</t>
  </si>
  <si>
    <t>王军</t>
  </si>
  <si>
    <t>刘永明</t>
  </si>
  <si>
    <t>623059134402980284</t>
  </si>
  <si>
    <t>王军打入刘永明卡里</t>
  </si>
  <si>
    <t>陈恩钰打入刘永明卡里</t>
  </si>
  <si>
    <t>湾子</t>
  </si>
  <si>
    <t>郑新建</t>
  </si>
  <si>
    <t>623059134401099631</t>
  </si>
  <si>
    <t>王玉梅</t>
  </si>
  <si>
    <t xml:space="preserve">
623059134402146787</t>
  </si>
  <si>
    <t>尚统锐</t>
  </si>
  <si>
    <t>623059134402166504</t>
  </si>
  <si>
    <t>小浑子</t>
  </si>
  <si>
    <t>曹怀志</t>
  </si>
  <si>
    <t>623059134402323485</t>
  </si>
  <si>
    <t>代树杰</t>
  </si>
  <si>
    <t>623059134402412353</t>
  </si>
  <si>
    <t xml:space="preserve">
田帅</t>
  </si>
  <si>
    <t xml:space="preserve">
623059134401389586</t>
  </si>
  <si>
    <t>裴寨</t>
  </si>
  <si>
    <t>翟浩</t>
  </si>
  <si>
    <t>623059134404118727</t>
  </si>
  <si>
    <t>谢东亚</t>
  </si>
  <si>
    <t>623059134402121574</t>
  </si>
  <si>
    <t xml:space="preserve">
马晓玉</t>
  </si>
  <si>
    <t xml:space="preserve">
623059134401488412</t>
  </si>
  <si>
    <t>石南</t>
  </si>
  <si>
    <t>陈双健</t>
  </si>
  <si>
    <t>622991134400646633</t>
  </si>
  <si>
    <t>韩学峰</t>
  </si>
  <si>
    <t>623059134402129577</t>
  </si>
  <si>
    <t>盛文闯</t>
  </si>
  <si>
    <t>623059134402102566</t>
  </si>
  <si>
    <t>柏木岗</t>
  </si>
  <si>
    <t>张文彬</t>
  </si>
  <si>
    <t>623059134402190199</t>
  </si>
  <si>
    <t>张玉东</t>
  </si>
  <si>
    <t>623059134402337444</t>
  </si>
  <si>
    <t>王彦丽</t>
  </si>
  <si>
    <t>623059134402983486</t>
  </si>
  <si>
    <t>张艳霞</t>
  </si>
  <si>
    <t>623059134403612134</t>
  </si>
  <si>
    <t>苍头</t>
  </si>
  <si>
    <t>郭岩</t>
  </si>
  <si>
    <t>623059134402162156</t>
  </si>
  <si>
    <t>黄红宁</t>
  </si>
  <si>
    <t>623059134401571720</t>
  </si>
  <si>
    <t>高公寺</t>
  </si>
  <si>
    <t>李宏</t>
  </si>
  <si>
    <t>623059134403027168</t>
  </si>
  <si>
    <t>苏庄</t>
  </si>
  <si>
    <t>杨印生</t>
  </si>
  <si>
    <t>623059134402162263</t>
  </si>
  <si>
    <t>王七龙</t>
  </si>
  <si>
    <t>623059134400352742</t>
  </si>
  <si>
    <t>蒋松杰</t>
  </si>
  <si>
    <t>623059134402202085</t>
  </si>
  <si>
    <t>杨印生打入蒋松杰卡</t>
  </si>
  <si>
    <t>黄岗</t>
  </si>
  <si>
    <t>郅春英</t>
  </si>
  <si>
    <t>623059134401388729</t>
  </si>
  <si>
    <t>平庄</t>
  </si>
  <si>
    <t>杨卫强</t>
  </si>
  <si>
    <t>623059134402164087</t>
  </si>
  <si>
    <t>宁玉平</t>
  </si>
  <si>
    <t>623059134401381955</t>
  </si>
  <si>
    <t>范寨</t>
  </si>
  <si>
    <t>王涛</t>
  </si>
  <si>
    <t>623059134402133710</t>
  </si>
  <si>
    <t>王艳梅</t>
  </si>
  <si>
    <t>623059134402151563</t>
  </si>
  <si>
    <t>吴西</t>
  </si>
  <si>
    <t>肖立</t>
  </si>
  <si>
    <t>623059134402157289</t>
  </si>
  <si>
    <t>彭庄</t>
  </si>
  <si>
    <t>王乐静</t>
  </si>
  <si>
    <t>623059134400770737</t>
  </si>
  <si>
    <t>田丰娇</t>
  </si>
  <si>
    <t>623059134402158329</t>
  </si>
  <si>
    <t>北黄庄</t>
  </si>
  <si>
    <t xml:space="preserve"> 耿雯</t>
  </si>
  <si>
    <t>623059134402287979</t>
  </si>
  <si>
    <t>码头</t>
  </si>
  <si>
    <t>张东军</t>
  </si>
  <si>
    <t>623059134402129569</t>
  </si>
  <si>
    <t>赵修宏</t>
  </si>
  <si>
    <t>623059134401077777</t>
  </si>
  <si>
    <t>尹东</t>
  </si>
  <si>
    <t>王昆</t>
  </si>
  <si>
    <t>623059134402231456</t>
  </si>
  <si>
    <t>岳卫东</t>
  </si>
  <si>
    <t>623059134402884726</t>
  </si>
  <si>
    <t>尹南</t>
  </si>
  <si>
    <t>张瑞华</t>
  </si>
  <si>
    <t>623059134402158295</t>
  </si>
  <si>
    <t>刘庆</t>
  </si>
  <si>
    <t>623059134402162164</t>
  </si>
  <si>
    <t>张瑞华打入刘庆卡</t>
  </si>
  <si>
    <t>俭厂</t>
  </si>
  <si>
    <t>焦显峰</t>
  </si>
  <si>
    <t>623059134402149625</t>
  </si>
  <si>
    <t>王卫琴</t>
  </si>
  <si>
    <t>623059134400431058</t>
  </si>
  <si>
    <t>楼岗</t>
  </si>
  <si>
    <t>郭海华</t>
  </si>
  <si>
    <t>623059134402149773</t>
  </si>
  <si>
    <t>刘军</t>
  </si>
  <si>
    <t>623059134402807883</t>
  </si>
  <si>
    <t>李庄</t>
  </si>
  <si>
    <t>张昌锋</t>
  </si>
  <si>
    <t>623059134402410845</t>
  </si>
  <si>
    <t>王玉霞</t>
  </si>
  <si>
    <t>623059134402129551</t>
  </si>
  <si>
    <t>任岗</t>
  </si>
  <si>
    <t>代灿周</t>
  </si>
  <si>
    <t>623059134401118084</t>
  </si>
  <si>
    <t>刘艳丽</t>
  </si>
  <si>
    <t>623059134402411678</t>
  </si>
  <si>
    <t>杨楼</t>
  </si>
  <si>
    <t>伏修强</t>
  </si>
  <si>
    <t>623059134402121228</t>
  </si>
  <si>
    <t>李忠萍</t>
  </si>
  <si>
    <t>623059134401248840</t>
  </si>
  <si>
    <t>李岗</t>
  </si>
  <si>
    <t>穆冲</t>
  </si>
  <si>
    <t>623059134402165696</t>
  </si>
  <si>
    <t>曹君</t>
  </si>
  <si>
    <t>623059134401665522</t>
  </si>
  <si>
    <t xml:space="preserve">
刘海红</t>
  </si>
  <si>
    <t xml:space="preserve">
623059134401980269</t>
  </si>
  <si>
    <t>张寨</t>
  </si>
  <si>
    <t>王晓飞</t>
  </si>
  <si>
    <t>623059134402542621</t>
  </si>
  <si>
    <t>赵新文</t>
  </si>
  <si>
    <t>622991134400358718</t>
  </si>
  <si>
    <t>徐庄</t>
  </si>
  <si>
    <t>高俊领</t>
  </si>
  <si>
    <t>623059134402150474</t>
  </si>
  <si>
    <t>夏晓昕</t>
  </si>
  <si>
    <t>623059134400435760</t>
  </si>
  <si>
    <t>闪寨</t>
  </si>
  <si>
    <t>韩永军</t>
  </si>
  <si>
    <t>623059134400782294</t>
  </si>
  <si>
    <t>刘芳</t>
  </si>
  <si>
    <t>623059134400553539</t>
  </si>
  <si>
    <t>王寺寨</t>
  </si>
  <si>
    <t>闫广林</t>
  </si>
  <si>
    <t>623059134403613801</t>
  </si>
  <si>
    <t>樊寨</t>
  </si>
  <si>
    <t>张家安</t>
  </si>
  <si>
    <t>623059134400382251</t>
  </si>
  <si>
    <t>赵素琴</t>
  </si>
  <si>
    <t>623059134402164046</t>
  </si>
  <si>
    <t>杨城</t>
  </si>
  <si>
    <t>邓坤</t>
  </si>
  <si>
    <t>622991134401778393</t>
  </si>
  <si>
    <t>马建民</t>
  </si>
  <si>
    <t>623059134402765941</t>
  </si>
  <si>
    <t>吴东</t>
  </si>
  <si>
    <t>陈文正</t>
  </si>
  <si>
    <t>623059134402210088</t>
  </si>
  <si>
    <t>亓忠义</t>
  </si>
  <si>
    <t>亓忠义打入陈文正卡里</t>
  </si>
  <si>
    <t>蒋孟庄</t>
  </si>
  <si>
    <t>韩庆礼</t>
  </si>
  <si>
    <t>623059134403705318</t>
  </si>
  <si>
    <t>底兴松</t>
  </si>
  <si>
    <t>623059134402765966</t>
  </si>
  <si>
    <t>白东</t>
  </si>
  <si>
    <t>宋相来</t>
  </si>
  <si>
    <t>623059134400789596</t>
  </si>
  <si>
    <t>李宏波</t>
  </si>
  <si>
    <t>623059134400322620</t>
  </si>
  <si>
    <t>白庙</t>
  </si>
  <si>
    <t>董忠帅</t>
  </si>
  <si>
    <t>623059134402767491</t>
  </si>
  <si>
    <t>胡坑</t>
  </si>
  <si>
    <t>冯雁伟</t>
  </si>
  <si>
    <t>623059134402172189</t>
  </si>
  <si>
    <t>王庄</t>
  </si>
  <si>
    <t>郑飞</t>
  </si>
  <si>
    <t>623059134401020405</t>
  </si>
  <si>
    <t>耿庆龙</t>
  </si>
  <si>
    <t>623059134400503179</t>
  </si>
  <si>
    <t>尹北</t>
  </si>
  <si>
    <t>李华</t>
  </si>
  <si>
    <t>王敏</t>
  </si>
  <si>
    <t>623059134401612987</t>
  </si>
  <si>
    <t>李华打入郑飞卡里</t>
  </si>
  <si>
    <t>尹西</t>
  </si>
  <si>
    <t>张家彪</t>
  </si>
  <si>
    <t>623059134401294653</t>
  </si>
  <si>
    <t>白南</t>
  </si>
  <si>
    <t>陈玉珠</t>
  </si>
  <si>
    <t>623059134403189638</t>
  </si>
  <si>
    <t>王佰印</t>
  </si>
  <si>
    <t>623059134401570763</t>
  </si>
  <si>
    <t>新兴</t>
  </si>
  <si>
    <t>王超</t>
  </si>
  <si>
    <t>00000038539143447889</t>
  </si>
  <si>
    <t>朱新玉</t>
  </si>
  <si>
    <t>623059134400057036</t>
  </si>
  <si>
    <t>小计</t>
  </si>
  <si>
    <t>总合计</t>
  </si>
  <si>
    <t>注：1、2020年重点村第一书记发7-12月份生活补助；2、2020年非重点村第一书记及全部帮扶队员发7-12月份生活补助;3、全勤4800元/人，共计85人，389960元。</t>
  </si>
  <si>
    <t>第一书记﹑帮扶队员</t>
  </si>
  <si>
    <t>耿雯</t>
  </si>
  <si>
    <t>注：1、2020年重点村第一书记发1-6月份生活补助；2、2020年非重点村第一书记及全部帮扶队员发1-6月份生活补助;3、4800元/人，共计85人，405600元。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</si>
</sst>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2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sz val="11"/>
      <color indexed="8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3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sz val="11"/>
      <color indexed="19"/>
      <name val="宋体"/>
      <charset val="134"/>
    </font>
    <font>
      <b/>
      <sz val="11"/>
      <color indexed="53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7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 quotePrefix="1">
      <alignment horizontal="center" vertical="center" wrapText="1"/>
    </xf>
    <xf numFmtId="0" fontId="1" fillId="0" borderId="2" xfId="0" applyFont="1" applyBorder="1" applyAlignment="1" quotePrefix="1">
      <alignment horizontal="center" vertical="center"/>
    </xf>
    <xf numFmtId="49" fontId="1" fillId="0" borderId="2" xfId="0" applyNumberFormat="1" applyFont="1" applyBorder="1" applyAlignment="1" quotePrefix="1">
      <alignment horizontal="center" vertical="top" wrapText="1"/>
    </xf>
    <xf numFmtId="49" fontId="1" fillId="0" borderId="2" xfId="0" applyNumberFormat="1" applyFont="1" applyBorder="1" applyAlignment="1" quotePrefix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9"/>
  <sheetViews>
    <sheetView topLeftCell="A37" workbookViewId="0">
      <selection activeCell="D50" sqref="D50"/>
    </sheetView>
  </sheetViews>
  <sheetFormatPr defaultColWidth="9" defaultRowHeight="14.25"/>
  <cols>
    <col min="1" max="1" width="4.125" customWidth="1"/>
    <col min="2" max="2" width="8.125" customWidth="1"/>
    <col min="3" max="3" width="8.125" style="4" customWidth="1"/>
    <col min="4" max="4" width="20.375" customWidth="1"/>
    <col min="5" max="5" width="5.875" customWidth="1"/>
    <col min="6" max="6" width="6.375" customWidth="1"/>
    <col min="7" max="7" width="8.75" customWidth="1"/>
    <col min="8" max="9" width="7.25" customWidth="1"/>
    <col min="10" max="10" width="20.875" customWidth="1"/>
    <col min="12" max="12" width="6.25" customWidth="1"/>
    <col min="14" max="14" width="6.75" customWidth="1"/>
  </cols>
  <sheetData>
    <row r="1" s="1" customFormat="1" ht="37.5" customHeight="1" spans="1: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="2" customFormat="1" ht="27" customHeight="1" spans="1:15">
      <c r="A2" s="7" t="s">
        <v>1</v>
      </c>
      <c r="B2" s="8" t="s">
        <v>2</v>
      </c>
      <c r="C2" s="7" t="s">
        <v>3</v>
      </c>
      <c r="D2" s="8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7" t="s">
        <v>9</v>
      </c>
      <c r="J2" s="8" t="s">
        <v>4</v>
      </c>
      <c r="K2" s="7" t="s">
        <v>5</v>
      </c>
      <c r="L2" s="8" t="s">
        <v>6</v>
      </c>
      <c r="M2" s="8" t="s">
        <v>7</v>
      </c>
      <c r="N2" s="8" t="s">
        <v>8</v>
      </c>
      <c r="O2" s="8" t="s">
        <v>10</v>
      </c>
    </row>
    <row r="3" s="2" customFormat="1" ht="22.5" customHeight="1" spans="1:18">
      <c r="A3" s="8">
        <v>1</v>
      </c>
      <c r="B3" s="8" t="s">
        <v>11</v>
      </c>
      <c r="C3" s="7" t="s">
        <v>12</v>
      </c>
      <c r="D3" s="25" t="s">
        <v>13</v>
      </c>
      <c r="E3" s="7">
        <v>800</v>
      </c>
      <c r="F3" s="7">
        <v>6</v>
      </c>
      <c r="G3" s="7">
        <f>E3*F3</f>
        <v>4800</v>
      </c>
      <c r="H3" s="8"/>
      <c r="I3" s="8" t="s">
        <v>14</v>
      </c>
      <c r="J3" s="26" t="s">
        <v>15</v>
      </c>
      <c r="K3" s="8">
        <v>800</v>
      </c>
      <c r="L3" s="7"/>
      <c r="M3" s="7">
        <v>4300</v>
      </c>
      <c r="N3" s="7"/>
      <c r="O3" s="13"/>
      <c r="Q3" s="2">
        <v>300</v>
      </c>
      <c r="R3" s="2">
        <v>700</v>
      </c>
    </row>
    <row r="4" s="2" customFormat="1" ht="22.5" customHeight="1" spans="1:18">
      <c r="A4" s="8"/>
      <c r="B4" s="8"/>
      <c r="C4" s="7"/>
      <c r="D4" s="7"/>
      <c r="E4" s="7"/>
      <c r="F4" s="7"/>
      <c r="G4" s="7"/>
      <c r="H4" s="8"/>
      <c r="I4" s="8" t="s">
        <v>16</v>
      </c>
      <c r="J4" s="11" t="s">
        <v>17</v>
      </c>
      <c r="K4" s="8">
        <v>800</v>
      </c>
      <c r="L4" s="7"/>
      <c r="M4" s="7">
        <v>4300</v>
      </c>
      <c r="N4" s="7"/>
      <c r="O4" s="13"/>
      <c r="Q4" s="2">
        <v>800</v>
      </c>
      <c r="R4" s="2">
        <v>700</v>
      </c>
    </row>
    <row r="5" s="2" customFormat="1" ht="22.5" customHeight="1" spans="1:18">
      <c r="A5" s="8">
        <v>2</v>
      </c>
      <c r="B5" s="8" t="s">
        <v>18</v>
      </c>
      <c r="C5" s="8" t="s">
        <v>19</v>
      </c>
      <c r="D5" s="8"/>
      <c r="E5" s="8">
        <v>0</v>
      </c>
      <c r="F5" s="8">
        <v>0</v>
      </c>
      <c r="G5" s="8">
        <v>0</v>
      </c>
      <c r="H5" s="8"/>
      <c r="I5" s="8" t="s">
        <v>20</v>
      </c>
      <c r="J5" s="11" t="s">
        <v>21</v>
      </c>
      <c r="K5" s="8">
        <v>800</v>
      </c>
      <c r="L5" s="7">
        <v>6</v>
      </c>
      <c r="M5" s="7">
        <f>K5*L5</f>
        <v>4800</v>
      </c>
      <c r="N5" s="7"/>
      <c r="O5" s="23" t="s">
        <v>22</v>
      </c>
      <c r="R5" s="2">
        <v>300</v>
      </c>
    </row>
    <row r="6" s="2" customFormat="1" ht="22.5" customHeight="1" spans="1:18">
      <c r="A6" s="8"/>
      <c r="B6" s="8"/>
      <c r="C6" s="8" t="s">
        <v>20</v>
      </c>
      <c r="D6" s="11" t="s">
        <v>21</v>
      </c>
      <c r="E6" s="8">
        <v>800</v>
      </c>
      <c r="F6" s="7"/>
      <c r="G6" s="7">
        <v>4600</v>
      </c>
      <c r="H6" s="8"/>
      <c r="I6" s="8" t="s">
        <v>20</v>
      </c>
      <c r="J6" s="11" t="s">
        <v>21</v>
      </c>
      <c r="K6" s="8">
        <v>800</v>
      </c>
      <c r="L6" s="7"/>
      <c r="M6" s="7">
        <v>4600</v>
      </c>
      <c r="N6" s="7"/>
      <c r="O6" s="23" t="s">
        <v>23</v>
      </c>
      <c r="R6" s="2">
        <v>700</v>
      </c>
    </row>
    <row r="7" s="2" customFormat="1" ht="22.5" customHeight="1" spans="1:18">
      <c r="A7" s="8">
        <v>3</v>
      </c>
      <c r="B7" s="8" t="s">
        <v>24</v>
      </c>
      <c r="C7" s="7" t="s">
        <v>25</v>
      </c>
      <c r="D7" s="25" t="s">
        <v>26</v>
      </c>
      <c r="E7" s="7">
        <v>800</v>
      </c>
      <c r="F7" s="7">
        <v>6</v>
      </c>
      <c r="G7" s="7">
        <f>E7*F7</f>
        <v>4800</v>
      </c>
      <c r="H7" s="7"/>
      <c r="I7" s="8" t="s">
        <v>27</v>
      </c>
      <c r="J7" s="11" t="s">
        <v>28</v>
      </c>
      <c r="K7" s="8">
        <v>800</v>
      </c>
      <c r="L7" s="7"/>
      <c r="M7" s="7">
        <v>4300</v>
      </c>
      <c r="N7" s="7"/>
      <c r="O7" s="7"/>
      <c r="R7" s="2">
        <v>800</v>
      </c>
    </row>
    <row r="8" s="2" customFormat="1" ht="22.5" customHeight="1" spans="1:18">
      <c r="A8" s="8"/>
      <c r="B8" s="8"/>
      <c r="C8" s="7"/>
      <c r="D8" s="7"/>
      <c r="E8" s="7"/>
      <c r="F8" s="7"/>
      <c r="G8" s="7"/>
      <c r="H8" s="7"/>
      <c r="I8" s="8" t="s">
        <v>29</v>
      </c>
      <c r="J8" s="26" t="s">
        <v>30</v>
      </c>
      <c r="K8" s="8">
        <v>800</v>
      </c>
      <c r="L8" s="7">
        <v>6</v>
      </c>
      <c r="M8" s="7">
        <v>4800</v>
      </c>
      <c r="N8" s="7"/>
      <c r="O8" s="24"/>
      <c r="R8" s="2">
        <v>800</v>
      </c>
    </row>
    <row r="9" s="2" customFormat="1" ht="22.5" customHeight="1" spans="1:18">
      <c r="A9" s="8">
        <v>4</v>
      </c>
      <c r="B9" s="8" t="s">
        <v>31</v>
      </c>
      <c r="C9" s="7" t="s">
        <v>32</v>
      </c>
      <c r="D9" s="26" t="s">
        <v>33</v>
      </c>
      <c r="E9" s="7">
        <v>800</v>
      </c>
      <c r="F9" s="7"/>
      <c r="G9" s="7">
        <v>4200</v>
      </c>
      <c r="H9" s="7"/>
      <c r="I9" s="8" t="s">
        <v>34</v>
      </c>
      <c r="J9" s="26" t="s">
        <v>35</v>
      </c>
      <c r="K9" s="8">
        <v>800</v>
      </c>
      <c r="L9" s="7"/>
      <c r="M9" s="7">
        <v>4200</v>
      </c>
      <c r="N9" s="7"/>
      <c r="O9" s="7"/>
      <c r="R9" s="2">
        <v>700</v>
      </c>
    </row>
    <row r="10" s="2" customFormat="1" ht="22.5" customHeight="1" spans="1:18">
      <c r="A10" s="8"/>
      <c r="B10" s="8"/>
      <c r="C10" s="7"/>
      <c r="D10" s="8"/>
      <c r="E10" s="7"/>
      <c r="F10" s="7"/>
      <c r="G10" s="7"/>
      <c r="H10" s="7"/>
      <c r="I10" s="8" t="s">
        <v>36</v>
      </c>
      <c r="J10" s="8" t="s">
        <v>37</v>
      </c>
      <c r="K10" s="8">
        <v>800</v>
      </c>
      <c r="L10" s="7"/>
      <c r="M10" s="7">
        <v>4200</v>
      </c>
      <c r="N10" s="7"/>
      <c r="O10" s="8"/>
      <c r="R10" s="2">
        <v>700</v>
      </c>
    </row>
    <row r="11" s="2" customFormat="1" ht="22.5" customHeight="1" spans="1:18">
      <c r="A11" s="8">
        <v>5</v>
      </c>
      <c r="B11" s="8" t="s">
        <v>38</v>
      </c>
      <c r="C11" s="8" t="s">
        <v>39</v>
      </c>
      <c r="D11" s="11" t="s">
        <v>40</v>
      </c>
      <c r="E11" s="7">
        <v>800</v>
      </c>
      <c r="F11" s="7">
        <v>6</v>
      </c>
      <c r="G11" s="7">
        <v>4800</v>
      </c>
      <c r="H11" s="8"/>
      <c r="I11" s="8" t="s">
        <v>41</v>
      </c>
      <c r="J11" s="26" t="s">
        <v>42</v>
      </c>
      <c r="K11" s="8">
        <v>800</v>
      </c>
      <c r="L11" s="7"/>
      <c r="M11" s="7">
        <v>4300</v>
      </c>
      <c r="N11" s="7"/>
      <c r="O11" s="8"/>
      <c r="R11" s="2">
        <v>200</v>
      </c>
    </row>
    <row r="12" s="2" customFormat="1" ht="22.5" customHeight="1" spans="1:18">
      <c r="A12" s="8"/>
      <c r="B12" s="8"/>
      <c r="C12" s="8"/>
      <c r="D12" s="11"/>
      <c r="E12" s="7"/>
      <c r="F12" s="7"/>
      <c r="G12" s="7"/>
      <c r="H12" s="8"/>
      <c r="I12" s="8" t="s">
        <v>43</v>
      </c>
      <c r="J12" s="8" t="s">
        <v>44</v>
      </c>
      <c r="K12" s="8">
        <v>800</v>
      </c>
      <c r="L12" s="7"/>
      <c r="M12" s="7">
        <v>4300</v>
      </c>
      <c r="N12" s="7"/>
      <c r="O12" s="8"/>
      <c r="R12" s="2">
        <v>200</v>
      </c>
    </row>
    <row r="13" s="2" customFormat="1" ht="22.5" customHeight="1" spans="1:18">
      <c r="A13" s="8">
        <v>6</v>
      </c>
      <c r="B13" s="8" t="s">
        <v>45</v>
      </c>
      <c r="C13" s="8" t="s">
        <v>46</v>
      </c>
      <c r="D13" s="26" t="s">
        <v>47</v>
      </c>
      <c r="E13" s="7">
        <v>800</v>
      </c>
      <c r="F13" s="7">
        <v>6</v>
      </c>
      <c r="G13" s="7">
        <f>E13*F13</f>
        <v>4800</v>
      </c>
      <c r="H13" s="8"/>
      <c r="I13" s="8" t="s">
        <v>48</v>
      </c>
      <c r="J13" s="26" t="s">
        <v>49</v>
      </c>
      <c r="K13" s="8">
        <v>800</v>
      </c>
      <c r="L13" s="7">
        <v>6</v>
      </c>
      <c r="M13" s="7">
        <f>K13*L13</f>
        <v>4800</v>
      </c>
      <c r="N13" s="7"/>
      <c r="O13" s="8"/>
      <c r="R13" s="2">
        <v>400</v>
      </c>
    </row>
    <row r="14" s="2" customFormat="1" ht="22.5" customHeight="1" spans="1:15">
      <c r="A14" s="8"/>
      <c r="B14" s="8"/>
      <c r="C14" s="8"/>
      <c r="D14" s="8"/>
      <c r="E14" s="7"/>
      <c r="F14" s="7"/>
      <c r="G14" s="7"/>
      <c r="H14" s="8"/>
      <c r="I14" s="8" t="s">
        <v>50</v>
      </c>
      <c r="J14" s="26" t="s">
        <v>51</v>
      </c>
      <c r="K14" s="8">
        <v>800</v>
      </c>
      <c r="L14" s="7">
        <v>6</v>
      </c>
      <c r="M14" s="7">
        <f>K14*L14</f>
        <v>4800</v>
      </c>
      <c r="N14" s="7"/>
      <c r="O14" s="8"/>
    </row>
    <row r="15" s="2" customFormat="1" ht="22.5" customHeight="1" spans="1:18">
      <c r="A15" s="8">
        <v>7</v>
      </c>
      <c r="B15" s="8" t="s">
        <v>52</v>
      </c>
      <c r="C15" s="8" t="s">
        <v>53</v>
      </c>
      <c r="D15" s="11" t="s">
        <v>54</v>
      </c>
      <c r="E15" s="8">
        <v>800</v>
      </c>
      <c r="F15" s="7">
        <v>6</v>
      </c>
      <c r="G15" s="7">
        <f>E15*F15</f>
        <v>4800</v>
      </c>
      <c r="H15" s="8"/>
      <c r="I15" s="8" t="s">
        <v>55</v>
      </c>
      <c r="J15" s="26" t="s">
        <v>56</v>
      </c>
      <c r="K15" s="8">
        <v>800</v>
      </c>
      <c r="L15" s="7">
        <v>6</v>
      </c>
      <c r="M15" s="7">
        <f>K15*L15</f>
        <v>4800</v>
      </c>
      <c r="N15" s="7"/>
      <c r="O15" s="8"/>
      <c r="Q15" s="2">
        <v>400</v>
      </c>
      <c r="R15" s="2">
        <v>400</v>
      </c>
    </row>
    <row r="16" s="2" customFormat="1" ht="22.5" customHeight="1" spans="1:18">
      <c r="A16" s="8"/>
      <c r="B16" s="8"/>
      <c r="C16" s="8"/>
      <c r="D16" s="11"/>
      <c r="E16" s="8"/>
      <c r="F16" s="7"/>
      <c r="G16" s="7"/>
      <c r="H16" s="8"/>
      <c r="I16" s="8" t="s">
        <v>57</v>
      </c>
      <c r="J16" s="11" t="s">
        <v>58</v>
      </c>
      <c r="K16" s="8">
        <v>800</v>
      </c>
      <c r="L16" s="7"/>
      <c r="M16" s="7">
        <v>4700</v>
      </c>
      <c r="N16" s="7"/>
      <c r="O16" s="8"/>
      <c r="R16" s="2">
        <v>400</v>
      </c>
    </row>
    <row r="17" s="2" customFormat="1" ht="22.5" customHeight="1" spans="1:18">
      <c r="A17" s="8"/>
      <c r="B17" s="8"/>
      <c r="C17" s="8"/>
      <c r="D17" s="11"/>
      <c r="E17" s="8"/>
      <c r="F17" s="7"/>
      <c r="G17" s="7"/>
      <c r="H17" s="8"/>
      <c r="I17" s="8" t="s">
        <v>59</v>
      </c>
      <c r="J17" s="11" t="s">
        <v>60</v>
      </c>
      <c r="K17" s="8">
        <v>800</v>
      </c>
      <c r="L17" s="7"/>
      <c r="M17" s="7">
        <v>4700</v>
      </c>
      <c r="N17" s="7"/>
      <c r="O17" s="8"/>
      <c r="R17" s="2">
        <v>700</v>
      </c>
    </row>
    <row r="18" s="2" customFormat="1" ht="22.5" customHeight="1" spans="1:18">
      <c r="A18" s="8">
        <v>8</v>
      </c>
      <c r="B18" s="8" t="s">
        <v>61</v>
      </c>
      <c r="C18" s="8" t="s">
        <v>62</v>
      </c>
      <c r="D18" s="26" t="s">
        <v>63</v>
      </c>
      <c r="E18" s="7">
        <v>800</v>
      </c>
      <c r="F18" s="7">
        <v>6</v>
      </c>
      <c r="G18" s="7">
        <f>E18*F18</f>
        <v>4800</v>
      </c>
      <c r="H18" s="8"/>
      <c r="I18" s="8" t="s">
        <v>64</v>
      </c>
      <c r="J18" s="26" t="s">
        <v>65</v>
      </c>
      <c r="K18" s="8">
        <v>800</v>
      </c>
      <c r="L18" s="7"/>
      <c r="M18" s="7">
        <v>4500</v>
      </c>
      <c r="N18" s="7"/>
      <c r="O18" s="8"/>
      <c r="R18" s="2">
        <v>700</v>
      </c>
    </row>
    <row r="19" s="2" customFormat="1" ht="22.5" customHeight="1" spans="1:18">
      <c r="A19" s="8">
        <v>9</v>
      </c>
      <c r="B19" s="8" t="s">
        <v>66</v>
      </c>
      <c r="C19" s="8" t="s">
        <v>67</v>
      </c>
      <c r="D19" s="11" t="s">
        <v>68</v>
      </c>
      <c r="E19" s="7">
        <v>800</v>
      </c>
      <c r="F19" s="7">
        <v>6</v>
      </c>
      <c r="G19" s="7">
        <f>E19*F19</f>
        <v>4800</v>
      </c>
      <c r="H19" s="8"/>
      <c r="I19" s="8"/>
      <c r="J19" s="8"/>
      <c r="K19" s="8"/>
      <c r="L19" s="8"/>
      <c r="M19" s="8"/>
      <c r="N19" s="8"/>
      <c r="O19" s="8"/>
      <c r="R19" s="2">
        <v>400</v>
      </c>
    </row>
    <row r="20" s="2" customFormat="1" ht="22.5" customHeight="1" spans="1:18">
      <c r="A20" s="8">
        <v>10</v>
      </c>
      <c r="B20" s="8" t="s">
        <v>69</v>
      </c>
      <c r="C20" s="8" t="s">
        <v>70</v>
      </c>
      <c r="D20" s="26" t="s">
        <v>71</v>
      </c>
      <c r="E20" s="7">
        <v>0</v>
      </c>
      <c r="F20" s="7">
        <v>0</v>
      </c>
      <c r="G20" s="7">
        <v>0</v>
      </c>
      <c r="H20" s="8"/>
      <c r="I20" s="8" t="s">
        <v>72</v>
      </c>
      <c r="J20" s="26" t="s">
        <v>73</v>
      </c>
      <c r="K20" s="8">
        <v>800</v>
      </c>
      <c r="L20" s="7">
        <v>6</v>
      </c>
      <c r="M20" s="7">
        <f>K20*L20</f>
        <v>4800</v>
      </c>
      <c r="N20" s="7"/>
      <c r="O20" s="8"/>
      <c r="R20" s="2">
        <v>400</v>
      </c>
    </row>
    <row r="21" s="2" customFormat="1" ht="22.5" customHeight="1" spans="1:15">
      <c r="A21" s="8"/>
      <c r="B21" s="8"/>
      <c r="C21" s="8"/>
      <c r="D21" s="8"/>
      <c r="E21" s="7"/>
      <c r="F21" s="7"/>
      <c r="G21" s="7"/>
      <c r="H21" s="8"/>
      <c r="I21" s="8" t="s">
        <v>74</v>
      </c>
      <c r="J21" s="26" t="s">
        <v>75</v>
      </c>
      <c r="K21" s="8">
        <v>800</v>
      </c>
      <c r="L21" s="8">
        <v>6</v>
      </c>
      <c r="M21" s="8">
        <v>4800</v>
      </c>
      <c r="N21" s="8"/>
      <c r="O21" s="23" t="s">
        <v>76</v>
      </c>
    </row>
    <row r="22" s="2" customFormat="1" ht="22.5" customHeight="1" spans="1:18">
      <c r="A22" s="8">
        <v>11</v>
      </c>
      <c r="B22" s="8" t="s">
        <v>77</v>
      </c>
      <c r="C22" s="8" t="s">
        <v>78</v>
      </c>
      <c r="D22" s="26" t="s">
        <v>79</v>
      </c>
      <c r="E22" s="7">
        <v>800</v>
      </c>
      <c r="F22" s="7">
        <v>6</v>
      </c>
      <c r="G22" s="7">
        <f t="shared" ref="G22:G56" si="0">E22*F22</f>
        <v>4800</v>
      </c>
      <c r="H22" s="8"/>
      <c r="I22" s="8"/>
      <c r="J22" s="8"/>
      <c r="K22" s="8"/>
      <c r="L22" s="8"/>
      <c r="M22" s="8"/>
      <c r="N22" s="8"/>
      <c r="O22" s="23"/>
      <c r="R22" s="2">
        <v>400</v>
      </c>
    </row>
    <row r="23" s="2" customFormat="1" ht="22.5" customHeight="1" spans="1:18">
      <c r="A23" s="8">
        <v>12</v>
      </c>
      <c r="B23" s="8" t="s">
        <v>80</v>
      </c>
      <c r="C23" s="8" t="s">
        <v>81</v>
      </c>
      <c r="D23" s="26" t="s">
        <v>82</v>
      </c>
      <c r="E23" s="7">
        <v>800</v>
      </c>
      <c r="F23" s="7">
        <v>6</v>
      </c>
      <c r="G23" s="7">
        <f t="shared" si="0"/>
        <v>4800</v>
      </c>
      <c r="H23" s="8"/>
      <c r="I23" s="8" t="s">
        <v>83</v>
      </c>
      <c r="J23" s="26" t="s">
        <v>84</v>
      </c>
      <c r="K23" s="8">
        <v>800</v>
      </c>
      <c r="L23" s="7"/>
      <c r="M23" s="7">
        <v>4500</v>
      </c>
      <c r="N23" s="7"/>
      <c r="O23" s="8"/>
      <c r="R23" s="2">
        <v>600</v>
      </c>
    </row>
    <row r="24" s="2" customFormat="1" ht="22.5" customHeight="1" spans="1:18">
      <c r="A24" s="8">
        <v>13</v>
      </c>
      <c r="B24" s="8" t="s">
        <v>85</v>
      </c>
      <c r="C24" s="8" t="s">
        <v>86</v>
      </c>
      <c r="D24" s="26" t="s">
        <v>87</v>
      </c>
      <c r="E24" s="7">
        <v>800</v>
      </c>
      <c r="F24" s="7">
        <v>6</v>
      </c>
      <c r="G24" s="7">
        <f t="shared" si="0"/>
        <v>4800</v>
      </c>
      <c r="H24" s="8"/>
      <c r="I24" s="8" t="s">
        <v>88</v>
      </c>
      <c r="J24" s="26" t="s">
        <v>89</v>
      </c>
      <c r="K24" s="8">
        <v>800</v>
      </c>
      <c r="L24" s="7"/>
      <c r="M24" s="7">
        <v>4500</v>
      </c>
      <c r="N24" s="7"/>
      <c r="O24" s="8"/>
      <c r="R24" s="2">
        <v>100</v>
      </c>
    </row>
    <row r="25" s="2" customFormat="1" ht="22.5" customHeight="1" spans="1:15">
      <c r="A25" s="8">
        <v>14</v>
      </c>
      <c r="B25" s="8" t="s">
        <v>90</v>
      </c>
      <c r="C25" s="8" t="s">
        <v>91</v>
      </c>
      <c r="D25" s="11" t="s">
        <v>92</v>
      </c>
      <c r="E25" s="7">
        <v>800</v>
      </c>
      <c r="F25" s="7">
        <v>6</v>
      </c>
      <c r="G25" s="7">
        <f t="shared" si="0"/>
        <v>4800</v>
      </c>
      <c r="H25" s="8"/>
      <c r="I25" s="8" t="s">
        <v>74</v>
      </c>
      <c r="J25" s="26" t="s">
        <v>75</v>
      </c>
      <c r="K25" s="8">
        <v>800</v>
      </c>
      <c r="L25" s="7">
        <v>6</v>
      </c>
      <c r="M25" s="7">
        <f>K25*L25</f>
        <v>4800</v>
      </c>
      <c r="N25" s="7"/>
      <c r="O25" s="8"/>
    </row>
    <row r="26" s="2" customFormat="1" ht="22.5" customHeight="1" spans="1:15">
      <c r="A26" s="8">
        <v>15</v>
      </c>
      <c r="B26" s="8" t="s">
        <v>93</v>
      </c>
      <c r="C26" s="8" t="s">
        <v>94</v>
      </c>
      <c r="D26" s="26" t="s">
        <v>95</v>
      </c>
      <c r="E26" s="7">
        <v>800</v>
      </c>
      <c r="F26" s="7">
        <v>6</v>
      </c>
      <c r="G26" s="7">
        <f t="shared" si="0"/>
        <v>4800</v>
      </c>
      <c r="H26" s="8"/>
      <c r="I26" s="8" t="s">
        <v>96</v>
      </c>
      <c r="J26" s="26" t="s">
        <v>97</v>
      </c>
      <c r="K26" s="8">
        <v>800</v>
      </c>
      <c r="L26" s="7">
        <v>6</v>
      </c>
      <c r="M26" s="7">
        <f>K26*L26</f>
        <v>4800</v>
      </c>
      <c r="N26" s="7"/>
      <c r="O26" s="8"/>
    </row>
    <row r="27" s="2" customFormat="1" ht="22.5" customHeight="1" spans="1:18">
      <c r="A27" s="8">
        <v>16</v>
      </c>
      <c r="B27" s="8" t="s">
        <v>98</v>
      </c>
      <c r="C27" s="8" t="s">
        <v>99</v>
      </c>
      <c r="D27" s="11" t="s">
        <v>100</v>
      </c>
      <c r="E27" s="8">
        <v>800</v>
      </c>
      <c r="F27" s="7"/>
      <c r="G27" s="7">
        <v>4500</v>
      </c>
      <c r="H27" s="8"/>
      <c r="I27" s="8"/>
      <c r="J27" s="8"/>
      <c r="K27" s="8"/>
      <c r="L27" s="8"/>
      <c r="M27" s="8"/>
      <c r="N27" s="8"/>
      <c r="O27" s="8"/>
      <c r="Q27" s="2">
        <v>800</v>
      </c>
      <c r="R27" s="2">
        <v>600</v>
      </c>
    </row>
    <row r="28" s="2" customFormat="1" ht="22.5" customHeight="1" spans="1:18">
      <c r="A28" s="8">
        <v>17</v>
      </c>
      <c r="B28" s="8" t="s">
        <v>101</v>
      </c>
      <c r="C28" s="8" t="s">
        <v>102</v>
      </c>
      <c r="D28" s="26" t="s">
        <v>103</v>
      </c>
      <c r="E28" s="7">
        <v>800</v>
      </c>
      <c r="F28" s="7">
        <v>6</v>
      </c>
      <c r="G28" s="7">
        <f t="shared" si="0"/>
        <v>4800</v>
      </c>
      <c r="H28" s="8"/>
      <c r="I28" s="8" t="s">
        <v>104</v>
      </c>
      <c r="J28" s="26" t="s">
        <v>105</v>
      </c>
      <c r="K28" s="8">
        <v>800</v>
      </c>
      <c r="L28" s="7">
        <v>6</v>
      </c>
      <c r="M28" s="7">
        <f t="shared" ref="M28:M44" si="1">K28*L28</f>
        <v>4800</v>
      </c>
      <c r="N28" s="7"/>
      <c r="O28" s="8"/>
      <c r="R28" s="2">
        <v>600</v>
      </c>
    </row>
    <row r="29" s="3" customFormat="1" ht="22.5" customHeight="1" spans="1:18">
      <c r="A29" s="8">
        <v>18</v>
      </c>
      <c r="B29" s="8" t="s">
        <v>106</v>
      </c>
      <c r="C29" s="8" t="s">
        <v>107</v>
      </c>
      <c r="D29" s="11" t="s">
        <v>108</v>
      </c>
      <c r="E29" s="7">
        <v>800</v>
      </c>
      <c r="F29" s="7">
        <v>6</v>
      </c>
      <c r="G29" s="7">
        <f t="shared" si="0"/>
        <v>4800</v>
      </c>
      <c r="H29" s="8"/>
      <c r="I29" s="8" t="s">
        <v>109</v>
      </c>
      <c r="J29" s="11" t="s">
        <v>110</v>
      </c>
      <c r="K29" s="8">
        <v>800</v>
      </c>
      <c r="L29" s="7">
        <v>6</v>
      </c>
      <c r="M29" s="7">
        <f t="shared" si="1"/>
        <v>4800</v>
      </c>
      <c r="N29" s="7"/>
      <c r="O29" s="8"/>
      <c r="R29" s="3">
        <v>600</v>
      </c>
    </row>
    <row r="30" s="3" customFormat="1" ht="22.5" customHeight="1" spans="1:18">
      <c r="A30" s="8"/>
      <c r="B30" s="8" t="s">
        <v>111</v>
      </c>
      <c r="C30" s="8" t="s">
        <v>112</v>
      </c>
      <c r="D30" s="11" t="s">
        <v>113</v>
      </c>
      <c r="E30" s="7">
        <v>0</v>
      </c>
      <c r="F30" s="7">
        <v>0</v>
      </c>
      <c r="G30" s="7">
        <v>0</v>
      </c>
      <c r="H30" s="8"/>
      <c r="I30" s="8" t="s">
        <v>114</v>
      </c>
      <c r="J30" s="26" t="s">
        <v>115</v>
      </c>
      <c r="K30" s="8">
        <v>800</v>
      </c>
      <c r="L30" s="7">
        <v>6</v>
      </c>
      <c r="M30" s="7">
        <f t="shared" si="1"/>
        <v>4800</v>
      </c>
      <c r="N30" s="7"/>
      <c r="O30" s="23" t="s">
        <v>116</v>
      </c>
      <c r="Q30" s="3">
        <f>SUM(Q3:Q29)</f>
        <v>2300</v>
      </c>
      <c r="R30" s="3">
        <f>SUM(R3:R29)</f>
        <v>12100</v>
      </c>
    </row>
    <row r="31" s="2" customFormat="1" ht="22.5" customHeight="1" spans="1:15">
      <c r="A31" s="8">
        <v>19</v>
      </c>
      <c r="B31" s="8" t="s">
        <v>117</v>
      </c>
      <c r="C31" s="8" t="s">
        <v>118</v>
      </c>
      <c r="D31" s="26" t="s">
        <v>119</v>
      </c>
      <c r="E31" s="7">
        <v>800</v>
      </c>
      <c r="F31" s="7">
        <v>6</v>
      </c>
      <c r="G31" s="7">
        <f t="shared" si="0"/>
        <v>4800</v>
      </c>
      <c r="H31" s="8"/>
      <c r="I31" s="8" t="s">
        <v>120</v>
      </c>
      <c r="J31" s="26" t="s">
        <v>121</v>
      </c>
      <c r="K31" s="8">
        <v>800</v>
      </c>
      <c r="L31" s="7"/>
      <c r="M31" s="7">
        <v>4400</v>
      </c>
      <c r="N31" s="7"/>
      <c r="O31" s="8"/>
    </row>
    <row r="32" s="2" customFormat="1" ht="22.5" customHeight="1" spans="1:15">
      <c r="A32" s="8">
        <v>20</v>
      </c>
      <c r="B32" s="8" t="s">
        <v>122</v>
      </c>
      <c r="C32" s="8" t="s">
        <v>123</v>
      </c>
      <c r="D32" s="26" t="s">
        <v>124</v>
      </c>
      <c r="E32" s="7">
        <v>800</v>
      </c>
      <c r="F32" s="7">
        <v>6</v>
      </c>
      <c r="G32" s="7">
        <f t="shared" si="0"/>
        <v>4800</v>
      </c>
      <c r="H32" s="8"/>
      <c r="I32" s="8" t="s">
        <v>125</v>
      </c>
      <c r="J32" s="26" t="s">
        <v>126</v>
      </c>
      <c r="K32" s="8">
        <v>800</v>
      </c>
      <c r="L32" s="7">
        <v>6</v>
      </c>
      <c r="M32" s="7">
        <f t="shared" si="1"/>
        <v>4800</v>
      </c>
      <c r="N32" s="7"/>
      <c r="O32" s="8"/>
    </row>
    <row r="33" s="2" customFormat="1" ht="22.5" customHeight="1" spans="1:15">
      <c r="A33" s="8">
        <v>21</v>
      </c>
      <c r="B33" s="8" t="s">
        <v>127</v>
      </c>
      <c r="C33" s="8" t="s">
        <v>128</v>
      </c>
      <c r="D33" s="26" t="s">
        <v>129</v>
      </c>
      <c r="E33" s="7">
        <v>800</v>
      </c>
      <c r="F33" s="7">
        <v>6</v>
      </c>
      <c r="G33" s="7">
        <f t="shared" si="0"/>
        <v>4800</v>
      </c>
      <c r="H33" s="8"/>
      <c r="I33" s="8" t="s">
        <v>130</v>
      </c>
      <c r="J33" s="26" t="s">
        <v>131</v>
      </c>
      <c r="K33" s="8">
        <v>800</v>
      </c>
      <c r="L33" s="7"/>
      <c r="M33" s="7">
        <v>4400</v>
      </c>
      <c r="N33" s="7"/>
      <c r="O33" s="8"/>
    </row>
    <row r="34" s="2" customFormat="1" ht="22.5" customHeight="1" spans="1:15">
      <c r="A34" s="8">
        <v>22</v>
      </c>
      <c r="B34" s="8" t="s">
        <v>132</v>
      </c>
      <c r="C34" s="8" t="s">
        <v>133</v>
      </c>
      <c r="D34" s="26" t="s">
        <v>134</v>
      </c>
      <c r="E34" s="7">
        <v>800</v>
      </c>
      <c r="F34" s="7">
        <v>6</v>
      </c>
      <c r="G34" s="7">
        <f t="shared" si="0"/>
        <v>4800</v>
      </c>
      <c r="H34" s="8"/>
      <c r="I34" s="8" t="s">
        <v>135</v>
      </c>
      <c r="J34" s="26" t="s">
        <v>136</v>
      </c>
      <c r="K34" s="8">
        <v>800</v>
      </c>
      <c r="L34" s="7"/>
      <c r="M34" s="7">
        <v>4500</v>
      </c>
      <c r="N34" s="7"/>
      <c r="O34" s="8"/>
    </row>
    <row r="35" s="2" customFormat="1" ht="22.5" customHeight="1" spans="1:15">
      <c r="A35" s="8">
        <v>23</v>
      </c>
      <c r="B35" s="8" t="s">
        <v>137</v>
      </c>
      <c r="C35" s="8" t="s">
        <v>138</v>
      </c>
      <c r="D35" s="26" t="s">
        <v>139</v>
      </c>
      <c r="E35" s="7">
        <v>800</v>
      </c>
      <c r="F35" s="7">
        <v>6</v>
      </c>
      <c r="G35" s="7">
        <f t="shared" si="0"/>
        <v>4800</v>
      </c>
      <c r="H35" s="8"/>
      <c r="I35" s="8" t="s">
        <v>140</v>
      </c>
      <c r="J35" s="26" t="s">
        <v>141</v>
      </c>
      <c r="K35" s="8">
        <v>800</v>
      </c>
      <c r="L35" s="7"/>
      <c r="M35" s="7">
        <v>4500</v>
      </c>
      <c r="N35" s="7"/>
      <c r="O35" s="8"/>
    </row>
    <row r="36" s="2" customFormat="1" ht="22.5" customHeight="1" spans="1:15">
      <c r="A36" s="8">
        <v>24</v>
      </c>
      <c r="B36" s="8" t="s">
        <v>142</v>
      </c>
      <c r="C36" s="8" t="s">
        <v>143</v>
      </c>
      <c r="D36" s="26" t="s">
        <v>144</v>
      </c>
      <c r="E36" s="7">
        <v>800</v>
      </c>
      <c r="F36" s="7">
        <v>6</v>
      </c>
      <c r="G36" s="7">
        <f t="shared" si="0"/>
        <v>4800</v>
      </c>
      <c r="H36" s="8"/>
      <c r="I36" s="8" t="s">
        <v>145</v>
      </c>
      <c r="J36" s="26" t="s">
        <v>146</v>
      </c>
      <c r="K36" s="8">
        <v>800</v>
      </c>
      <c r="L36" s="7">
        <v>6</v>
      </c>
      <c r="M36" s="7">
        <f t="shared" si="1"/>
        <v>4800</v>
      </c>
      <c r="N36" s="7"/>
      <c r="O36" s="8"/>
    </row>
    <row r="37" s="2" customFormat="1" ht="22.5" customHeight="1" spans="1:15">
      <c r="A37" s="8"/>
      <c r="B37" s="8"/>
      <c r="C37" s="8"/>
      <c r="D37" s="8"/>
      <c r="E37" s="7"/>
      <c r="F37" s="7"/>
      <c r="G37" s="7"/>
      <c r="H37" s="8"/>
      <c r="I37" s="8" t="s">
        <v>147</v>
      </c>
      <c r="J37" s="8" t="s">
        <v>148</v>
      </c>
      <c r="K37" s="8">
        <v>800</v>
      </c>
      <c r="L37" s="7">
        <v>6</v>
      </c>
      <c r="M37" s="7">
        <f t="shared" si="1"/>
        <v>4800</v>
      </c>
      <c r="N37" s="7"/>
      <c r="O37" s="8"/>
    </row>
    <row r="38" s="2" customFormat="1" ht="22.5" customHeight="1" spans="1:15">
      <c r="A38" s="8">
        <v>25</v>
      </c>
      <c r="B38" s="8" t="s">
        <v>149</v>
      </c>
      <c r="C38" s="8" t="s">
        <v>150</v>
      </c>
      <c r="D38" s="26" t="s">
        <v>151</v>
      </c>
      <c r="E38" s="7">
        <v>800</v>
      </c>
      <c r="F38" s="7">
        <v>6</v>
      </c>
      <c r="G38" s="7">
        <f t="shared" si="0"/>
        <v>4800</v>
      </c>
      <c r="H38" s="8"/>
      <c r="I38" s="8" t="s">
        <v>152</v>
      </c>
      <c r="J38" s="14" t="s">
        <v>153</v>
      </c>
      <c r="K38" s="8">
        <v>800</v>
      </c>
      <c r="L38" s="7"/>
      <c r="M38" s="7">
        <v>4500</v>
      </c>
      <c r="N38" s="7"/>
      <c r="O38" s="8"/>
    </row>
    <row r="39" s="2" customFormat="1" ht="22.5" customHeight="1" spans="1:15">
      <c r="A39" s="8">
        <v>26</v>
      </c>
      <c r="B39" s="8" t="s">
        <v>154</v>
      </c>
      <c r="C39" s="8" t="s">
        <v>155</v>
      </c>
      <c r="D39" s="26" t="s">
        <v>156</v>
      </c>
      <c r="E39" s="7">
        <v>800</v>
      </c>
      <c r="F39" s="7">
        <v>6</v>
      </c>
      <c r="G39" s="7">
        <f t="shared" si="0"/>
        <v>4800</v>
      </c>
      <c r="H39" s="8"/>
      <c r="I39" s="8" t="s">
        <v>157</v>
      </c>
      <c r="J39" s="26" t="s">
        <v>158</v>
      </c>
      <c r="K39" s="8">
        <v>800</v>
      </c>
      <c r="L39" s="7"/>
      <c r="M39" s="7">
        <v>4500</v>
      </c>
      <c r="N39" s="7"/>
      <c r="O39" s="8"/>
    </row>
    <row r="40" s="2" customFormat="1" ht="22.5" customHeight="1" spans="1:15">
      <c r="A40" s="8">
        <v>27</v>
      </c>
      <c r="B40" s="8" t="s">
        <v>159</v>
      </c>
      <c r="C40" s="8" t="s">
        <v>160</v>
      </c>
      <c r="D40" s="26" t="s">
        <v>161</v>
      </c>
      <c r="E40" s="7">
        <v>800</v>
      </c>
      <c r="F40" s="7">
        <v>6</v>
      </c>
      <c r="G40" s="7">
        <f t="shared" si="0"/>
        <v>4800</v>
      </c>
      <c r="H40" s="8"/>
      <c r="I40" s="8" t="s">
        <v>162</v>
      </c>
      <c r="J40" s="26" t="s">
        <v>163</v>
      </c>
      <c r="K40" s="8">
        <v>800</v>
      </c>
      <c r="L40" s="7"/>
      <c r="M40" s="7">
        <v>4800</v>
      </c>
      <c r="N40" s="7"/>
      <c r="O40" s="8"/>
    </row>
    <row r="41" s="2" customFormat="1" ht="22.5" customHeight="1" spans="1:15">
      <c r="A41" s="8">
        <v>28</v>
      </c>
      <c r="B41" s="8" t="s">
        <v>164</v>
      </c>
      <c r="C41" s="8" t="s">
        <v>114</v>
      </c>
      <c r="D41" s="26" t="s">
        <v>115</v>
      </c>
      <c r="E41" s="7">
        <v>800</v>
      </c>
      <c r="F41" s="7">
        <v>6</v>
      </c>
      <c r="G41" s="7">
        <f t="shared" si="0"/>
        <v>4800</v>
      </c>
      <c r="H41" s="8"/>
      <c r="I41" s="8"/>
      <c r="J41" s="11"/>
      <c r="K41" s="8"/>
      <c r="L41" s="7"/>
      <c r="M41" s="7"/>
      <c r="N41" s="7"/>
      <c r="O41" s="8"/>
    </row>
    <row r="42" s="2" customFormat="1" ht="22.5" customHeight="1" spans="1:15">
      <c r="A42" s="8"/>
      <c r="B42" s="8"/>
      <c r="C42" s="8"/>
      <c r="D42" s="8"/>
      <c r="E42" s="7"/>
      <c r="F42" s="7"/>
      <c r="G42" s="7"/>
      <c r="H42" s="8"/>
      <c r="I42" s="8" t="s">
        <v>165</v>
      </c>
      <c r="J42" s="11" t="s">
        <v>166</v>
      </c>
      <c r="K42" s="8">
        <v>800</v>
      </c>
      <c r="L42" s="7">
        <v>6</v>
      </c>
      <c r="M42" s="7">
        <f t="shared" si="1"/>
        <v>4800</v>
      </c>
      <c r="N42" s="7"/>
      <c r="O42" s="8"/>
    </row>
    <row r="43" s="2" customFormat="1" ht="22.5" customHeight="1" spans="1:15">
      <c r="A43" s="8">
        <v>29</v>
      </c>
      <c r="B43" s="8" t="s">
        <v>167</v>
      </c>
      <c r="C43" s="8" t="s">
        <v>168</v>
      </c>
      <c r="D43" s="26" t="s">
        <v>169</v>
      </c>
      <c r="E43" s="7">
        <v>800</v>
      </c>
      <c r="F43" s="7">
        <v>6</v>
      </c>
      <c r="G43" s="7">
        <f t="shared" si="0"/>
        <v>4800</v>
      </c>
      <c r="H43" s="8"/>
      <c r="I43" s="8" t="s">
        <v>170</v>
      </c>
      <c r="J43" s="26" t="s">
        <v>171</v>
      </c>
      <c r="K43" s="8">
        <v>800</v>
      </c>
      <c r="L43" s="7"/>
      <c r="M43" s="7">
        <v>4500</v>
      </c>
      <c r="N43" s="7"/>
      <c r="O43" s="8"/>
    </row>
    <row r="44" s="2" customFormat="1" ht="22.5" customHeight="1" spans="1:19">
      <c r="A44" s="8">
        <v>30</v>
      </c>
      <c r="B44" s="8" t="s">
        <v>172</v>
      </c>
      <c r="C44" s="8" t="s">
        <v>173</v>
      </c>
      <c r="D44" s="11" t="s">
        <v>174</v>
      </c>
      <c r="E44" s="7">
        <v>800</v>
      </c>
      <c r="F44" s="7">
        <v>6</v>
      </c>
      <c r="G44" s="7">
        <v>4800</v>
      </c>
      <c r="H44" s="8"/>
      <c r="I44" s="8" t="s">
        <v>175</v>
      </c>
      <c r="J44" s="26" t="s">
        <v>176</v>
      </c>
      <c r="K44" s="8">
        <v>800</v>
      </c>
      <c r="L44" s="7">
        <v>6</v>
      </c>
      <c r="M44" s="7">
        <f t="shared" si="1"/>
        <v>4800</v>
      </c>
      <c r="N44" s="7"/>
      <c r="O44" s="8"/>
      <c r="Q44" s="2">
        <v>82</v>
      </c>
      <c r="R44" s="2">
        <v>4800</v>
      </c>
      <c r="S44" s="2">
        <f>Q44*R44</f>
        <v>393600</v>
      </c>
    </row>
    <row r="45" s="3" customFormat="1" ht="22.5" customHeight="1" spans="1:15">
      <c r="A45" s="8">
        <v>31</v>
      </c>
      <c r="B45" s="8" t="s">
        <v>177</v>
      </c>
      <c r="C45" s="8" t="s">
        <v>178</v>
      </c>
      <c r="D45" s="11" t="s">
        <v>179</v>
      </c>
      <c r="E45" s="7">
        <v>800</v>
      </c>
      <c r="F45" s="7">
        <v>6</v>
      </c>
      <c r="G45" s="7">
        <f t="shared" si="0"/>
        <v>4800</v>
      </c>
      <c r="I45" s="12" t="s">
        <v>180</v>
      </c>
      <c r="J45" s="12"/>
      <c r="K45" s="12">
        <v>0</v>
      </c>
      <c r="L45" s="12">
        <v>0</v>
      </c>
      <c r="M45" s="12">
        <v>0</v>
      </c>
      <c r="N45" s="12"/>
      <c r="O45" s="18" t="s">
        <v>181</v>
      </c>
    </row>
    <row r="46" s="3" customFormat="1" ht="22.5" customHeight="1" spans="1:15">
      <c r="A46" s="8"/>
      <c r="B46" s="8"/>
      <c r="C46" s="8"/>
      <c r="D46" s="11"/>
      <c r="E46" s="7"/>
      <c r="F46" s="7"/>
      <c r="G46" s="7"/>
      <c r="H46" s="18"/>
      <c r="I46" s="8" t="s">
        <v>178</v>
      </c>
      <c r="J46" s="11" t="s">
        <v>179</v>
      </c>
      <c r="K46" s="8">
        <v>800</v>
      </c>
      <c r="L46" s="7">
        <v>6</v>
      </c>
      <c r="M46" s="7">
        <f>K46*L46</f>
        <v>4800</v>
      </c>
      <c r="N46" s="7"/>
      <c r="O46" s="8"/>
    </row>
    <row r="47" s="2" customFormat="1" ht="22.5" customHeight="1" spans="1:15">
      <c r="A47" s="8">
        <v>32</v>
      </c>
      <c r="B47" s="8" t="s">
        <v>182</v>
      </c>
      <c r="C47" s="8" t="s">
        <v>183</v>
      </c>
      <c r="D47" s="26" t="s">
        <v>184</v>
      </c>
      <c r="E47" s="7">
        <v>800</v>
      </c>
      <c r="F47" s="7">
        <v>6</v>
      </c>
      <c r="G47" s="7">
        <v>4800</v>
      </c>
      <c r="H47" s="8"/>
      <c r="I47" s="8" t="s">
        <v>185</v>
      </c>
      <c r="J47" s="26" t="s">
        <v>186</v>
      </c>
      <c r="K47" s="8">
        <v>800</v>
      </c>
      <c r="L47" s="7">
        <v>6</v>
      </c>
      <c r="M47" s="7">
        <f>K47*L47</f>
        <v>4800</v>
      </c>
      <c r="N47" s="7"/>
      <c r="O47" s="8"/>
    </row>
    <row r="48" s="2" customFormat="1" ht="22.5" customHeight="1" spans="1:15">
      <c r="A48" s="8">
        <v>33</v>
      </c>
      <c r="B48" s="8" t="s">
        <v>187</v>
      </c>
      <c r="C48" s="8" t="s">
        <v>188</v>
      </c>
      <c r="D48" s="26" t="s">
        <v>189</v>
      </c>
      <c r="E48" s="7">
        <v>800</v>
      </c>
      <c r="F48" s="7">
        <v>6</v>
      </c>
      <c r="G48" s="7">
        <f t="shared" si="0"/>
        <v>4800</v>
      </c>
      <c r="H48" s="8"/>
      <c r="I48" s="8" t="s">
        <v>190</v>
      </c>
      <c r="J48" s="26" t="s">
        <v>191</v>
      </c>
      <c r="K48" s="8">
        <v>800</v>
      </c>
      <c r="L48" s="7">
        <v>6</v>
      </c>
      <c r="M48" s="7">
        <f>K48*L48</f>
        <v>4800</v>
      </c>
      <c r="N48" s="7"/>
      <c r="O48" s="8"/>
    </row>
    <row r="49" s="2" customFormat="1" ht="22.5" customHeight="1" spans="1:15">
      <c r="A49" s="8">
        <v>34</v>
      </c>
      <c r="B49" s="8" t="s">
        <v>192</v>
      </c>
      <c r="C49" s="8" t="s">
        <v>193</v>
      </c>
      <c r="D49" s="26" t="s">
        <v>194</v>
      </c>
      <c r="E49" s="7">
        <v>800</v>
      </c>
      <c r="F49" s="7">
        <v>6</v>
      </c>
      <c r="G49" s="7">
        <f t="shared" si="0"/>
        <v>4800</v>
      </c>
      <c r="H49" s="8"/>
      <c r="I49" s="8"/>
      <c r="J49" s="8"/>
      <c r="K49" s="8"/>
      <c r="L49" s="8"/>
      <c r="M49" s="8"/>
      <c r="N49" s="8"/>
      <c r="O49" s="8"/>
    </row>
    <row r="50" s="2" customFormat="1" ht="22.5" customHeight="1" spans="1:15">
      <c r="A50" s="8">
        <v>35</v>
      </c>
      <c r="B50" s="8" t="s">
        <v>195</v>
      </c>
      <c r="C50" s="8" t="s">
        <v>196</v>
      </c>
      <c r="D50" s="26" t="s">
        <v>197</v>
      </c>
      <c r="E50" s="7">
        <v>800</v>
      </c>
      <c r="F50" s="7">
        <v>6</v>
      </c>
      <c r="G50" s="7">
        <f t="shared" si="0"/>
        <v>4800</v>
      </c>
      <c r="H50" s="8"/>
      <c r="I50" s="8"/>
      <c r="J50" s="8"/>
      <c r="K50" s="8"/>
      <c r="L50" s="8"/>
      <c r="M50" s="8"/>
      <c r="N50" s="8"/>
      <c r="O50" s="8"/>
    </row>
    <row r="51" s="2" customFormat="1" ht="22.5" customHeight="1" spans="1:18">
      <c r="A51" s="8">
        <v>36</v>
      </c>
      <c r="B51" s="8" t="s">
        <v>198</v>
      </c>
      <c r="C51" s="8" t="s">
        <v>199</v>
      </c>
      <c r="D51" s="11" t="s">
        <v>200</v>
      </c>
      <c r="E51" s="7">
        <v>800</v>
      </c>
      <c r="F51" s="7">
        <v>6</v>
      </c>
      <c r="G51" s="7">
        <f t="shared" si="0"/>
        <v>4800</v>
      </c>
      <c r="H51" s="8"/>
      <c r="I51" s="8" t="s">
        <v>201</v>
      </c>
      <c r="J51" s="11" t="s">
        <v>202</v>
      </c>
      <c r="K51" s="8">
        <v>800</v>
      </c>
      <c r="L51" s="7">
        <v>6</v>
      </c>
      <c r="M51" s="7">
        <f>K51*L51</f>
        <v>4800</v>
      </c>
      <c r="N51" s="7"/>
      <c r="O51" s="8"/>
      <c r="R51" s="2">
        <f>S44-E58</f>
        <v>0</v>
      </c>
    </row>
    <row r="52" s="2" customFormat="1" ht="22.5" customHeight="1" spans="1:15">
      <c r="A52" s="8"/>
      <c r="B52" s="8" t="s">
        <v>203</v>
      </c>
      <c r="C52" s="8" t="s">
        <v>204</v>
      </c>
      <c r="D52" s="11"/>
      <c r="E52" s="7">
        <v>0</v>
      </c>
      <c r="F52" s="7">
        <v>0</v>
      </c>
      <c r="G52" s="7">
        <v>0</v>
      </c>
      <c r="H52" s="8"/>
      <c r="I52" s="8" t="s">
        <v>205</v>
      </c>
      <c r="J52" s="26" t="s">
        <v>206</v>
      </c>
      <c r="K52" s="8">
        <v>800</v>
      </c>
      <c r="L52" s="7"/>
      <c r="M52" s="7">
        <v>4500</v>
      </c>
      <c r="N52" s="7"/>
      <c r="O52" s="8"/>
    </row>
    <row r="53" s="2" customFormat="1" ht="22.5" customHeight="1" spans="1:15">
      <c r="A53" s="8"/>
      <c r="B53" s="8"/>
      <c r="C53" s="8"/>
      <c r="D53" s="11"/>
      <c r="E53" s="7"/>
      <c r="F53" s="7"/>
      <c r="G53" s="7"/>
      <c r="H53" s="8"/>
      <c r="I53" s="8" t="s">
        <v>199</v>
      </c>
      <c r="J53" s="11" t="s">
        <v>200</v>
      </c>
      <c r="K53" s="8">
        <v>800</v>
      </c>
      <c r="L53" s="7"/>
      <c r="M53" s="7">
        <v>4200</v>
      </c>
      <c r="N53" s="7"/>
      <c r="O53" s="23" t="s">
        <v>207</v>
      </c>
    </row>
    <row r="54" s="2" customFormat="1" ht="22.5" customHeight="1" spans="1:15">
      <c r="A54" s="8">
        <v>37</v>
      </c>
      <c r="B54" s="8" t="s">
        <v>208</v>
      </c>
      <c r="C54" s="8" t="s">
        <v>209</v>
      </c>
      <c r="D54" s="26" t="s">
        <v>210</v>
      </c>
      <c r="E54" s="7">
        <v>800</v>
      </c>
      <c r="F54" s="7">
        <v>6</v>
      </c>
      <c r="G54" s="7">
        <f t="shared" si="0"/>
        <v>4800</v>
      </c>
      <c r="H54" s="8"/>
      <c r="I54" s="8"/>
      <c r="J54" s="8"/>
      <c r="K54" s="8"/>
      <c r="L54" s="8"/>
      <c r="M54" s="8"/>
      <c r="N54" s="8"/>
      <c r="O54" s="8"/>
    </row>
    <row r="55" s="2" customFormat="1" ht="22.5" customHeight="1" spans="1:15">
      <c r="A55" s="8">
        <v>38</v>
      </c>
      <c r="B55" s="8" t="s">
        <v>211</v>
      </c>
      <c r="C55" s="8" t="s">
        <v>212</v>
      </c>
      <c r="D55" s="11" t="s">
        <v>213</v>
      </c>
      <c r="E55" s="7">
        <v>800</v>
      </c>
      <c r="F55" s="7">
        <v>6</v>
      </c>
      <c r="G55" s="7">
        <f t="shared" si="0"/>
        <v>4800</v>
      </c>
      <c r="H55" s="8"/>
      <c r="I55" s="8" t="s">
        <v>214</v>
      </c>
      <c r="J55" s="26" t="s">
        <v>215</v>
      </c>
      <c r="K55" s="8">
        <v>800</v>
      </c>
      <c r="L55" s="7">
        <v>6</v>
      </c>
      <c r="M55" s="7">
        <f>K55*L55</f>
        <v>4800</v>
      </c>
      <c r="N55" s="7"/>
      <c r="O55" s="8"/>
    </row>
    <row r="56" s="2" customFormat="1" ht="22.5" customHeight="1" spans="1:18">
      <c r="A56" s="8">
        <v>39</v>
      </c>
      <c r="B56" s="8" t="s">
        <v>216</v>
      </c>
      <c r="C56" s="8" t="s">
        <v>217</v>
      </c>
      <c r="D56" s="26" t="s">
        <v>218</v>
      </c>
      <c r="E56" s="7">
        <v>800</v>
      </c>
      <c r="F56" s="7">
        <v>6</v>
      </c>
      <c r="G56" s="7">
        <f t="shared" si="0"/>
        <v>4800</v>
      </c>
      <c r="H56" s="8"/>
      <c r="I56" s="8" t="s">
        <v>219</v>
      </c>
      <c r="J56" s="26" t="s">
        <v>220</v>
      </c>
      <c r="K56" s="8">
        <v>800</v>
      </c>
      <c r="L56" s="7"/>
      <c r="M56" s="7">
        <v>4500</v>
      </c>
      <c r="N56" s="7"/>
      <c r="O56" s="8"/>
      <c r="R56" s="2">
        <f>S44-E58</f>
        <v>0</v>
      </c>
    </row>
    <row r="57" s="4" customFormat="1" ht="22.5" customHeight="1" spans="1:17">
      <c r="A57" s="19" t="s">
        <v>221</v>
      </c>
      <c r="B57" s="20"/>
      <c r="C57" s="13"/>
      <c r="D57" s="13"/>
      <c r="E57" s="13"/>
      <c r="F57" s="13"/>
      <c r="G57" s="13">
        <f>SUM(G3:G56)</f>
        <v>181300</v>
      </c>
      <c r="H57" s="13"/>
      <c r="I57" s="13"/>
      <c r="J57" s="13"/>
      <c r="K57" s="13"/>
      <c r="L57" s="13"/>
      <c r="M57" s="13">
        <f>SUM(M3:M56)</f>
        <v>212300</v>
      </c>
      <c r="N57" s="13"/>
      <c r="O57" s="13"/>
      <c r="Q57" s="4">
        <v>7300</v>
      </c>
    </row>
    <row r="58" s="4" customFormat="1" ht="22.5" customHeight="1" spans="1:18">
      <c r="A58" s="19" t="s">
        <v>222</v>
      </c>
      <c r="B58" s="21"/>
      <c r="C58" s="21"/>
      <c r="D58" s="20"/>
      <c r="E58" s="19">
        <f>M57+G57</f>
        <v>393600</v>
      </c>
      <c r="F58" s="21"/>
      <c r="G58" s="21"/>
      <c r="H58" s="21"/>
      <c r="I58" s="21"/>
      <c r="J58" s="21"/>
      <c r="K58" s="21"/>
      <c r="L58" s="21"/>
      <c r="M58" s="21"/>
      <c r="N58" s="21"/>
      <c r="O58" s="20"/>
      <c r="Q58" s="4">
        <v>4500</v>
      </c>
      <c r="R58" s="4">
        <v>4800</v>
      </c>
    </row>
    <row r="59" s="17" customFormat="1" ht="36.75" customHeight="1" spans="1:18">
      <c r="A59" s="22" t="s">
        <v>223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Q59" s="17">
        <v>2600</v>
      </c>
      <c r="R59" s="17">
        <v>4800</v>
      </c>
    </row>
    <row r="60" s="4" customFormat="1" ht="22.5" customHeight="1" spans="17:18">
      <c r="Q60" s="4">
        <f>SUM(Q57:Q59)</f>
        <v>14400</v>
      </c>
      <c r="R60" s="4">
        <f>SUM(R58:R59)</f>
        <v>9600</v>
      </c>
    </row>
    <row r="61" s="4" customFormat="1" ht="22.5" customHeight="1" spans="18:18">
      <c r="R61" s="4">
        <f>Q60-R60</f>
        <v>4800</v>
      </c>
    </row>
    <row r="62" s="4" customFormat="1" ht="22.5" customHeight="1"/>
    <row r="63" s="4" customFormat="1" ht="22.5" customHeight="1"/>
    <row r="64" s="4" customFormat="1" ht="22.5" customHeight="1"/>
    <row r="65" s="4" customFormat="1" ht="22.5" customHeight="1"/>
    <row r="66" s="4" customFormat="1" ht="22.5" customHeight="1"/>
    <row r="67" s="4" customFormat="1" ht="22.5" customHeight="1"/>
    <row r="68" s="4" customFormat="1" ht="22.5" customHeight="1"/>
    <row r="69" s="4" customFormat="1" ht="22.5" customHeight="1"/>
    <row r="70" s="4" customFormat="1" ht="22.5" customHeight="1"/>
    <row r="71" s="4" customFormat="1" ht="22.5" customHeight="1"/>
    <row r="72" s="4" customFormat="1" ht="22.5" customHeight="1"/>
    <row r="73" s="4" customFormat="1" ht="22.5" customHeight="1"/>
    <row r="74" s="4" customFormat="1" ht="22.5" customHeight="1"/>
    <row r="75" s="4" customFormat="1" ht="22.5" customHeight="1"/>
    <row r="76" s="4" customFormat="1" ht="22.5" customHeight="1"/>
    <row r="77" s="4" customFormat="1" ht="22.5" customHeight="1"/>
    <row r="78" s="4" customFormat="1" ht="22.5" customHeight="1"/>
    <row r="79" s="4" customFormat="1" ht="22.5" customHeight="1"/>
    <row r="80" s="4" customFormat="1" ht="22.5" customHeight="1"/>
    <row r="81" s="4" customFormat="1" ht="22.5" customHeight="1"/>
    <row r="82" s="4" customFormat="1" ht="22.5" customHeight="1"/>
    <row r="83" s="4" customFormat="1" ht="22.5" customHeight="1"/>
    <row r="84" s="4" customFormat="1" ht="22.5" customHeight="1"/>
    <row r="85" s="4" customFormat="1" ht="22.5" customHeight="1"/>
    <row r="86" s="4" customFormat="1" ht="22.5" customHeight="1"/>
    <row r="87" s="4" customFormat="1" ht="22.5" customHeight="1"/>
    <row r="88" s="4" customFormat="1" ht="22.5" customHeight="1"/>
    <row r="89" s="4" customFormat="1" ht="22.5" customHeight="1"/>
    <row r="90" s="4" customFormat="1" ht="22.5" customHeight="1"/>
    <row r="91" s="4" customFormat="1" ht="22.5" customHeight="1"/>
    <row r="92" s="4" customFormat="1" ht="22.5" customHeight="1"/>
    <row r="93" s="4" customFormat="1" ht="22.5" customHeight="1"/>
    <row r="94" s="4" customFormat="1" ht="22.5" customHeight="1"/>
    <row r="95" s="4" customFormat="1" ht="22.5" customHeight="1"/>
    <row r="96" s="4" customFormat="1" ht="22.5" customHeight="1"/>
    <row r="97" s="4" customFormat="1" ht="22.5" customHeight="1"/>
    <row r="98" s="4" customFormat="1" ht="22.5" customHeight="1"/>
    <row r="99" s="4" customFormat="1" ht="22.5" customHeight="1"/>
  </sheetData>
  <mergeCells count="5">
    <mergeCell ref="A1:O1"/>
    <mergeCell ref="A57:B57"/>
    <mergeCell ref="A58:D58"/>
    <mergeCell ref="E58:O58"/>
    <mergeCell ref="A59:O59"/>
  </mergeCells>
  <pageMargins left="0.551181102362205" right="0.15748031496063" top="0.78740157480315" bottom="0.590551181102362" header="0.31496062992126" footer="0.31496062992126"/>
  <pageSetup paperSize="9" scale="95" fitToHeight="0" orientation="landscape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A37" workbookViewId="0">
      <selection activeCell="H3" sqref="H3"/>
    </sheetView>
  </sheetViews>
  <sheetFormatPr defaultColWidth="9" defaultRowHeight="14.25" outlineLevelCol="7"/>
  <cols>
    <col min="1" max="1" width="5.625" customWidth="1"/>
    <col min="2" max="2" width="8.875" style="4" customWidth="1"/>
    <col min="3" max="3" width="12.75" style="4" customWidth="1"/>
    <col min="4" max="4" width="20.625" style="5" customWidth="1"/>
    <col min="5" max="5" width="6.75" style="4" customWidth="1"/>
    <col min="6" max="6" width="4.75" style="4" customWidth="1"/>
    <col min="7" max="7" width="9.625" style="4" customWidth="1"/>
    <col min="8" max="8" width="20.875" style="4" customWidth="1"/>
  </cols>
  <sheetData>
    <row r="1" s="1" customFormat="1" ht="37.5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s="2" customFormat="1" ht="35.25" customHeight="1" spans="1:8">
      <c r="A2" s="7" t="s">
        <v>1</v>
      </c>
      <c r="B2" s="8" t="s">
        <v>2</v>
      </c>
      <c r="C2" s="7" t="s">
        <v>224</v>
      </c>
      <c r="D2" s="9" t="s">
        <v>4</v>
      </c>
      <c r="E2" s="7" t="s">
        <v>5</v>
      </c>
      <c r="F2" s="8" t="s">
        <v>6</v>
      </c>
      <c r="G2" s="8" t="s">
        <v>7</v>
      </c>
      <c r="H2" s="7" t="s">
        <v>10</v>
      </c>
    </row>
    <row r="3" s="2" customFormat="1" ht="21.95" customHeight="1" spans="1:8">
      <c r="A3" s="8">
        <v>1</v>
      </c>
      <c r="B3" s="8" t="s">
        <v>11</v>
      </c>
      <c r="C3" s="7" t="s">
        <v>12</v>
      </c>
      <c r="D3" s="27" t="s">
        <v>13</v>
      </c>
      <c r="E3" s="7">
        <v>800</v>
      </c>
      <c r="F3" s="7">
        <v>6</v>
      </c>
      <c r="G3" s="7">
        <f>E3*F3</f>
        <v>4800</v>
      </c>
      <c r="H3" s="8"/>
    </row>
    <row r="4" s="2" customFormat="1" ht="21.95" customHeight="1" spans="1:8">
      <c r="A4" s="8">
        <v>2</v>
      </c>
      <c r="B4" s="8" t="s">
        <v>11</v>
      </c>
      <c r="C4" s="8" t="s">
        <v>14</v>
      </c>
      <c r="D4" s="26" t="s">
        <v>15</v>
      </c>
      <c r="E4" s="8">
        <v>800</v>
      </c>
      <c r="F4" s="7"/>
      <c r="G4" s="7">
        <v>4300</v>
      </c>
      <c r="H4" s="7"/>
    </row>
    <row r="5" s="2" customFormat="1" ht="21.95" customHeight="1" spans="1:8">
      <c r="A5" s="8">
        <v>3</v>
      </c>
      <c r="B5" s="8" t="s">
        <v>11</v>
      </c>
      <c r="C5" s="8" t="s">
        <v>16</v>
      </c>
      <c r="D5" s="11" t="s">
        <v>17</v>
      </c>
      <c r="E5" s="8">
        <v>800</v>
      </c>
      <c r="F5" s="7"/>
      <c r="G5" s="7">
        <v>4300</v>
      </c>
      <c r="H5" s="7"/>
    </row>
    <row r="6" s="2" customFormat="1" ht="21.95" customHeight="1" spans="1:8">
      <c r="A6" s="8">
        <v>4</v>
      </c>
      <c r="B6" s="8" t="s">
        <v>18</v>
      </c>
      <c r="C6" s="8" t="s">
        <v>20</v>
      </c>
      <c r="D6" s="9" t="s">
        <v>21</v>
      </c>
      <c r="E6" s="8">
        <v>800</v>
      </c>
      <c r="F6" s="7"/>
      <c r="G6" s="7">
        <v>4600</v>
      </c>
      <c r="H6" s="7"/>
    </row>
    <row r="7" s="2" customFormat="1" ht="21.95" customHeight="1" spans="1:8">
      <c r="A7" s="8">
        <v>5</v>
      </c>
      <c r="B7" s="8" t="s">
        <v>18</v>
      </c>
      <c r="C7" s="8" t="s">
        <v>20</v>
      </c>
      <c r="D7" s="9" t="s">
        <v>21</v>
      </c>
      <c r="E7" s="8">
        <v>800</v>
      </c>
      <c r="F7" s="7">
        <v>6</v>
      </c>
      <c r="G7" s="7">
        <f>E7*F7</f>
        <v>4800</v>
      </c>
      <c r="H7" s="7" t="s">
        <v>22</v>
      </c>
    </row>
    <row r="8" s="2" customFormat="1" ht="21.95" customHeight="1" spans="1:8">
      <c r="A8" s="8">
        <v>6</v>
      </c>
      <c r="B8" s="8" t="s">
        <v>18</v>
      </c>
      <c r="C8" s="8" t="s">
        <v>20</v>
      </c>
      <c r="D8" s="9" t="s">
        <v>21</v>
      </c>
      <c r="E8" s="8">
        <v>800</v>
      </c>
      <c r="F8" s="7"/>
      <c r="G8" s="7">
        <v>4600</v>
      </c>
      <c r="H8" s="7" t="s">
        <v>23</v>
      </c>
    </row>
    <row r="9" s="2" customFormat="1" ht="21.95" customHeight="1" spans="1:8">
      <c r="A9" s="8">
        <v>7</v>
      </c>
      <c r="B9" s="8" t="s">
        <v>24</v>
      </c>
      <c r="C9" s="7" t="s">
        <v>25</v>
      </c>
      <c r="D9" s="27" t="s">
        <v>26</v>
      </c>
      <c r="E9" s="7">
        <v>800</v>
      </c>
      <c r="F9" s="7">
        <v>6</v>
      </c>
      <c r="G9" s="7">
        <f>E9*F9</f>
        <v>4800</v>
      </c>
      <c r="H9" s="8"/>
    </row>
    <row r="10" s="2" customFormat="1" ht="21.95" customHeight="1" spans="1:8">
      <c r="A10" s="8">
        <v>8</v>
      </c>
      <c r="B10" s="8" t="s">
        <v>24</v>
      </c>
      <c r="C10" s="8" t="s">
        <v>27</v>
      </c>
      <c r="D10" s="11" t="s">
        <v>28</v>
      </c>
      <c r="E10" s="8">
        <v>800</v>
      </c>
      <c r="F10" s="7"/>
      <c r="G10" s="7">
        <v>4300</v>
      </c>
      <c r="H10" s="7"/>
    </row>
    <row r="11" s="2" customFormat="1" ht="21.95" customHeight="1" spans="1:8">
      <c r="A11" s="8">
        <v>9</v>
      </c>
      <c r="B11" s="8" t="s">
        <v>24</v>
      </c>
      <c r="C11" s="8" t="s">
        <v>29</v>
      </c>
      <c r="D11" s="26" t="s">
        <v>30</v>
      </c>
      <c r="E11" s="8">
        <v>800</v>
      </c>
      <c r="F11" s="7">
        <v>6</v>
      </c>
      <c r="G11" s="7">
        <v>4800</v>
      </c>
      <c r="H11" s="7"/>
    </row>
    <row r="12" s="2" customFormat="1" ht="21.95" customHeight="1" spans="1:8">
      <c r="A12" s="8">
        <v>10</v>
      </c>
      <c r="B12" s="8" t="s">
        <v>31</v>
      </c>
      <c r="C12" s="7" t="s">
        <v>32</v>
      </c>
      <c r="D12" s="28" t="s">
        <v>33</v>
      </c>
      <c r="E12" s="7">
        <v>800</v>
      </c>
      <c r="F12" s="7">
        <v>4</v>
      </c>
      <c r="G12" s="7">
        <v>4200</v>
      </c>
      <c r="H12" s="8"/>
    </row>
    <row r="13" s="2" customFormat="1" ht="21.95" customHeight="1" spans="1:8">
      <c r="A13" s="8">
        <v>11</v>
      </c>
      <c r="B13" s="8" t="s">
        <v>31</v>
      </c>
      <c r="C13" s="8" t="s">
        <v>34</v>
      </c>
      <c r="D13" s="26" t="s">
        <v>35</v>
      </c>
      <c r="E13" s="8">
        <v>800</v>
      </c>
      <c r="F13" s="7"/>
      <c r="G13" s="7">
        <v>4200</v>
      </c>
      <c r="H13" s="7"/>
    </row>
    <row r="14" s="2" customFormat="1" ht="21.95" customHeight="1" spans="1:8">
      <c r="A14" s="8">
        <v>12</v>
      </c>
      <c r="B14" s="8" t="s">
        <v>31</v>
      </c>
      <c r="C14" s="8" t="s">
        <v>36</v>
      </c>
      <c r="D14" s="8" t="s">
        <v>37</v>
      </c>
      <c r="E14" s="8">
        <v>800</v>
      </c>
      <c r="F14" s="7"/>
      <c r="G14" s="7">
        <v>4200</v>
      </c>
      <c r="H14" s="7"/>
    </row>
    <row r="15" s="2" customFormat="1" ht="21.95" customHeight="1" spans="1:8">
      <c r="A15" s="8">
        <v>13</v>
      </c>
      <c r="B15" s="8" t="s">
        <v>38</v>
      </c>
      <c r="C15" s="8" t="s">
        <v>39</v>
      </c>
      <c r="D15" s="11" t="s">
        <v>40</v>
      </c>
      <c r="E15" s="7">
        <v>800</v>
      </c>
      <c r="F15" s="7">
        <v>6</v>
      </c>
      <c r="G15" s="7">
        <v>4800</v>
      </c>
      <c r="H15" s="8"/>
    </row>
    <row r="16" s="2" customFormat="1" ht="21.95" customHeight="1" spans="1:8">
      <c r="A16" s="8">
        <v>14</v>
      </c>
      <c r="B16" s="8" t="s">
        <v>38</v>
      </c>
      <c r="C16" s="8" t="s">
        <v>41</v>
      </c>
      <c r="D16" s="26" t="s">
        <v>42</v>
      </c>
      <c r="E16" s="8">
        <v>800</v>
      </c>
      <c r="F16" s="7"/>
      <c r="G16" s="7">
        <v>4300</v>
      </c>
      <c r="H16" s="7"/>
    </row>
    <row r="17" s="2" customFormat="1" ht="21.95" customHeight="1" spans="1:8">
      <c r="A17" s="8">
        <v>15</v>
      </c>
      <c r="B17" s="8" t="s">
        <v>38</v>
      </c>
      <c r="C17" s="8" t="s">
        <v>43</v>
      </c>
      <c r="D17" s="8" t="s">
        <v>44</v>
      </c>
      <c r="E17" s="8">
        <v>800</v>
      </c>
      <c r="F17" s="7"/>
      <c r="G17" s="7">
        <v>4300</v>
      </c>
      <c r="H17" s="7"/>
    </row>
    <row r="18" s="2" customFormat="1" ht="21.95" customHeight="1" spans="1:8">
      <c r="A18" s="8">
        <v>16</v>
      </c>
      <c r="B18" s="8" t="s">
        <v>45</v>
      </c>
      <c r="C18" s="8" t="s">
        <v>46</v>
      </c>
      <c r="D18" s="28" t="s">
        <v>47</v>
      </c>
      <c r="E18" s="7">
        <v>800</v>
      </c>
      <c r="F18" s="7">
        <v>6</v>
      </c>
      <c r="G18" s="7">
        <f t="shared" ref="G18:G22" si="0">E18*F18</f>
        <v>4800</v>
      </c>
      <c r="H18" s="8"/>
    </row>
    <row r="19" s="2" customFormat="1" ht="21.95" customHeight="1" spans="1:8">
      <c r="A19" s="8">
        <v>17</v>
      </c>
      <c r="B19" s="8" t="s">
        <v>45</v>
      </c>
      <c r="C19" s="8" t="s">
        <v>48</v>
      </c>
      <c r="D19" s="26" t="s">
        <v>49</v>
      </c>
      <c r="E19" s="8">
        <v>800</v>
      </c>
      <c r="F19" s="7">
        <v>6</v>
      </c>
      <c r="G19" s="7">
        <f t="shared" si="0"/>
        <v>4800</v>
      </c>
      <c r="H19" s="7"/>
    </row>
    <row r="20" s="2" customFormat="1" ht="21.95" customHeight="1" spans="1:8">
      <c r="A20" s="8">
        <v>18</v>
      </c>
      <c r="B20" s="8" t="s">
        <v>45</v>
      </c>
      <c r="C20" s="8" t="s">
        <v>50</v>
      </c>
      <c r="D20" s="26" t="s">
        <v>51</v>
      </c>
      <c r="E20" s="8">
        <v>800</v>
      </c>
      <c r="F20" s="7">
        <v>6</v>
      </c>
      <c r="G20" s="7">
        <f t="shared" si="0"/>
        <v>4800</v>
      </c>
      <c r="H20" s="7"/>
    </row>
    <row r="21" s="2" customFormat="1" ht="21.95" customHeight="1" spans="1:8">
      <c r="A21" s="8">
        <v>19</v>
      </c>
      <c r="B21" s="8" t="s">
        <v>52</v>
      </c>
      <c r="C21" s="8" t="s">
        <v>53</v>
      </c>
      <c r="D21" s="9" t="s">
        <v>54</v>
      </c>
      <c r="E21" s="8">
        <v>800</v>
      </c>
      <c r="F21" s="7">
        <v>6</v>
      </c>
      <c r="G21" s="7">
        <f t="shared" si="0"/>
        <v>4800</v>
      </c>
      <c r="H21" s="8"/>
    </row>
    <row r="22" s="2" customFormat="1" ht="21.95" customHeight="1" spans="1:8">
      <c r="A22" s="8">
        <v>20</v>
      </c>
      <c r="B22" s="8" t="s">
        <v>52</v>
      </c>
      <c r="C22" s="8" t="s">
        <v>55</v>
      </c>
      <c r="D22" s="26" t="s">
        <v>56</v>
      </c>
      <c r="E22" s="8">
        <v>800</v>
      </c>
      <c r="F22" s="7">
        <v>6</v>
      </c>
      <c r="G22" s="7">
        <f t="shared" si="0"/>
        <v>4800</v>
      </c>
      <c r="H22" s="7"/>
    </row>
    <row r="23" s="2" customFormat="1" ht="21.95" customHeight="1" spans="1:8">
      <c r="A23" s="8">
        <v>21</v>
      </c>
      <c r="B23" s="8" t="s">
        <v>52</v>
      </c>
      <c r="C23" s="8" t="s">
        <v>57</v>
      </c>
      <c r="D23" s="11" t="s">
        <v>58</v>
      </c>
      <c r="E23" s="8">
        <v>800</v>
      </c>
      <c r="F23" s="7"/>
      <c r="G23" s="7">
        <v>4700</v>
      </c>
      <c r="H23" s="7"/>
    </row>
    <row r="24" s="2" customFormat="1" ht="21.95" customHeight="1" spans="1:8">
      <c r="A24" s="8">
        <v>22</v>
      </c>
      <c r="B24" s="8" t="s">
        <v>52</v>
      </c>
      <c r="C24" s="8" t="s">
        <v>59</v>
      </c>
      <c r="D24" s="11" t="s">
        <v>60</v>
      </c>
      <c r="E24" s="8">
        <v>800</v>
      </c>
      <c r="F24" s="7"/>
      <c r="G24" s="7">
        <v>4700</v>
      </c>
      <c r="H24" s="7"/>
    </row>
    <row r="25" s="2" customFormat="1" ht="21.95" customHeight="1" spans="1:8">
      <c r="A25" s="8">
        <v>23</v>
      </c>
      <c r="B25" s="8" t="s">
        <v>61</v>
      </c>
      <c r="C25" s="8" t="s">
        <v>62</v>
      </c>
      <c r="D25" s="28" t="s">
        <v>63</v>
      </c>
      <c r="E25" s="7">
        <v>800</v>
      </c>
      <c r="F25" s="7">
        <v>6</v>
      </c>
      <c r="G25" s="7">
        <f>E25*F25</f>
        <v>4800</v>
      </c>
      <c r="H25" s="8"/>
    </row>
    <row r="26" s="2" customFormat="1" ht="21.95" customHeight="1" spans="1:8">
      <c r="A26" s="8">
        <v>24</v>
      </c>
      <c r="B26" s="8" t="s">
        <v>61</v>
      </c>
      <c r="C26" s="8" t="s">
        <v>64</v>
      </c>
      <c r="D26" s="26" t="s">
        <v>65</v>
      </c>
      <c r="E26" s="8">
        <v>800</v>
      </c>
      <c r="F26" s="7"/>
      <c r="G26" s="7">
        <v>4500</v>
      </c>
      <c r="H26" s="7"/>
    </row>
    <row r="27" s="2" customFormat="1" ht="21.95" customHeight="1" spans="1:8">
      <c r="A27" s="8">
        <v>25</v>
      </c>
      <c r="B27" s="8" t="s">
        <v>66</v>
      </c>
      <c r="C27" s="8" t="s">
        <v>67</v>
      </c>
      <c r="D27" s="9" t="s">
        <v>68</v>
      </c>
      <c r="E27" s="7">
        <v>800</v>
      </c>
      <c r="F27" s="7">
        <v>6</v>
      </c>
      <c r="G27" s="7">
        <f>E27*F27</f>
        <v>4800</v>
      </c>
      <c r="H27" s="8"/>
    </row>
    <row r="28" s="2" customFormat="1" ht="21.95" customHeight="1" spans="1:8">
      <c r="A28" s="8">
        <v>26</v>
      </c>
      <c r="B28" s="8" t="s">
        <v>69</v>
      </c>
      <c r="C28" s="8" t="s">
        <v>72</v>
      </c>
      <c r="D28" s="26" t="s">
        <v>73</v>
      </c>
      <c r="E28" s="8">
        <v>800</v>
      </c>
      <c r="F28" s="7">
        <v>6</v>
      </c>
      <c r="G28" s="7">
        <f>E28*F28</f>
        <v>4800</v>
      </c>
      <c r="H28" s="7"/>
    </row>
    <row r="29" s="2" customFormat="1" ht="21.95" customHeight="1" spans="1:8">
      <c r="A29" s="8">
        <v>27</v>
      </c>
      <c r="B29" s="8" t="s">
        <v>69</v>
      </c>
      <c r="C29" s="8" t="s">
        <v>74</v>
      </c>
      <c r="D29" s="26" t="s">
        <v>75</v>
      </c>
      <c r="E29" s="8">
        <v>800</v>
      </c>
      <c r="F29" s="8">
        <v>6</v>
      </c>
      <c r="G29" s="8">
        <v>4800</v>
      </c>
      <c r="H29" s="8" t="s">
        <v>76</v>
      </c>
    </row>
    <row r="30" s="2" customFormat="1" ht="21.95" customHeight="1" spans="1:8">
      <c r="A30" s="8">
        <v>28</v>
      </c>
      <c r="B30" s="8" t="s">
        <v>77</v>
      </c>
      <c r="C30" s="8" t="s">
        <v>78</v>
      </c>
      <c r="D30" s="28" t="s">
        <v>79</v>
      </c>
      <c r="E30" s="7">
        <v>800</v>
      </c>
      <c r="F30" s="7">
        <v>6</v>
      </c>
      <c r="G30" s="7">
        <f>E30*F30</f>
        <v>4800</v>
      </c>
      <c r="H30" s="8"/>
    </row>
    <row r="31" s="2" customFormat="1" ht="21.95" customHeight="1" spans="1:8">
      <c r="A31" s="8">
        <v>29</v>
      </c>
      <c r="B31" s="8" t="s">
        <v>80</v>
      </c>
      <c r="C31" s="8" t="s">
        <v>81</v>
      </c>
      <c r="D31" s="28" t="s">
        <v>82</v>
      </c>
      <c r="E31" s="7">
        <v>800</v>
      </c>
      <c r="F31" s="7">
        <v>6</v>
      </c>
      <c r="G31" s="7">
        <f>E31*F31</f>
        <v>4800</v>
      </c>
      <c r="H31" s="8"/>
    </row>
    <row r="32" s="2" customFormat="1" ht="21.95" customHeight="1" spans="1:8">
      <c r="A32" s="8">
        <v>30</v>
      </c>
      <c r="B32" s="8" t="s">
        <v>80</v>
      </c>
      <c r="C32" s="8" t="s">
        <v>83</v>
      </c>
      <c r="D32" s="26" t="s">
        <v>84</v>
      </c>
      <c r="E32" s="8">
        <v>800</v>
      </c>
      <c r="F32" s="7"/>
      <c r="G32" s="7">
        <v>4500</v>
      </c>
      <c r="H32" s="7"/>
    </row>
    <row r="33" s="2" customFormat="1" ht="21.95" customHeight="1" spans="1:8">
      <c r="A33" s="8">
        <v>31</v>
      </c>
      <c r="B33" s="8" t="s">
        <v>85</v>
      </c>
      <c r="C33" s="8" t="s">
        <v>86</v>
      </c>
      <c r="D33" s="28" t="s">
        <v>87</v>
      </c>
      <c r="E33" s="7">
        <v>800</v>
      </c>
      <c r="F33" s="7">
        <v>6</v>
      </c>
      <c r="G33" s="7">
        <f t="shared" ref="G33:G38" si="1">E33*F33</f>
        <v>4800</v>
      </c>
      <c r="H33" s="8"/>
    </row>
    <row r="34" s="2" customFormat="1" ht="21.95" customHeight="1" spans="1:8">
      <c r="A34" s="8">
        <v>32</v>
      </c>
      <c r="B34" s="8" t="s">
        <v>85</v>
      </c>
      <c r="C34" s="8" t="s">
        <v>88</v>
      </c>
      <c r="D34" s="26" t="s">
        <v>89</v>
      </c>
      <c r="E34" s="8">
        <v>800</v>
      </c>
      <c r="F34" s="7"/>
      <c r="G34" s="7">
        <v>4500</v>
      </c>
      <c r="H34" s="7"/>
    </row>
    <row r="35" s="2" customFormat="1" ht="21.95" customHeight="1" spans="1:8">
      <c r="A35" s="8">
        <v>33</v>
      </c>
      <c r="B35" s="8" t="s">
        <v>90</v>
      </c>
      <c r="C35" s="8" t="s">
        <v>91</v>
      </c>
      <c r="D35" s="9" t="s">
        <v>92</v>
      </c>
      <c r="E35" s="7">
        <v>800</v>
      </c>
      <c r="F35" s="7">
        <v>6</v>
      </c>
      <c r="G35" s="7">
        <f t="shared" si="1"/>
        <v>4800</v>
      </c>
      <c r="H35" s="8"/>
    </row>
    <row r="36" s="2" customFormat="1" ht="21.95" customHeight="1" spans="1:8">
      <c r="A36" s="8">
        <v>34</v>
      </c>
      <c r="B36" s="8" t="s">
        <v>90</v>
      </c>
      <c r="C36" s="8" t="s">
        <v>74</v>
      </c>
      <c r="D36" s="26" t="s">
        <v>75</v>
      </c>
      <c r="E36" s="8">
        <v>800</v>
      </c>
      <c r="F36" s="7">
        <v>6</v>
      </c>
      <c r="G36" s="7">
        <f t="shared" si="1"/>
        <v>4800</v>
      </c>
      <c r="H36" s="7"/>
    </row>
    <row r="37" s="2" customFormat="1" ht="21.95" customHeight="1" spans="1:8">
      <c r="A37" s="8">
        <v>35</v>
      </c>
      <c r="B37" s="8" t="s">
        <v>93</v>
      </c>
      <c r="C37" s="8" t="s">
        <v>94</v>
      </c>
      <c r="D37" s="28" t="s">
        <v>95</v>
      </c>
      <c r="E37" s="7">
        <v>800</v>
      </c>
      <c r="F37" s="7">
        <v>6</v>
      </c>
      <c r="G37" s="7">
        <f t="shared" si="1"/>
        <v>4800</v>
      </c>
      <c r="H37" s="8"/>
    </row>
    <row r="38" s="2" customFormat="1" ht="21.95" customHeight="1" spans="1:8">
      <c r="A38" s="8">
        <v>36</v>
      </c>
      <c r="B38" s="8" t="s">
        <v>93</v>
      </c>
      <c r="C38" s="8" t="s">
        <v>96</v>
      </c>
      <c r="D38" s="26" t="s">
        <v>97</v>
      </c>
      <c r="E38" s="8">
        <v>800</v>
      </c>
      <c r="F38" s="7">
        <v>6</v>
      </c>
      <c r="G38" s="7">
        <f t="shared" si="1"/>
        <v>4800</v>
      </c>
      <c r="H38" s="7"/>
    </row>
    <row r="39" s="2" customFormat="1" ht="21.95" customHeight="1" spans="1:8">
      <c r="A39" s="8">
        <v>37</v>
      </c>
      <c r="B39" s="8" t="s">
        <v>98</v>
      </c>
      <c r="C39" s="8" t="s">
        <v>225</v>
      </c>
      <c r="D39" s="9" t="s">
        <v>100</v>
      </c>
      <c r="E39" s="8">
        <v>800</v>
      </c>
      <c r="F39" s="7"/>
      <c r="G39" s="7">
        <v>4500</v>
      </c>
      <c r="H39" s="8"/>
    </row>
    <row r="40" s="2" customFormat="1" ht="21.95" customHeight="1" spans="1:8">
      <c r="A40" s="8">
        <v>38</v>
      </c>
      <c r="B40" s="8" t="s">
        <v>101</v>
      </c>
      <c r="C40" s="8" t="s">
        <v>102</v>
      </c>
      <c r="D40" s="28" t="s">
        <v>103</v>
      </c>
      <c r="E40" s="7">
        <v>800</v>
      </c>
      <c r="F40" s="7">
        <v>6</v>
      </c>
      <c r="G40" s="7">
        <f t="shared" ref="G39:G41" si="2">E40*F40</f>
        <v>4800</v>
      </c>
      <c r="H40" s="8"/>
    </row>
    <row r="41" s="2" customFormat="1" ht="21.95" customHeight="1" spans="1:8">
      <c r="A41" s="8">
        <v>39</v>
      </c>
      <c r="B41" s="8" t="s">
        <v>101</v>
      </c>
      <c r="C41" s="8" t="s">
        <v>104</v>
      </c>
      <c r="D41" s="26" t="s">
        <v>105</v>
      </c>
      <c r="E41" s="8">
        <v>800</v>
      </c>
      <c r="F41" s="7">
        <v>6</v>
      </c>
      <c r="G41" s="7">
        <f t="shared" si="2"/>
        <v>4800</v>
      </c>
      <c r="H41" s="7"/>
    </row>
    <row r="42" s="3" customFormat="1" ht="21.95" customHeight="1" spans="1:8">
      <c r="A42" s="8">
        <v>40</v>
      </c>
      <c r="B42" s="8" t="s">
        <v>106</v>
      </c>
      <c r="C42" s="8" t="s">
        <v>107</v>
      </c>
      <c r="D42" s="9" t="s">
        <v>108</v>
      </c>
      <c r="E42" s="7">
        <v>800</v>
      </c>
      <c r="F42" s="7">
        <v>6</v>
      </c>
      <c r="G42" s="7">
        <f t="shared" ref="G42:G44" si="3">E42*F42</f>
        <v>4800</v>
      </c>
      <c r="H42" s="12"/>
    </row>
    <row r="43" s="3" customFormat="1" ht="21.95" customHeight="1" spans="1:8">
      <c r="A43" s="8">
        <v>41</v>
      </c>
      <c r="B43" s="8" t="s">
        <v>106</v>
      </c>
      <c r="C43" s="8" t="s">
        <v>109</v>
      </c>
      <c r="D43" s="11" t="s">
        <v>110</v>
      </c>
      <c r="E43" s="8">
        <v>800</v>
      </c>
      <c r="F43" s="7">
        <v>6</v>
      </c>
      <c r="G43" s="7">
        <f t="shared" si="3"/>
        <v>4800</v>
      </c>
      <c r="H43" s="7"/>
    </row>
    <row r="44" s="3" customFormat="1" ht="21.95" customHeight="1" spans="1:8">
      <c r="A44" s="8">
        <v>42</v>
      </c>
      <c r="B44" s="13" t="s">
        <v>111</v>
      </c>
      <c r="C44" s="8" t="s">
        <v>114</v>
      </c>
      <c r="D44" s="26" t="s">
        <v>115</v>
      </c>
      <c r="E44" s="8">
        <v>800</v>
      </c>
      <c r="F44" s="7">
        <v>6</v>
      </c>
      <c r="G44" s="7">
        <f t="shared" si="3"/>
        <v>4800</v>
      </c>
      <c r="H44" s="7" t="s">
        <v>116</v>
      </c>
    </row>
    <row r="45" s="2" customFormat="1" ht="21.95" customHeight="1" spans="1:8">
      <c r="A45" s="8">
        <v>43</v>
      </c>
      <c r="B45" s="8" t="s">
        <v>117</v>
      </c>
      <c r="C45" s="8" t="s">
        <v>118</v>
      </c>
      <c r="D45" s="28" t="s">
        <v>119</v>
      </c>
      <c r="E45" s="7">
        <v>800</v>
      </c>
      <c r="F45" s="7">
        <v>6</v>
      </c>
      <c r="G45" s="7">
        <f t="shared" ref="G45:G49" si="4">E45*F45</f>
        <v>4800</v>
      </c>
      <c r="H45" s="8"/>
    </row>
    <row r="46" s="2" customFormat="1" ht="21.95" customHeight="1" spans="1:8">
      <c r="A46" s="8">
        <v>44</v>
      </c>
      <c r="B46" s="8" t="s">
        <v>117</v>
      </c>
      <c r="C46" s="8" t="s">
        <v>120</v>
      </c>
      <c r="D46" s="26" t="s">
        <v>121</v>
      </c>
      <c r="E46" s="8">
        <v>800</v>
      </c>
      <c r="F46" s="7"/>
      <c r="G46" s="7">
        <v>4400</v>
      </c>
      <c r="H46" s="7"/>
    </row>
    <row r="47" s="2" customFormat="1" ht="21.95" customHeight="1" spans="1:8">
      <c r="A47" s="8">
        <v>45</v>
      </c>
      <c r="B47" s="8" t="s">
        <v>122</v>
      </c>
      <c r="C47" s="8" t="s">
        <v>123</v>
      </c>
      <c r="D47" s="28" t="s">
        <v>124</v>
      </c>
      <c r="E47" s="7">
        <v>800</v>
      </c>
      <c r="F47" s="7">
        <v>6</v>
      </c>
      <c r="G47" s="7">
        <f t="shared" si="4"/>
        <v>4800</v>
      </c>
      <c r="H47" s="8"/>
    </row>
    <row r="48" s="2" customFormat="1" ht="21.95" customHeight="1" spans="1:8">
      <c r="A48" s="8">
        <v>46</v>
      </c>
      <c r="B48" s="8" t="s">
        <v>122</v>
      </c>
      <c r="C48" s="8" t="s">
        <v>125</v>
      </c>
      <c r="D48" s="26" t="s">
        <v>126</v>
      </c>
      <c r="E48" s="8">
        <v>800</v>
      </c>
      <c r="F48" s="7">
        <v>6</v>
      </c>
      <c r="G48" s="7">
        <f t="shared" si="4"/>
        <v>4800</v>
      </c>
      <c r="H48" s="7"/>
    </row>
    <row r="49" s="2" customFormat="1" ht="21.95" customHeight="1" spans="1:8">
      <c r="A49" s="8">
        <v>47</v>
      </c>
      <c r="B49" s="8" t="s">
        <v>127</v>
      </c>
      <c r="C49" s="8" t="s">
        <v>128</v>
      </c>
      <c r="D49" s="28" t="s">
        <v>129</v>
      </c>
      <c r="E49" s="7">
        <v>800</v>
      </c>
      <c r="F49" s="7">
        <v>6</v>
      </c>
      <c r="G49" s="7">
        <f t="shared" si="4"/>
        <v>4800</v>
      </c>
      <c r="H49" s="8"/>
    </row>
    <row r="50" s="2" customFormat="1" ht="21.95" customHeight="1" spans="1:8">
      <c r="A50" s="8">
        <v>48</v>
      </c>
      <c r="B50" s="8" t="s">
        <v>127</v>
      </c>
      <c r="C50" s="8" t="s">
        <v>130</v>
      </c>
      <c r="D50" s="26" t="s">
        <v>131</v>
      </c>
      <c r="E50" s="8">
        <v>800</v>
      </c>
      <c r="F50" s="7"/>
      <c r="G50" s="7">
        <v>4400</v>
      </c>
      <c r="H50" s="7"/>
    </row>
    <row r="51" s="2" customFormat="1" ht="21.95" customHeight="1" spans="1:8">
      <c r="A51" s="8">
        <v>49</v>
      </c>
      <c r="B51" s="8" t="s">
        <v>132</v>
      </c>
      <c r="C51" s="8" t="s">
        <v>133</v>
      </c>
      <c r="D51" s="28" t="s">
        <v>134</v>
      </c>
      <c r="E51" s="7">
        <v>800</v>
      </c>
      <c r="F51" s="7">
        <v>6</v>
      </c>
      <c r="G51" s="7">
        <f t="shared" ref="G51:G58" si="5">E51*F51</f>
        <v>4800</v>
      </c>
      <c r="H51" s="8"/>
    </row>
    <row r="52" s="2" customFormat="1" ht="21.95" customHeight="1" spans="1:8">
      <c r="A52" s="8">
        <v>50</v>
      </c>
      <c r="B52" s="8" t="s">
        <v>132</v>
      </c>
      <c r="C52" s="8" t="s">
        <v>135</v>
      </c>
      <c r="D52" s="26" t="s">
        <v>136</v>
      </c>
      <c r="E52" s="8">
        <v>800</v>
      </c>
      <c r="F52" s="7"/>
      <c r="G52" s="7">
        <v>4500</v>
      </c>
      <c r="H52" s="7"/>
    </row>
    <row r="53" s="2" customFormat="1" ht="21.95" customHeight="1" spans="1:8">
      <c r="A53" s="8">
        <v>51</v>
      </c>
      <c r="B53" s="8" t="s">
        <v>137</v>
      </c>
      <c r="C53" s="8" t="s">
        <v>138</v>
      </c>
      <c r="D53" s="28" t="s">
        <v>139</v>
      </c>
      <c r="E53" s="7">
        <v>800</v>
      </c>
      <c r="F53" s="7">
        <v>6</v>
      </c>
      <c r="G53" s="7">
        <f t="shared" si="5"/>
        <v>4800</v>
      </c>
      <c r="H53" s="8"/>
    </row>
    <row r="54" s="2" customFormat="1" ht="21.95" customHeight="1" spans="1:8">
      <c r="A54" s="8">
        <v>52</v>
      </c>
      <c r="B54" s="8" t="s">
        <v>137</v>
      </c>
      <c r="C54" s="8" t="s">
        <v>140</v>
      </c>
      <c r="D54" s="26" t="s">
        <v>141</v>
      </c>
      <c r="E54" s="8">
        <v>800</v>
      </c>
      <c r="F54" s="7"/>
      <c r="G54" s="7">
        <v>4500</v>
      </c>
      <c r="H54" s="7"/>
    </row>
    <row r="55" s="2" customFormat="1" ht="21.95" customHeight="1" spans="1:8">
      <c r="A55" s="8">
        <v>53</v>
      </c>
      <c r="B55" s="8" t="s">
        <v>142</v>
      </c>
      <c r="C55" s="8" t="s">
        <v>143</v>
      </c>
      <c r="D55" s="28" t="s">
        <v>144</v>
      </c>
      <c r="E55" s="7">
        <v>800</v>
      </c>
      <c r="F55" s="7">
        <v>6</v>
      </c>
      <c r="G55" s="7">
        <f t="shared" si="5"/>
        <v>4800</v>
      </c>
      <c r="H55" s="8"/>
    </row>
    <row r="56" s="2" customFormat="1" ht="21.95" customHeight="1" spans="1:8">
      <c r="A56" s="8">
        <v>54</v>
      </c>
      <c r="B56" s="8" t="s">
        <v>142</v>
      </c>
      <c r="C56" s="8" t="s">
        <v>145</v>
      </c>
      <c r="D56" s="26" t="s">
        <v>146</v>
      </c>
      <c r="E56" s="8">
        <v>800</v>
      </c>
      <c r="F56" s="7">
        <v>6</v>
      </c>
      <c r="G56" s="7">
        <f t="shared" si="5"/>
        <v>4800</v>
      </c>
      <c r="H56" s="7"/>
    </row>
    <row r="57" s="2" customFormat="1" ht="21.95" customHeight="1" spans="1:8">
      <c r="A57" s="8">
        <v>55</v>
      </c>
      <c r="B57" s="8" t="s">
        <v>142</v>
      </c>
      <c r="C57" s="8" t="s">
        <v>147</v>
      </c>
      <c r="D57" s="8" t="s">
        <v>148</v>
      </c>
      <c r="E57" s="8">
        <v>800</v>
      </c>
      <c r="F57" s="7">
        <v>6</v>
      </c>
      <c r="G57" s="7">
        <f t="shared" si="5"/>
        <v>4800</v>
      </c>
      <c r="H57" s="7"/>
    </row>
    <row r="58" s="2" customFormat="1" ht="21.95" customHeight="1" spans="1:8">
      <c r="A58" s="8">
        <v>56</v>
      </c>
      <c r="B58" s="8" t="s">
        <v>149</v>
      </c>
      <c r="C58" s="8" t="s">
        <v>150</v>
      </c>
      <c r="D58" s="28" t="s">
        <v>151</v>
      </c>
      <c r="E58" s="7">
        <v>800</v>
      </c>
      <c r="F58" s="7">
        <v>6</v>
      </c>
      <c r="G58" s="7">
        <f t="shared" si="5"/>
        <v>4800</v>
      </c>
      <c r="H58" s="8"/>
    </row>
    <row r="59" s="2" customFormat="1" ht="21.95" customHeight="1" spans="1:8">
      <c r="A59" s="8">
        <v>57</v>
      </c>
      <c r="B59" s="8" t="s">
        <v>149</v>
      </c>
      <c r="C59" s="8" t="s">
        <v>152</v>
      </c>
      <c r="D59" s="14" t="s">
        <v>153</v>
      </c>
      <c r="E59" s="8">
        <v>800</v>
      </c>
      <c r="F59" s="7"/>
      <c r="G59" s="7">
        <v>4500</v>
      </c>
      <c r="H59" s="7"/>
    </row>
    <row r="60" s="2" customFormat="1" ht="21.95" customHeight="1" spans="1:8">
      <c r="A60" s="8">
        <v>58</v>
      </c>
      <c r="B60" s="8" t="s">
        <v>154</v>
      </c>
      <c r="C60" s="8" t="s">
        <v>155</v>
      </c>
      <c r="D60" s="28" t="s">
        <v>156</v>
      </c>
      <c r="E60" s="7">
        <v>800</v>
      </c>
      <c r="F60" s="7">
        <v>6</v>
      </c>
      <c r="G60" s="7">
        <f t="shared" ref="G60:G65" si="6">E60*F60</f>
        <v>4800</v>
      </c>
      <c r="H60" s="8"/>
    </row>
    <row r="61" s="2" customFormat="1" ht="21.95" customHeight="1" spans="1:8">
      <c r="A61" s="8">
        <v>59</v>
      </c>
      <c r="B61" s="8" t="s">
        <v>154</v>
      </c>
      <c r="C61" s="8" t="s">
        <v>157</v>
      </c>
      <c r="D61" s="26" t="s">
        <v>158</v>
      </c>
      <c r="E61" s="8">
        <v>800</v>
      </c>
      <c r="F61" s="7"/>
      <c r="G61" s="7">
        <v>4500</v>
      </c>
      <c r="H61" s="7"/>
    </row>
    <row r="62" s="2" customFormat="1" ht="21.95" customHeight="1" spans="1:8">
      <c r="A62" s="8">
        <v>60</v>
      </c>
      <c r="B62" s="8" t="s">
        <v>159</v>
      </c>
      <c r="C62" s="8" t="s">
        <v>160</v>
      </c>
      <c r="D62" s="28" t="s">
        <v>161</v>
      </c>
      <c r="E62" s="7">
        <v>800</v>
      </c>
      <c r="F62" s="7">
        <v>6</v>
      </c>
      <c r="G62" s="7">
        <f t="shared" si="6"/>
        <v>4800</v>
      </c>
      <c r="H62" s="8"/>
    </row>
    <row r="63" s="2" customFormat="1" ht="21.95" customHeight="1" spans="1:8">
      <c r="A63" s="8">
        <v>61</v>
      </c>
      <c r="B63" s="8" t="s">
        <v>159</v>
      </c>
      <c r="C63" s="8" t="s">
        <v>162</v>
      </c>
      <c r="D63" s="26" t="s">
        <v>163</v>
      </c>
      <c r="E63" s="8">
        <v>800</v>
      </c>
      <c r="F63" s="7">
        <v>6</v>
      </c>
      <c r="G63" s="7">
        <v>4800</v>
      </c>
      <c r="H63" s="7"/>
    </row>
    <row r="64" s="2" customFormat="1" ht="21.95" customHeight="1" spans="1:8">
      <c r="A64" s="8">
        <v>62</v>
      </c>
      <c r="B64" s="8" t="s">
        <v>164</v>
      </c>
      <c r="C64" s="8" t="s">
        <v>114</v>
      </c>
      <c r="D64" s="28" t="s">
        <v>115</v>
      </c>
      <c r="E64" s="7">
        <v>800</v>
      </c>
      <c r="F64" s="7">
        <v>6</v>
      </c>
      <c r="G64" s="7">
        <f t="shared" si="6"/>
        <v>4800</v>
      </c>
      <c r="H64" s="8"/>
    </row>
    <row r="65" s="2" customFormat="1" ht="21.95" customHeight="1" spans="1:8">
      <c r="A65" s="8">
        <v>63</v>
      </c>
      <c r="B65" s="8" t="s">
        <v>164</v>
      </c>
      <c r="C65" s="8" t="s">
        <v>165</v>
      </c>
      <c r="D65" s="11" t="s">
        <v>166</v>
      </c>
      <c r="E65" s="8">
        <v>800</v>
      </c>
      <c r="F65" s="7">
        <v>6</v>
      </c>
      <c r="G65" s="7">
        <f t="shared" si="6"/>
        <v>4800</v>
      </c>
      <c r="H65" s="7"/>
    </row>
    <row r="66" s="2" customFormat="1" ht="21.95" customHeight="1" spans="1:8">
      <c r="A66" s="8">
        <v>64</v>
      </c>
      <c r="B66" s="8" t="s">
        <v>167</v>
      </c>
      <c r="C66" s="8" t="s">
        <v>168</v>
      </c>
      <c r="D66" s="28" t="s">
        <v>169</v>
      </c>
      <c r="E66" s="7">
        <v>800</v>
      </c>
      <c r="F66" s="7">
        <v>6</v>
      </c>
      <c r="G66" s="7">
        <f t="shared" ref="G66:G69" si="7">E66*F66</f>
        <v>4800</v>
      </c>
      <c r="H66" s="8"/>
    </row>
    <row r="67" s="2" customFormat="1" ht="21.95" customHeight="1" spans="1:8">
      <c r="A67" s="8">
        <v>65</v>
      </c>
      <c r="B67" s="8" t="s">
        <v>167</v>
      </c>
      <c r="C67" s="8" t="s">
        <v>170</v>
      </c>
      <c r="D67" s="26" t="s">
        <v>171</v>
      </c>
      <c r="E67" s="8">
        <v>800</v>
      </c>
      <c r="F67" s="7"/>
      <c r="G67" s="7">
        <v>4500</v>
      </c>
      <c r="H67" s="7"/>
    </row>
    <row r="68" s="2" customFormat="1" ht="21.95" customHeight="1" spans="1:8">
      <c r="A68" s="8">
        <v>66</v>
      </c>
      <c r="B68" s="8" t="s">
        <v>172</v>
      </c>
      <c r="C68" s="8" t="s">
        <v>173</v>
      </c>
      <c r="D68" s="9" t="s">
        <v>174</v>
      </c>
      <c r="E68" s="7">
        <v>800</v>
      </c>
      <c r="F68" s="7">
        <v>6</v>
      </c>
      <c r="G68" s="7">
        <f t="shared" si="7"/>
        <v>4800</v>
      </c>
      <c r="H68" s="8"/>
    </row>
    <row r="69" s="2" customFormat="1" ht="21.95" customHeight="1" spans="1:8">
      <c r="A69" s="8">
        <v>67</v>
      </c>
      <c r="B69" s="8" t="s">
        <v>172</v>
      </c>
      <c r="C69" s="8" t="s">
        <v>175</v>
      </c>
      <c r="D69" s="26" t="s">
        <v>176</v>
      </c>
      <c r="E69" s="8">
        <v>800</v>
      </c>
      <c r="F69" s="7">
        <v>6</v>
      </c>
      <c r="G69" s="7">
        <f t="shared" si="7"/>
        <v>4800</v>
      </c>
      <c r="H69" s="7"/>
    </row>
    <row r="70" s="3" customFormat="1" ht="21.95" customHeight="1" spans="1:8">
      <c r="A70" s="8">
        <v>68</v>
      </c>
      <c r="B70" s="8" t="s">
        <v>177</v>
      </c>
      <c r="C70" s="8" t="s">
        <v>178</v>
      </c>
      <c r="D70" s="9" t="s">
        <v>179</v>
      </c>
      <c r="E70" s="7">
        <v>800</v>
      </c>
      <c r="F70" s="7">
        <v>6</v>
      </c>
      <c r="G70" s="7">
        <f t="shared" ref="G70:G73" si="8">E70*F70</f>
        <v>4800</v>
      </c>
      <c r="H70" s="12"/>
    </row>
    <row r="71" s="3" customFormat="1" ht="21.95" customHeight="1" spans="1:8">
      <c r="A71" s="8">
        <v>69</v>
      </c>
      <c r="B71" s="8" t="s">
        <v>177</v>
      </c>
      <c r="C71" s="8" t="s">
        <v>178</v>
      </c>
      <c r="D71" s="11" t="s">
        <v>179</v>
      </c>
      <c r="E71" s="8">
        <v>800</v>
      </c>
      <c r="F71" s="7">
        <v>6</v>
      </c>
      <c r="G71" s="7">
        <f t="shared" si="8"/>
        <v>4800</v>
      </c>
      <c r="H71" s="7" t="s">
        <v>181</v>
      </c>
    </row>
    <row r="72" s="2" customFormat="1" ht="21.95" customHeight="1" spans="1:8">
      <c r="A72" s="8">
        <v>70</v>
      </c>
      <c r="B72" s="8" t="s">
        <v>182</v>
      </c>
      <c r="C72" s="8" t="s">
        <v>183</v>
      </c>
      <c r="D72" s="28" t="s">
        <v>184</v>
      </c>
      <c r="E72" s="7">
        <v>800</v>
      </c>
      <c r="F72" s="7">
        <v>6</v>
      </c>
      <c r="G72" s="7">
        <f t="shared" si="8"/>
        <v>4800</v>
      </c>
      <c r="H72" s="8"/>
    </row>
    <row r="73" s="2" customFormat="1" ht="21.95" customHeight="1" spans="1:8">
      <c r="A73" s="8">
        <v>71</v>
      </c>
      <c r="B73" s="8" t="s">
        <v>182</v>
      </c>
      <c r="C73" s="8" t="s">
        <v>185</v>
      </c>
      <c r="D73" s="26" t="s">
        <v>186</v>
      </c>
      <c r="E73" s="8">
        <v>800</v>
      </c>
      <c r="F73" s="7">
        <v>6</v>
      </c>
      <c r="G73" s="7">
        <f t="shared" si="8"/>
        <v>4800</v>
      </c>
      <c r="H73" s="8"/>
    </row>
    <row r="74" s="2" customFormat="1" ht="21.95" customHeight="1" spans="1:8">
      <c r="A74" s="8">
        <v>72</v>
      </c>
      <c r="B74" s="8" t="s">
        <v>187</v>
      </c>
      <c r="C74" s="8" t="s">
        <v>188</v>
      </c>
      <c r="D74" s="28" t="s">
        <v>189</v>
      </c>
      <c r="E74" s="7">
        <v>800</v>
      </c>
      <c r="F74" s="7">
        <v>6</v>
      </c>
      <c r="G74" s="7">
        <f t="shared" ref="G74:G79" si="9">E74*F74</f>
        <v>4800</v>
      </c>
      <c r="H74" s="8"/>
    </row>
    <row r="75" s="2" customFormat="1" ht="21.95" customHeight="1" spans="1:8">
      <c r="A75" s="8">
        <v>73</v>
      </c>
      <c r="B75" s="8" t="s">
        <v>187</v>
      </c>
      <c r="C75" s="8" t="s">
        <v>190</v>
      </c>
      <c r="D75" s="26" t="s">
        <v>191</v>
      </c>
      <c r="E75" s="8">
        <v>800</v>
      </c>
      <c r="F75" s="7">
        <v>6</v>
      </c>
      <c r="G75" s="7">
        <f t="shared" si="9"/>
        <v>4800</v>
      </c>
      <c r="H75" s="7"/>
    </row>
    <row r="76" s="2" customFormat="1" ht="21.95" customHeight="1" spans="1:8">
      <c r="A76" s="8">
        <v>74</v>
      </c>
      <c r="B76" s="8" t="s">
        <v>192</v>
      </c>
      <c r="C76" s="8" t="s">
        <v>193</v>
      </c>
      <c r="D76" s="28" t="s">
        <v>194</v>
      </c>
      <c r="E76" s="7">
        <v>800</v>
      </c>
      <c r="F76" s="7">
        <v>6</v>
      </c>
      <c r="G76" s="7">
        <f t="shared" si="9"/>
        <v>4800</v>
      </c>
      <c r="H76" s="8"/>
    </row>
    <row r="77" s="2" customFormat="1" ht="21.95" customHeight="1" spans="1:8">
      <c r="A77" s="8">
        <v>75</v>
      </c>
      <c r="B77" s="8" t="s">
        <v>195</v>
      </c>
      <c r="C77" s="8" t="s">
        <v>196</v>
      </c>
      <c r="D77" s="28" t="s">
        <v>197</v>
      </c>
      <c r="E77" s="7">
        <v>800</v>
      </c>
      <c r="F77" s="7">
        <v>6</v>
      </c>
      <c r="G77" s="7">
        <f t="shared" si="9"/>
        <v>4800</v>
      </c>
      <c r="H77" s="8"/>
    </row>
    <row r="78" s="2" customFormat="1" ht="21.95" customHeight="1" spans="1:8">
      <c r="A78" s="8">
        <v>76</v>
      </c>
      <c r="B78" s="8" t="s">
        <v>198</v>
      </c>
      <c r="C78" s="8" t="s">
        <v>199</v>
      </c>
      <c r="D78" s="9" t="s">
        <v>200</v>
      </c>
      <c r="E78" s="7">
        <v>800</v>
      </c>
      <c r="F78" s="7">
        <v>6</v>
      </c>
      <c r="G78" s="7">
        <f t="shared" si="9"/>
        <v>4800</v>
      </c>
      <c r="H78" s="8"/>
    </row>
    <row r="79" s="2" customFormat="1" ht="21.95" customHeight="1" spans="1:8">
      <c r="A79" s="8">
        <v>77</v>
      </c>
      <c r="B79" s="8" t="s">
        <v>198</v>
      </c>
      <c r="C79" s="8" t="s">
        <v>201</v>
      </c>
      <c r="D79" s="11" t="s">
        <v>202</v>
      </c>
      <c r="E79" s="8">
        <v>800</v>
      </c>
      <c r="F79" s="7">
        <v>6</v>
      </c>
      <c r="G79" s="7">
        <f t="shared" si="9"/>
        <v>4800</v>
      </c>
      <c r="H79" s="7"/>
    </row>
    <row r="80" s="2" customFormat="1" ht="21.95" customHeight="1" spans="1:8">
      <c r="A80" s="8">
        <v>78</v>
      </c>
      <c r="B80" s="8" t="s">
        <v>203</v>
      </c>
      <c r="C80" s="8" t="s">
        <v>205</v>
      </c>
      <c r="D80" s="26" t="s">
        <v>206</v>
      </c>
      <c r="E80" s="8">
        <v>800</v>
      </c>
      <c r="F80" s="7"/>
      <c r="G80" s="7">
        <v>4500</v>
      </c>
      <c r="H80" s="7"/>
    </row>
    <row r="81" s="2" customFormat="1" ht="21.95" customHeight="1" spans="1:8">
      <c r="A81" s="8">
        <v>79</v>
      </c>
      <c r="B81" s="8" t="s">
        <v>203</v>
      </c>
      <c r="C81" s="8" t="s">
        <v>199</v>
      </c>
      <c r="D81" s="11" t="s">
        <v>200</v>
      </c>
      <c r="E81" s="8">
        <v>800</v>
      </c>
      <c r="F81" s="7"/>
      <c r="G81" s="7">
        <v>4200</v>
      </c>
      <c r="H81" s="7" t="s">
        <v>207</v>
      </c>
    </row>
    <row r="82" s="2" customFormat="1" ht="21.95" customHeight="1" spans="1:8">
      <c r="A82" s="8">
        <v>80</v>
      </c>
      <c r="B82" s="8" t="s">
        <v>208</v>
      </c>
      <c r="C82" s="8" t="s">
        <v>209</v>
      </c>
      <c r="D82" s="28" t="s">
        <v>210</v>
      </c>
      <c r="E82" s="7">
        <v>800</v>
      </c>
      <c r="F82" s="7">
        <v>6</v>
      </c>
      <c r="G82" s="7">
        <f t="shared" ref="G82:G85" si="10">E82*F82</f>
        <v>4800</v>
      </c>
      <c r="H82" s="8"/>
    </row>
    <row r="83" s="2" customFormat="1" ht="21.95" customHeight="1" spans="1:8">
      <c r="A83" s="8">
        <v>81</v>
      </c>
      <c r="B83" s="8" t="s">
        <v>211</v>
      </c>
      <c r="C83" s="8" t="s">
        <v>212</v>
      </c>
      <c r="D83" s="9" t="s">
        <v>213</v>
      </c>
      <c r="E83" s="7">
        <v>800</v>
      </c>
      <c r="F83" s="7">
        <v>6</v>
      </c>
      <c r="G83" s="7">
        <f t="shared" si="10"/>
        <v>4800</v>
      </c>
      <c r="H83" s="8"/>
    </row>
    <row r="84" s="2" customFormat="1" ht="21.95" customHeight="1" spans="1:8">
      <c r="A84" s="8">
        <v>82</v>
      </c>
      <c r="B84" s="8" t="s">
        <v>211</v>
      </c>
      <c r="C84" s="8" t="s">
        <v>214</v>
      </c>
      <c r="D84" s="26" t="s">
        <v>215</v>
      </c>
      <c r="E84" s="8">
        <v>800</v>
      </c>
      <c r="F84" s="7">
        <v>6</v>
      </c>
      <c r="G84" s="7">
        <f t="shared" si="10"/>
        <v>4800</v>
      </c>
      <c r="H84" s="7"/>
    </row>
    <row r="85" s="2" customFormat="1" ht="21.95" customHeight="1" spans="1:8">
      <c r="A85" s="8">
        <v>83</v>
      </c>
      <c r="B85" s="8" t="s">
        <v>216</v>
      </c>
      <c r="C85" s="8" t="s">
        <v>217</v>
      </c>
      <c r="D85" s="28" t="s">
        <v>218</v>
      </c>
      <c r="E85" s="7">
        <v>800</v>
      </c>
      <c r="F85" s="7">
        <v>6</v>
      </c>
      <c r="G85" s="7">
        <f t="shared" si="10"/>
        <v>4800</v>
      </c>
      <c r="H85" s="8"/>
    </row>
    <row r="86" s="2" customFormat="1" ht="21.95" customHeight="1" spans="1:8">
      <c r="A86" s="8">
        <v>84</v>
      </c>
      <c r="B86" s="8" t="s">
        <v>216</v>
      </c>
      <c r="C86" s="8" t="s">
        <v>219</v>
      </c>
      <c r="D86" s="26" t="s">
        <v>220</v>
      </c>
      <c r="E86" s="8">
        <v>800</v>
      </c>
      <c r="F86" s="7"/>
      <c r="G86" s="7">
        <v>4500</v>
      </c>
      <c r="H86" s="7"/>
    </row>
    <row r="87" ht="21.95" customHeight="1" spans="1:8">
      <c r="A87" s="13" t="s">
        <v>7</v>
      </c>
      <c r="B87" s="13"/>
      <c r="C87" s="8"/>
      <c r="D87" s="9"/>
      <c r="E87" s="8">
        <f>SUM(E3:E86)</f>
        <v>67200</v>
      </c>
      <c r="F87" s="7"/>
      <c r="G87" s="7">
        <f>SUM(G3:G86)</f>
        <v>393600</v>
      </c>
      <c r="H87" s="8"/>
    </row>
    <row r="88" s="1" customFormat="1" ht="40.5" customHeight="1" spans="1:8">
      <c r="A88" s="15" t="s">
        <v>226</v>
      </c>
      <c r="B88" s="16"/>
      <c r="C88" s="16"/>
      <c r="D88" s="16"/>
      <c r="E88" s="16"/>
      <c r="F88" s="16"/>
      <c r="G88" s="16"/>
      <c r="H88" s="16"/>
    </row>
  </sheetData>
  <mergeCells count="3">
    <mergeCell ref="A1:H1"/>
    <mergeCell ref="A87:B87"/>
    <mergeCell ref="A88:H88"/>
  </mergeCells>
  <pageMargins left="0.551181102362205" right="0.15748031496063" top="0.984251968503937" bottom="0.590551181102362" header="0.31496062992126" footer="0.31496062992126"/>
  <pageSetup paperSize="9" scale="95" fitToHeight="0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正式表</vt:lpstr>
      <vt:lpstr>批量代发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white六四开</cp:lastModifiedBy>
  <dcterms:created xsi:type="dcterms:W3CDTF">2017-09-26T05:22:00Z</dcterms:created>
  <cp:lastPrinted>2020-07-08T01:50:00Z</cp:lastPrinted>
  <dcterms:modified xsi:type="dcterms:W3CDTF">2021-03-12T03:30:04Z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