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rinterSettings/printerSettings2.bin" ContentType="application/vnd.openxmlformats-officedocument.spreadsheetml.printerSettings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175" windowHeight="13500" activeTab="2"/>
  </bookViews>
  <sheets>
    <sheet name="YourExcelFileName (3)" sheetId="2" r:id="rId1"/>
    <sheet name="水量" sheetId="3" r:id="rId2"/>
    <sheet name="面積" sheetId="4" r:id="rId3"/>
    <sheet name="用水趨勢" sheetId="5" r:id="rId4"/>
    <sheet name="面積與用水關係" sheetId="6" r:id="rId5"/>
    <sheet name="科學園區" sheetId="7" r:id="rId6"/>
    <sheet name="畫圖的" sheetId="8" r:id="rId7"/>
  </sheets>
  <externalReferences>
    <externalReference r:id="rId8"/>
    <externalReference r:id="rId9"/>
  </externalReferences>
  <calcPr calcId="145621"/>
</workbook>
</file>

<file path=xl/calcChain.xml><?xml version="1.0" encoding="utf-8"?>
<calcChain xmlns="http://schemas.openxmlformats.org/spreadsheetml/2006/main">
  <c r="J23" i="6" l="1"/>
  <c r="V16" i="8" l="1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V16" i="6" l="1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C16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C15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D14" i="3"/>
  <c r="E14" i="3"/>
  <c r="F14" i="3"/>
  <c r="G14" i="3"/>
  <c r="H14" i="3"/>
  <c r="C14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12" i="3"/>
</calcChain>
</file>

<file path=xl/comments1.xml><?xml version="1.0" encoding="utf-8"?>
<comments xmlns="http://schemas.openxmlformats.org/spreadsheetml/2006/main">
  <authors>
    <author>love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 xml:space="preserve">love:
</t>
        </r>
        <r>
          <rPr>
            <sz val="9"/>
            <color indexed="81"/>
            <rFont val="細明體"/>
            <family val="3"/>
            <charset val="136"/>
          </rPr>
          <t>南北部用水比高超多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南部用水明憲比北部用水高很多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應該是錯誤資料</t>
        </r>
      </text>
    </comment>
  </commentList>
</comments>
</file>

<file path=xl/comments2.xml><?xml version="1.0" encoding="utf-8"?>
<comments xmlns="http://schemas.openxmlformats.org/spreadsheetml/2006/main">
  <authors>
    <author>love</author>
  </authors>
  <commentList>
    <comment ref="J23" authorId="0">
      <text>
        <r>
          <rPr>
            <b/>
            <sz val="9"/>
            <color indexed="81"/>
            <rFont val="Tahoma"/>
            <family val="2"/>
          </rPr>
          <t>love: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相關係數</t>
        </r>
        <r>
          <rPr>
            <sz val="9"/>
            <color indexed="81"/>
            <rFont val="Tahoma"/>
            <family val="2"/>
          </rPr>
          <t>0.95</t>
        </r>
      </text>
    </comment>
  </commentList>
</comments>
</file>

<file path=xl/sharedStrings.xml><?xml version="1.0" encoding="utf-8"?>
<sst xmlns="http://schemas.openxmlformats.org/spreadsheetml/2006/main" count="202" uniqueCount="40">
  <si>
    <t>區別</t>
  </si>
  <si>
    <t>年別</t>
  </si>
  <si>
    <t>合計</t>
  </si>
  <si>
    <t>自來水</t>
  </si>
  <si>
    <t>自行取水</t>
  </si>
  <si>
    <t>水量</t>
  </si>
  <si>
    <t>百分比</t>
  </si>
  <si>
    <t>北部</t>
  </si>
  <si>
    <t>中部</t>
  </si>
  <si>
    <t>南部</t>
  </si>
  <si>
    <t>東部</t>
  </si>
  <si>
    <t>其他</t>
  </si>
  <si>
    <t>區域</t>
    <phoneticPr fontId="19" type="noConversion"/>
  </si>
  <si>
    <t>北部</t>
    <phoneticPr fontId="19" type="noConversion"/>
  </si>
  <si>
    <t>中部</t>
    <phoneticPr fontId="19" type="noConversion"/>
  </si>
  <si>
    <t>南部</t>
    <phoneticPr fontId="19" type="noConversion"/>
  </si>
  <si>
    <t>東部</t>
    <phoneticPr fontId="19" type="noConversion"/>
  </si>
  <si>
    <t>離島</t>
    <phoneticPr fontId="19" type="noConversion"/>
  </si>
  <si>
    <t>項目</t>
    <phoneticPr fontId="19" type="noConversion"/>
  </si>
  <si>
    <t>自來水水量(百萬立方公尺)</t>
    <phoneticPr fontId="19" type="noConversion"/>
  </si>
  <si>
    <t>自行取水水量(百萬立方公尺)</t>
    <phoneticPr fontId="19" type="noConversion"/>
  </si>
  <si>
    <t>區域</t>
    <phoneticPr fontId="19" type="noConversion"/>
  </si>
  <si>
    <t>項目</t>
    <phoneticPr fontId="19" type="noConversion"/>
  </si>
  <si>
    <t>歷年各區域工業面積(公頃)</t>
    <phoneticPr fontId="19" type="noConversion"/>
  </si>
  <si>
    <t>北部</t>
    <phoneticPr fontId="19" type="noConversion"/>
  </si>
  <si>
    <t>工業用水趨勢(百萬立方公尺)</t>
    <phoneticPr fontId="19" type="noConversion"/>
  </si>
  <si>
    <t>用水量合計</t>
    <phoneticPr fontId="19" type="noConversion"/>
  </si>
  <si>
    <t>類別</t>
  </si>
  <si>
    <t>項目</t>
  </si>
  <si>
    <t>南部科學園區</t>
  </si>
  <si>
    <t>自來水用水量(百萬立方公尺)</t>
  </si>
  <si>
    <t>新竹科學園區</t>
  </si>
  <si>
    <t>枯水期農業用水挪用水量(百萬立方公尺)</t>
  </si>
  <si>
    <t>製程用水回收再利用水量(百萬立方公尺)</t>
  </si>
  <si>
    <t>回收率(%)</t>
  </si>
  <si>
    <t>廠地面積(                        公頃)</t>
  </si>
  <si>
    <t>自行取水水量(百萬立方公尺)</t>
    <phoneticPr fontId="19" type="noConversion"/>
  </si>
  <si>
    <t>用水量合計(百萬立方公尺)</t>
    <phoneticPr fontId="19" type="noConversion"/>
  </si>
  <si>
    <t>廠地面積(                        公頃)</t>
    <phoneticPr fontId="19" type="noConversion"/>
  </si>
  <si>
    <t>歷年各區域工業面積(公頃)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</si>
</sst>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8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4" fontId="18" fillId="0" borderId="0" xfId="0" applyNumberFormat="1" applyFont="1" applyAlignment="1">
      <alignment horizontal="right" vertical="center" wrapText="1"/>
    </xf>
    <xf numFmtId="0" fontId="18" fillId="0" borderId="0" xfId="0" applyFont="1" applyAlignment="1">
      <alignment horizontal="right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水量!$A$2:$B$2</c:f>
              <c:strCache>
                <c:ptCount val="1"/>
                <c:pt idx="0">
                  <c:v>北部 自來水水量(百萬立方公尺)</c:v>
                </c:pt>
              </c:strCache>
            </c:strRef>
          </c:tx>
          <c:marker>
            <c:symbol val="none"/>
          </c:marker>
          <c:val>
            <c:numRef>
              <c:f>水量!$C$2:$V$2</c:f>
              <c:numCache>
                <c:formatCode>General</c:formatCode>
                <c:ptCount val="20"/>
                <c:pt idx="0">
                  <c:v>156.22</c:v>
                </c:pt>
                <c:pt idx="1">
                  <c:v>146.18</c:v>
                </c:pt>
                <c:pt idx="2">
                  <c:v>158.21</c:v>
                </c:pt>
                <c:pt idx="3">
                  <c:v>192.2</c:v>
                </c:pt>
                <c:pt idx="4">
                  <c:v>191.35</c:v>
                </c:pt>
                <c:pt idx="5">
                  <c:v>186.38</c:v>
                </c:pt>
                <c:pt idx="6">
                  <c:v>216</c:v>
                </c:pt>
                <c:pt idx="7">
                  <c:v>247.8</c:v>
                </c:pt>
                <c:pt idx="8">
                  <c:v>253</c:v>
                </c:pt>
                <c:pt idx="9">
                  <c:v>271.60000000000002</c:v>
                </c:pt>
                <c:pt idx="10">
                  <c:v>273.89999999999998</c:v>
                </c:pt>
                <c:pt idx="11">
                  <c:v>274.2</c:v>
                </c:pt>
                <c:pt idx="12">
                  <c:v>239.6</c:v>
                </c:pt>
                <c:pt idx="13">
                  <c:v>276.8</c:v>
                </c:pt>
                <c:pt idx="14">
                  <c:v>286.60000000000002</c:v>
                </c:pt>
                <c:pt idx="15">
                  <c:v>292.33</c:v>
                </c:pt>
                <c:pt idx="16">
                  <c:v>294.05</c:v>
                </c:pt>
                <c:pt idx="17">
                  <c:v>305.66000000000003</c:v>
                </c:pt>
                <c:pt idx="18">
                  <c:v>280.45999999999998</c:v>
                </c:pt>
                <c:pt idx="19">
                  <c:v>273.69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水量!$A$3:$B$3</c:f>
              <c:strCache>
                <c:ptCount val="1"/>
                <c:pt idx="0">
                  <c:v>中部 自來水水量(百萬立方公尺)</c:v>
                </c:pt>
              </c:strCache>
            </c:strRef>
          </c:tx>
          <c:marker>
            <c:symbol val="none"/>
          </c:marker>
          <c:val>
            <c:numRef>
              <c:f>水量!$C$3:$V$3</c:f>
              <c:numCache>
                <c:formatCode>General</c:formatCode>
                <c:ptCount val="20"/>
                <c:pt idx="0">
                  <c:v>28.33</c:v>
                </c:pt>
                <c:pt idx="1">
                  <c:v>32.1</c:v>
                </c:pt>
                <c:pt idx="2">
                  <c:v>38</c:v>
                </c:pt>
                <c:pt idx="3">
                  <c:v>43.5</c:v>
                </c:pt>
                <c:pt idx="4">
                  <c:v>43.38</c:v>
                </c:pt>
                <c:pt idx="5">
                  <c:v>42.79</c:v>
                </c:pt>
                <c:pt idx="6">
                  <c:v>49.8</c:v>
                </c:pt>
                <c:pt idx="7">
                  <c:v>56.5</c:v>
                </c:pt>
                <c:pt idx="8">
                  <c:v>61</c:v>
                </c:pt>
                <c:pt idx="9">
                  <c:v>74.5</c:v>
                </c:pt>
                <c:pt idx="10">
                  <c:v>78.599999999999994</c:v>
                </c:pt>
                <c:pt idx="11">
                  <c:v>92.5</c:v>
                </c:pt>
                <c:pt idx="12">
                  <c:v>84.5</c:v>
                </c:pt>
                <c:pt idx="13">
                  <c:v>114.8</c:v>
                </c:pt>
                <c:pt idx="14">
                  <c:v>120.8</c:v>
                </c:pt>
                <c:pt idx="15">
                  <c:v>131.6</c:v>
                </c:pt>
                <c:pt idx="16">
                  <c:v>141.6</c:v>
                </c:pt>
                <c:pt idx="17">
                  <c:v>153.28</c:v>
                </c:pt>
                <c:pt idx="18">
                  <c:v>149.04</c:v>
                </c:pt>
                <c:pt idx="19">
                  <c:v>154.55000000000001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水量!$A$4:$B$4</c:f>
              <c:strCache>
                <c:ptCount val="1"/>
                <c:pt idx="0">
                  <c:v>南部 自來水水量(百萬立方公尺)</c:v>
                </c:pt>
              </c:strCache>
            </c:strRef>
          </c:tx>
          <c:marker>
            <c:symbol val="none"/>
          </c:marker>
          <c:val>
            <c:numRef>
              <c:f>水量!$C$4:$V$4</c:f>
              <c:numCache>
                <c:formatCode>General</c:formatCode>
                <c:ptCount val="20"/>
                <c:pt idx="0">
                  <c:v>225.69</c:v>
                </c:pt>
                <c:pt idx="1">
                  <c:v>258.73</c:v>
                </c:pt>
                <c:pt idx="2">
                  <c:v>270.64999999999998</c:v>
                </c:pt>
                <c:pt idx="3">
                  <c:v>308.5</c:v>
                </c:pt>
                <c:pt idx="4">
                  <c:v>296.44</c:v>
                </c:pt>
                <c:pt idx="5">
                  <c:v>307.38</c:v>
                </c:pt>
                <c:pt idx="6">
                  <c:v>298.7</c:v>
                </c:pt>
                <c:pt idx="7">
                  <c:v>300.39999999999998</c:v>
                </c:pt>
                <c:pt idx="8">
                  <c:v>316.39999999999998</c:v>
                </c:pt>
                <c:pt idx="9">
                  <c:v>328.8</c:v>
                </c:pt>
                <c:pt idx="10">
                  <c:v>352.5</c:v>
                </c:pt>
                <c:pt idx="11">
                  <c:v>353.8</c:v>
                </c:pt>
                <c:pt idx="12">
                  <c:v>313.7</c:v>
                </c:pt>
                <c:pt idx="13">
                  <c:v>347.6</c:v>
                </c:pt>
                <c:pt idx="14">
                  <c:v>359.2</c:v>
                </c:pt>
                <c:pt idx="15">
                  <c:v>363.54</c:v>
                </c:pt>
                <c:pt idx="16">
                  <c:v>360.2</c:v>
                </c:pt>
                <c:pt idx="17">
                  <c:v>369.3</c:v>
                </c:pt>
                <c:pt idx="18">
                  <c:v>360.74</c:v>
                </c:pt>
                <c:pt idx="19">
                  <c:v>366.08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水量!$A$5:$B$5</c:f>
              <c:strCache>
                <c:ptCount val="1"/>
                <c:pt idx="0">
                  <c:v>東部 自來水水量(百萬立方公尺)</c:v>
                </c:pt>
              </c:strCache>
            </c:strRef>
          </c:tx>
          <c:marker>
            <c:symbol val="none"/>
          </c:marker>
          <c:val>
            <c:numRef>
              <c:f>水量!$C$5:$V$5</c:f>
              <c:numCache>
                <c:formatCode>General</c:formatCode>
                <c:ptCount val="20"/>
                <c:pt idx="0">
                  <c:v>3.4</c:v>
                </c:pt>
                <c:pt idx="1">
                  <c:v>2.12</c:v>
                </c:pt>
                <c:pt idx="2">
                  <c:v>2.0299999999999998</c:v>
                </c:pt>
                <c:pt idx="3">
                  <c:v>2.2000000000000002</c:v>
                </c:pt>
                <c:pt idx="4">
                  <c:v>1.56</c:v>
                </c:pt>
                <c:pt idx="5">
                  <c:v>2.2400000000000002</c:v>
                </c:pt>
                <c:pt idx="6">
                  <c:v>2.2000000000000002</c:v>
                </c:pt>
                <c:pt idx="7">
                  <c:v>2</c:v>
                </c:pt>
                <c:pt idx="8">
                  <c:v>1.9</c:v>
                </c:pt>
                <c:pt idx="9">
                  <c:v>1.96</c:v>
                </c:pt>
                <c:pt idx="10">
                  <c:v>1.9</c:v>
                </c:pt>
                <c:pt idx="11">
                  <c:v>1.7</c:v>
                </c:pt>
                <c:pt idx="12">
                  <c:v>1.4</c:v>
                </c:pt>
                <c:pt idx="13">
                  <c:v>1.6</c:v>
                </c:pt>
                <c:pt idx="14">
                  <c:v>1.6</c:v>
                </c:pt>
                <c:pt idx="15">
                  <c:v>1.7</c:v>
                </c:pt>
                <c:pt idx="16">
                  <c:v>1.7</c:v>
                </c:pt>
                <c:pt idx="17">
                  <c:v>1.73</c:v>
                </c:pt>
                <c:pt idx="18">
                  <c:v>1.81</c:v>
                </c:pt>
                <c:pt idx="19">
                  <c:v>1.49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水量!$A$6:$B$6</c:f>
              <c:strCache>
                <c:ptCount val="1"/>
                <c:pt idx="0">
                  <c:v>離島 自來水水量(百萬立方公尺)</c:v>
                </c:pt>
              </c:strCache>
            </c:strRef>
          </c:tx>
          <c:marker>
            <c:symbol val="none"/>
          </c:marker>
          <c:val>
            <c:numRef>
              <c:f>水量!$C$6:$V$6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95328"/>
        <c:axId val="39154176"/>
      </c:lineChart>
      <c:catAx>
        <c:axId val="18499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9154176"/>
        <c:crosses val="autoZero"/>
        <c:auto val="1"/>
        <c:lblAlgn val="ctr"/>
        <c:lblOffset val="100"/>
        <c:noMultiLvlLbl val="0"/>
      </c:catAx>
      <c:valAx>
        <c:axId val="3915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9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水量!$A$7:$B$7</c:f>
              <c:strCache>
                <c:ptCount val="1"/>
                <c:pt idx="0">
                  <c:v>北部 自行取水水量(百萬立方公尺)</c:v>
                </c:pt>
              </c:strCache>
            </c:strRef>
          </c:tx>
          <c:marker>
            <c:symbol val="none"/>
          </c:marker>
          <c:val>
            <c:numRef>
              <c:f>水量!$C$7:$V$7</c:f>
              <c:numCache>
                <c:formatCode>General</c:formatCode>
                <c:ptCount val="20"/>
                <c:pt idx="0">
                  <c:v>356.28</c:v>
                </c:pt>
                <c:pt idx="1">
                  <c:v>378.27</c:v>
                </c:pt>
                <c:pt idx="2">
                  <c:v>375.06</c:v>
                </c:pt>
                <c:pt idx="3">
                  <c:v>455.6</c:v>
                </c:pt>
                <c:pt idx="4">
                  <c:v>438.31</c:v>
                </c:pt>
                <c:pt idx="5">
                  <c:v>443.42</c:v>
                </c:pt>
                <c:pt idx="6">
                  <c:v>282.20999999999998</c:v>
                </c:pt>
                <c:pt idx="7">
                  <c:v>298.3</c:v>
                </c:pt>
                <c:pt idx="8">
                  <c:v>210.31</c:v>
                </c:pt>
                <c:pt idx="9">
                  <c:v>191</c:v>
                </c:pt>
                <c:pt idx="10">
                  <c:v>191.88</c:v>
                </c:pt>
                <c:pt idx="11">
                  <c:v>202.19</c:v>
                </c:pt>
                <c:pt idx="12">
                  <c:v>208.43</c:v>
                </c:pt>
                <c:pt idx="13">
                  <c:v>187.76</c:v>
                </c:pt>
                <c:pt idx="14">
                  <c:v>177.88</c:v>
                </c:pt>
                <c:pt idx="15">
                  <c:v>176.4</c:v>
                </c:pt>
                <c:pt idx="16">
                  <c:v>174.08</c:v>
                </c:pt>
                <c:pt idx="17">
                  <c:v>132.37</c:v>
                </c:pt>
                <c:pt idx="18">
                  <c:v>176.31</c:v>
                </c:pt>
                <c:pt idx="19">
                  <c:v>182.22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水量!$A$8:$B$8</c:f>
              <c:strCache>
                <c:ptCount val="1"/>
                <c:pt idx="0">
                  <c:v>中部 自行取水水量(百萬立方公尺)</c:v>
                </c:pt>
              </c:strCache>
            </c:strRef>
          </c:tx>
          <c:marker>
            <c:symbol val="none"/>
          </c:marker>
          <c:val>
            <c:numRef>
              <c:f>水量!$C$8:$V$8</c:f>
              <c:numCache>
                <c:formatCode>General</c:formatCode>
                <c:ptCount val="20"/>
                <c:pt idx="0">
                  <c:v>319.83999999999997</c:v>
                </c:pt>
                <c:pt idx="1">
                  <c:v>359.42</c:v>
                </c:pt>
                <c:pt idx="2">
                  <c:v>367.06</c:v>
                </c:pt>
                <c:pt idx="3">
                  <c:v>529.1</c:v>
                </c:pt>
                <c:pt idx="4">
                  <c:v>459.28</c:v>
                </c:pt>
                <c:pt idx="5">
                  <c:v>468.72</c:v>
                </c:pt>
                <c:pt idx="6">
                  <c:v>459.81</c:v>
                </c:pt>
                <c:pt idx="7">
                  <c:v>470.4</c:v>
                </c:pt>
                <c:pt idx="8">
                  <c:v>442.11</c:v>
                </c:pt>
                <c:pt idx="9">
                  <c:v>455.55</c:v>
                </c:pt>
                <c:pt idx="10">
                  <c:v>440.54</c:v>
                </c:pt>
                <c:pt idx="11">
                  <c:v>433.59</c:v>
                </c:pt>
                <c:pt idx="12">
                  <c:v>446.91</c:v>
                </c:pt>
                <c:pt idx="13">
                  <c:v>482.26</c:v>
                </c:pt>
                <c:pt idx="14">
                  <c:v>377.34</c:v>
                </c:pt>
                <c:pt idx="15">
                  <c:v>423.1</c:v>
                </c:pt>
                <c:pt idx="16">
                  <c:v>435.47</c:v>
                </c:pt>
                <c:pt idx="17">
                  <c:v>418.09</c:v>
                </c:pt>
                <c:pt idx="18">
                  <c:v>423.2</c:v>
                </c:pt>
                <c:pt idx="19">
                  <c:v>436.86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水量!$A$9:$B$9</c:f>
              <c:strCache>
                <c:ptCount val="1"/>
                <c:pt idx="0">
                  <c:v>南部 自行取水水量(百萬立方公尺)</c:v>
                </c:pt>
              </c:strCache>
            </c:strRef>
          </c:tx>
          <c:marker>
            <c:symbol val="none"/>
          </c:marker>
          <c:val>
            <c:numRef>
              <c:f>水量!$C$9:$V$9</c:f>
              <c:numCache>
                <c:formatCode>General</c:formatCode>
                <c:ptCount val="20"/>
                <c:pt idx="0">
                  <c:v>473.9</c:v>
                </c:pt>
                <c:pt idx="1">
                  <c:v>471.18</c:v>
                </c:pt>
                <c:pt idx="2">
                  <c:v>453.89</c:v>
                </c:pt>
                <c:pt idx="3">
                  <c:v>280</c:v>
                </c:pt>
                <c:pt idx="4">
                  <c:v>252.45</c:v>
                </c:pt>
                <c:pt idx="5">
                  <c:v>258.92</c:v>
                </c:pt>
                <c:pt idx="6">
                  <c:v>242.96</c:v>
                </c:pt>
                <c:pt idx="7">
                  <c:v>225.98</c:v>
                </c:pt>
                <c:pt idx="8">
                  <c:v>203.32</c:v>
                </c:pt>
                <c:pt idx="9">
                  <c:v>195.97</c:v>
                </c:pt>
                <c:pt idx="10">
                  <c:v>248.42</c:v>
                </c:pt>
                <c:pt idx="11">
                  <c:v>251.2</c:v>
                </c:pt>
                <c:pt idx="12">
                  <c:v>198.62</c:v>
                </c:pt>
                <c:pt idx="13">
                  <c:v>187.71</c:v>
                </c:pt>
                <c:pt idx="14">
                  <c:v>170.72</c:v>
                </c:pt>
                <c:pt idx="15">
                  <c:v>163.75</c:v>
                </c:pt>
                <c:pt idx="16">
                  <c:v>172</c:v>
                </c:pt>
                <c:pt idx="17">
                  <c:v>197.19</c:v>
                </c:pt>
                <c:pt idx="18">
                  <c:v>152.21</c:v>
                </c:pt>
                <c:pt idx="19">
                  <c:v>159.94999999999999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水量!$A$10:$B$10</c:f>
              <c:strCache>
                <c:ptCount val="1"/>
                <c:pt idx="0">
                  <c:v>東部 自行取水水量(百萬立方公尺)</c:v>
                </c:pt>
              </c:strCache>
            </c:strRef>
          </c:tx>
          <c:marker>
            <c:symbol val="none"/>
          </c:marker>
          <c:val>
            <c:numRef>
              <c:f>水量!$C$10:$V$10</c:f>
              <c:numCache>
                <c:formatCode>General</c:formatCode>
                <c:ptCount val="20"/>
                <c:pt idx="0">
                  <c:v>50</c:v>
                </c:pt>
                <c:pt idx="1">
                  <c:v>53.87</c:v>
                </c:pt>
                <c:pt idx="2">
                  <c:v>57.64</c:v>
                </c:pt>
                <c:pt idx="3">
                  <c:v>58.8</c:v>
                </c:pt>
                <c:pt idx="4">
                  <c:v>57.03</c:v>
                </c:pt>
                <c:pt idx="5">
                  <c:v>55.7</c:v>
                </c:pt>
                <c:pt idx="6">
                  <c:v>56.41</c:v>
                </c:pt>
                <c:pt idx="7">
                  <c:v>52.93</c:v>
                </c:pt>
                <c:pt idx="8">
                  <c:v>56.11</c:v>
                </c:pt>
                <c:pt idx="9">
                  <c:v>55.99</c:v>
                </c:pt>
                <c:pt idx="10">
                  <c:v>56.09</c:v>
                </c:pt>
                <c:pt idx="11">
                  <c:v>55.89</c:v>
                </c:pt>
                <c:pt idx="12">
                  <c:v>55.69</c:v>
                </c:pt>
                <c:pt idx="13">
                  <c:v>55.88</c:v>
                </c:pt>
                <c:pt idx="14">
                  <c:v>54.54</c:v>
                </c:pt>
                <c:pt idx="15">
                  <c:v>54.13</c:v>
                </c:pt>
                <c:pt idx="16">
                  <c:v>56.47</c:v>
                </c:pt>
                <c:pt idx="17">
                  <c:v>55.9</c:v>
                </c:pt>
                <c:pt idx="18">
                  <c:v>53.54</c:v>
                </c:pt>
                <c:pt idx="19">
                  <c:v>50.67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水量!$A$11:$B$11</c:f>
              <c:strCache>
                <c:ptCount val="1"/>
                <c:pt idx="0">
                  <c:v>離島 自行取水水量(百萬立方公尺)</c:v>
                </c:pt>
              </c:strCache>
            </c:strRef>
          </c:tx>
          <c:marker>
            <c:symbol val="none"/>
          </c:marker>
          <c:val>
            <c:numRef>
              <c:f>水量!$C$11:$V$11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2.5099999999999998</c:v>
                </c:pt>
                <c:pt idx="12">
                  <c:v>2.4700000000000002</c:v>
                </c:pt>
                <c:pt idx="13">
                  <c:v>2.4500000000000002</c:v>
                </c:pt>
                <c:pt idx="14">
                  <c:v>3.14</c:v>
                </c:pt>
                <c:pt idx="15">
                  <c:v>3.32</c:v>
                </c:pt>
                <c:pt idx="16">
                  <c:v>3.41</c:v>
                </c:pt>
                <c:pt idx="17">
                  <c:v>3.31</c:v>
                </c:pt>
                <c:pt idx="18">
                  <c:v>3.23</c:v>
                </c:pt>
                <c:pt idx="19">
                  <c:v>3.14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33408"/>
        <c:axId val="39157056"/>
      </c:lineChart>
      <c:catAx>
        <c:axId val="15803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157056"/>
        <c:crosses val="autoZero"/>
        <c:auto val="1"/>
        <c:lblAlgn val="ctr"/>
        <c:lblOffset val="100"/>
        <c:noMultiLvlLbl val="0"/>
      </c:catAx>
      <c:valAx>
        <c:axId val="3915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3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水量!$A$12:$B$12</c:f>
              <c:strCache>
                <c:ptCount val="1"/>
                <c:pt idx="0">
                  <c:v>北部 用水量合計</c:v>
                </c:pt>
              </c:strCache>
            </c:strRef>
          </c:tx>
          <c:marker>
            <c:symbol val="none"/>
          </c:marker>
          <c:val>
            <c:numRef>
              <c:f>水量!$C$12:$V$12</c:f>
              <c:numCache>
                <c:formatCode>General</c:formatCode>
                <c:ptCount val="20"/>
                <c:pt idx="0">
                  <c:v>512.5</c:v>
                </c:pt>
                <c:pt idx="1">
                  <c:v>524.45000000000005</c:v>
                </c:pt>
                <c:pt idx="2">
                  <c:v>533.27</c:v>
                </c:pt>
                <c:pt idx="3">
                  <c:v>647.79999999999995</c:v>
                </c:pt>
                <c:pt idx="4">
                  <c:v>629.66</c:v>
                </c:pt>
                <c:pt idx="5">
                  <c:v>629.79999999999995</c:v>
                </c:pt>
                <c:pt idx="6">
                  <c:v>498.21</c:v>
                </c:pt>
                <c:pt idx="7">
                  <c:v>546.1</c:v>
                </c:pt>
                <c:pt idx="8">
                  <c:v>463.31</c:v>
                </c:pt>
                <c:pt idx="9">
                  <c:v>462.6</c:v>
                </c:pt>
                <c:pt idx="10">
                  <c:v>465.78</c:v>
                </c:pt>
                <c:pt idx="11">
                  <c:v>476.39</c:v>
                </c:pt>
                <c:pt idx="12">
                  <c:v>448.03</c:v>
                </c:pt>
                <c:pt idx="13">
                  <c:v>464.56</c:v>
                </c:pt>
                <c:pt idx="14">
                  <c:v>464.48</c:v>
                </c:pt>
                <c:pt idx="15">
                  <c:v>468.73</c:v>
                </c:pt>
                <c:pt idx="16">
                  <c:v>468.13</c:v>
                </c:pt>
                <c:pt idx="17">
                  <c:v>438.03000000000003</c:v>
                </c:pt>
                <c:pt idx="18">
                  <c:v>456.77</c:v>
                </c:pt>
                <c:pt idx="19">
                  <c:v>455.90999999999997</c:v>
                </c:pt>
              </c:numCache>
            </c:numRef>
          </c:val>
          <c:smooth val="0"/>
        </c:ser>
        <c:ser>
          <c:idx val="12"/>
          <c:order val="1"/>
          <c:tx>
            <c:strRef>
              <c:f>水量!$A$13:$B$13</c:f>
              <c:strCache>
                <c:ptCount val="1"/>
                <c:pt idx="0">
                  <c:v>中部 用水量合計</c:v>
                </c:pt>
              </c:strCache>
            </c:strRef>
          </c:tx>
          <c:marker>
            <c:symbol val="none"/>
          </c:marker>
          <c:val>
            <c:numRef>
              <c:f>水量!$C$13:$V$13</c:f>
              <c:numCache>
                <c:formatCode>General</c:formatCode>
                <c:ptCount val="20"/>
                <c:pt idx="0">
                  <c:v>348.16999999999996</c:v>
                </c:pt>
                <c:pt idx="1">
                  <c:v>391.52000000000004</c:v>
                </c:pt>
                <c:pt idx="2">
                  <c:v>405.06</c:v>
                </c:pt>
                <c:pt idx="3">
                  <c:v>572.6</c:v>
                </c:pt>
                <c:pt idx="4">
                  <c:v>502.65999999999997</c:v>
                </c:pt>
                <c:pt idx="5">
                  <c:v>511.51000000000005</c:v>
                </c:pt>
                <c:pt idx="6">
                  <c:v>509.61</c:v>
                </c:pt>
                <c:pt idx="7">
                  <c:v>526.9</c:v>
                </c:pt>
                <c:pt idx="8">
                  <c:v>503.11</c:v>
                </c:pt>
                <c:pt idx="9">
                  <c:v>530.04999999999995</c:v>
                </c:pt>
                <c:pt idx="10">
                  <c:v>519.14</c:v>
                </c:pt>
                <c:pt idx="11">
                  <c:v>526.08999999999992</c:v>
                </c:pt>
                <c:pt idx="12">
                  <c:v>531.41000000000008</c:v>
                </c:pt>
                <c:pt idx="13">
                  <c:v>597.05999999999995</c:v>
                </c:pt>
                <c:pt idx="14">
                  <c:v>498.14</c:v>
                </c:pt>
                <c:pt idx="15">
                  <c:v>554.70000000000005</c:v>
                </c:pt>
                <c:pt idx="16">
                  <c:v>577.07000000000005</c:v>
                </c:pt>
                <c:pt idx="17">
                  <c:v>571.37</c:v>
                </c:pt>
                <c:pt idx="18">
                  <c:v>572.24</c:v>
                </c:pt>
                <c:pt idx="19">
                  <c:v>591.41000000000008</c:v>
                </c:pt>
              </c:numCache>
            </c:numRef>
          </c:val>
          <c:smooth val="0"/>
        </c:ser>
        <c:ser>
          <c:idx val="13"/>
          <c:order val="2"/>
          <c:tx>
            <c:strRef>
              <c:f>水量!$A$14:$B$14</c:f>
              <c:strCache>
                <c:ptCount val="1"/>
                <c:pt idx="0">
                  <c:v>南部 用水量合計</c:v>
                </c:pt>
              </c:strCache>
            </c:strRef>
          </c:tx>
          <c:marker>
            <c:symbol val="none"/>
          </c:marker>
          <c:val>
            <c:numRef>
              <c:f>水量!$C$14:$V$14</c:f>
              <c:numCache>
                <c:formatCode>General</c:formatCode>
                <c:ptCount val="20"/>
                <c:pt idx="0">
                  <c:v>699.58999999999992</c:v>
                </c:pt>
                <c:pt idx="1">
                  <c:v>729.91000000000008</c:v>
                </c:pt>
                <c:pt idx="2">
                  <c:v>724.54</c:v>
                </c:pt>
                <c:pt idx="3">
                  <c:v>588.5</c:v>
                </c:pt>
                <c:pt idx="4">
                  <c:v>548.89</c:v>
                </c:pt>
                <c:pt idx="5">
                  <c:v>566.29999999999995</c:v>
                </c:pt>
                <c:pt idx="6">
                  <c:v>541.66</c:v>
                </c:pt>
                <c:pt idx="7">
                  <c:v>526.38</c:v>
                </c:pt>
                <c:pt idx="8">
                  <c:v>519.72</c:v>
                </c:pt>
                <c:pt idx="9">
                  <c:v>524.77</c:v>
                </c:pt>
                <c:pt idx="10">
                  <c:v>600.91999999999996</c:v>
                </c:pt>
                <c:pt idx="11">
                  <c:v>605</c:v>
                </c:pt>
                <c:pt idx="12">
                  <c:v>512.31999999999994</c:v>
                </c:pt>
                <c:pt idx="13">
                  <c:v>535.31000000000006</c:v>
                </c:pt>
                <c:pt idx="14">
                  <c:v>529.91999999999996</c:v>
                </c:pt>
                <c:pt idx="15">
                  <c:v>527.29</c:v>
                </c:pt>
                <c:pt idx="16">
                  <c:v>532.20000000000005</c:v>
                </c:pt>
                <c:pt idx="17">
                  <c:v>566.49</c:v>
                </c:pt>
                <c:pt idx="18">
                  <c:v>512.95000000000005</c:v>
                </c:pt>
                <c:pt idx="19">
                  <c:v>526.03</c:v>
                </c:pt>
              </c:numCache>
            </c:numRef>
          </c:val>
          <c:smooth val="0"/>
        </c:ser>
        <c:ser>
          <c:idx val="14"/>
          <c:order val="3"/>
          <c:tx>
            <c:strRef>
              <c:f>水量!$A$15:$B$15</c:f>
              <c:strCache>
                <c:ptCount val="1"/>
                <c:pt idx="0">
                  <c:v>東部 用水量合計</c:v>
                </c:pt>
              </c:strCache>
            </c:strRef>
          </c:tx>
          <c:marker>
            <c:symbol val="none"/>
          </c:marker>
          <c:val>
            <c:numRef>
              <c:f>水量!$C$15:$V$15</c:f>
              <c:numCache>
                <c:formatCode>General</c:formatCode>
                <c:ptCount val="20"/>
                <c:pt idx="0">
                  <c:v>53.4</c:v>
                </c:pt>
                <c:pt idx="1">
                  <c:v>55.989999999999995</c:v>
                </c:pt>
                <c:pt idx="2">
                  <c:v>59.67</c:v>
                </c:pt>
                <c:pt idx="3">
                  <c:v>61</c:v>
                </c:pt>
                <c:pt idx="4">
                  <c:v>58.59</c:v>
                </c:pt>
                <c:pt idx="5">
                  <c:v>57.940000000000005</c:v>
                </c:pt>
                <c:pt idx="6">
                  <c:v>58.61</c:v>
                </c:pt>
                <c:pt idx="7">
                  <c:v>54.93</c:v>
                </c:pt>
                <c:pt idx="8">
                  <c:v>58.01</c:v>
                </c:pt>
                <c:pt idx="9">
                  <c:v>57.95</c:v>
                </c:pt>
                <c:pt idx="10">
                  <c:v>57.99</c:v>
                </c:pt>
                <c:pt idx="11">
                  <c:v>57.59</c:v>
                </c:pt>
                <c:pt idx="12">
                  <c:v>57.089999999999996</c:v>
                </c:pt>
                <c:pt idx="13">
                  <c:v>57.480000000000004</c:v>
                </c:pt>
                <c:pt idx="14">
                  <c:v>56.14</c:v>
                </c:pt>
                <c:pt idx="15">
                  <c:v>55.830000000000005</c:v>
                </c:pt>
                <c:pt idx="16">
                  <c:v>58.17</c:v>
                </c:pt>
                <c:pt idx="17">
                  <c:v>57.629999999999995</c:v>
                </c:pt>
                <c:pt idx="18">
                  <c:v>55.35</c:v>
                </c:pt>
                <c:pt idx="19">
                  <c:v>52.160000000000004</c:v>
                </c:pt>
              </c:numCache>
            </c:numRef>
          </c:val>
          <c:smooth val="0"/>
        </c:ser>
        <c:ser>
          <c:idx val="15"/>
          <c:order val="4"/>
          <c:tx>
            <c:strRef>
              <c:f>水量!$A$16:$B$16</c:f>
              <c:strCache>
                <c:ptCount val="1"/>
                <c:pt idx="0">
                  <c:v>離島 用水量合計</c:v>
                </c:pt>
              </c:strCache>
            </c:strRef>
          </c:tx>
          <c:marker>
            <c:symbol val="none"/>
          </c:marker>
          <c:val>
            <c:numRef>
              <c:f>水量!$C$16:$V$16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2.5099999999999998</c:v>
                </c:pt>
                <c:pt idx="12">
                  <c:v>2.4700000000000002</c:v>
                </c:pt>
                <c:pt idx="13">
                  <c:v>2.4500000000000002</c:v>
                </c:pt>
                <c:pt idx="14">
                  <c:v>3.14</c:v>
                </c:pt>
                <c:pt idx="15">
                  <c:v>3.32</c:v>
                </c:pt>
                <c:pt idx="16">
                  <c:v>3.41</c:v>
                </c:pt>
                <c:pt idx="17">
                  <c:v>3.31</c:v>
                </c:pt>
                <c:pt idx="18">
                  <c:v>3.23</c:v>
                </c:pt>
                <c:pt idx="19">
                  <c:v>3.14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47584"/>
        <c:axId val="132574592"/>
      </c:lineChart>
      <c:catAx>
        <c:axId val="18854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2574592"/>
        <c:crosses val="autoZero"/>
        <c:auto val="1"/>
        <c:lblAlgn val="ctr"/>
        <c:lblOffset val="100"/>
        <c:noMultiLvlLbl val="0"/>
      </c:catAx>
      <c:valAx>
        <c:axId val="13257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54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'[1]YourExcelFileName (2)'!$A$2:$B$2</c:f>
              <c:strCache>
                <c:ptCount val="1"/>
                <c:pt idx="0">
                  <c:v>北部 歷年各區域工業面積(公頃)</c:v>
                </c:pt>
              </c:strCache>
            </c:strRef>
          </c:tx>
          <c:marker>
            <c:symbol val="none"/>
          </c:marker>
          <c:val>
            <c:numRef>
              <c:f>'[1]YourExcelFileName (2)'!$C$2:$U$2</c:f>
              <c:numCache>
                <c:formatCode>General</c:formatCode>
                <c:ptCount val="19"/>
                <c:pt idx="0">
                  <c:v>8207.02</c:v>
                </c:pt>
                <c:pt idx="1">
                  <c:v>8123.95</c:v>
                </c:pt>
                <c:pt idx="2">
                  <c:v>9545.52</c:v>
                </c:pt>
                <c:pt idx="3">
                  <c:v>9836.68</c:v>
                </c:pt>
                <c:pt idx="4">
                  <c:v>9862.2099999999991</c:v>
                </c:pt>
                <c:pt idx="5">
                  <c:v>7925.42</c:v>
                </c:pt>
                <c:pt idx="6">
                  <c:v>8390.56</c:v>
                </c:pt>
                <c:pt idx="7">
                  <c:v>7529.05</c:v>
                </c:pt>
                <c:pt idx="8">
                  <c:v>7502.01</c:v>
                </c:pt>
                <c:pt idx="9">
                  <c:v>7580.8</c:v>
                </c:pt>
                <c:pt idx="10">
                  <c:v>7953.71</c:v>
                </c:pt>
                <c:pt idx="11">
                  <c:v>7548.42</c:v>
                </c:pt>
                <c:pt idx="12">
                  <c:v>7686.54</c:v>
                </c:pt>
                <c:pt idx="13">
                  <c:v>7505.05</c:v>
                </c:pt>
                <c:pt idx="14">
                  <c:v>7566.56</c:v>
                </c:pt>
                <c:pt idx="15">
                  <c:v>7131.51</c:v>
                </c:pt>
                <c:pt idx="16">
                  <c:v>7753.59</c:v>
                </c:pt>
                <c:pt idx="17">
                  <c:v>7591.17</c:v>
                </c:pt>
                <c:pt idx="18">
                  <c:v>7955.46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'[1]YourExcelFileName (2)'!$A$3:$B$3</c:f>
              <c:strCache>
                <c:ptCount val="1"/>
                <c:pt idx="0">
                  <c:v>中部 歷年各區域工業面積(公頃)</c:v>
                </c:pt>
              </c:strCache>
            </c:strRef>
          </c:tx>
          <c:marker>
            <c:symbol val="none"/>
          </c:marker>
          <c:val>
            <c:numRef>
              <c:f>'[1]YourExcelFileName (2)'!$C$3:$U$3</c:f>
              <c:numCache>
                <c:formatCode>General</c:formatCode>
                <c:ptCount val="19"/>
                <c:pt idx="0">
                  <c:v>5496.05</c:v>
                </c:pt>
                <c:pt idx="1">
                  <c:v>5737.5</c:v>
                </c:pt>
                <c:pt idx="2">
                  <c:v>7967.4</c:v>
                </c:pt>
                <c:pt idx="3">
                  <c:v>7713.98</c:v>
                </c:pt>
                <c:pt idx="4">
                  <c:v>7855.26</c:v>
                </c:pt>
                <c:pt idx="5">
                  <c:v>6924.89</c:v>
                </c:pt>
                <c:pt idx="6">
                  <c:v>7109.48</c:v>
                </c:pt>
                <c:pt idx="7">
                  <c:v>6944.99</c:v>
                </c:pt>
                <c:pt idx="8">
                  <c:v>7341.69</c:v>
                </c:pt>
                <c:pt idx="9">
                  <c:v>7252.55</c:v>
                </c:pt>
                <c:pt idx="10">
                  <c:v>7397.59</c:v>
                </c:pt>
                <c:pt idx="11">
                  <c:v>7577.39</c:v>
                </c:pt>
                <c:pt idx="12">
                  <c:v>7538.75</c:v>
                </c:pt>
                <c:pt idx="13">
                  <c:v>7580.72</c:v>
                </c:pt>
                <c:pt idx="14">
                  <c:v>7905.92</c:v>
                </c:pt>
                <c:pt idx="15">
                  <c:v>7520.46</c:v>
                </c:pt>
                <c:pt idx="16">
                  <c:v>8449.74</c:v>
                </c:pt>
                <c:pt idx="17">
                  <c:v>8534.75</c:v>
                </c:pt>
                <c:pt idx="18">
                  <c:v>9461.23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'[1]YourExcelFileName (2)'!$A$4:$B$4</c:f>
              <c:strCache>
                <c:ptCount val="1"/>
                <c:pt idx="0">
                  <c:v>南部 歷年各區域工業面積(公頃)</c:v>
                </c:pt>
              </c:strCache>
            </c:strRef>
          </c:tx>
          <c:marker>
            <c:symbol val="none"/>
          </c:marker>
          <c:val>
            <c:numRef>
              <c:f>'[1]YourExcelFileName (2)'!$C$4:$U$4</c:f>
              <c:numCache>
                <c:formatCode>General</c:formatCode>
                <c:ptCount val="19"/>
                <c:pt idx="0">
                  <c:v>10447.91</c:v>
                </c:pt>
                <c:pt idx="1">
                  <c:v>10318.77</c:v>
                </c:pt>
                <c:pt idx="2">
                  <c:v>9322.49</c:v>
                </c:pt>
                <c:pt idx="3">
                  <c:v>9358.91</c:v>
                </c:pt>
                <c:pt idx="4">
                  <c:v>9816.5499999999993</c:v>
                </c:pt>
                <c:pt idx="5">
                  <c:v>8576.2999999999993</c:v>
                </c:pt>
                <c:pt idx="6">
                  <c:v>8551.4599999999991</c:v>
                </c:pt>
                <c:pt idx="7">
                  <c:v>8516.84</c:v>
                </c:pt>
                <c:pt idx="8">
                  <c:v>8767.31</c:v>
                </c:pt>
                <c:pt idx="9">
                  <c:v>9991.9500000000007</c:v>
                </c:pt>
                <c:pt idx="10">
                  <c:v>10348.719999999999</c:v>
                </c:pt>
                <c:pt idx="11">
                  <c:v>8768.6200000000008</c:v>
                </c:pt>
                <c:pt idx="12">
                  <c:v>8757.64</c:v>
                </c:pt>
                <c:pt idx="13">
                  <c:v>8838.61</c:v>
                </c:pt>
                <c:pt idx="14">
                  <c:v>8953.3700000000008</c:v>
                </c:pt>
                <c:pt idx="15">
                  <c:v>8217.5400000000009</c:v>
                </c:pt>
                <c:pt idx="16">
                  <c:v>9127.58</c:v>
                </c:pt>
                <c:pt idx="17">
                  <c:v>8987.6</c:v>
                </c:pt>
                <c:pt idx="18">
                  <c:v>10114.92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'[1]YourExcelFileName (2)'!$A$5:$B$5</c:f>
              <c:strCache>
                <c:ptCount val="1"/>
                <c:pt idx="0">
                  <c:v>東部 歷年各區域工業面積(公頃)</c:v>
                </c:pt>
              </c:strCache>
            </c:strRef>
          </c:tx>
          <c:marker>
            <c:symbol val="none"/>
          </c:marker>
          <c:val>
            <c:numRef>
              <c:f>'[1]YourExcelFileName (2)'!$C$5:$U$5</c:f>
              <c:numCache>
                <c:formatCode>General</c:formatCode>
                <c:ptCount val="19"/>
                <c:pt idx="0">
                  <c:v>455.57</c:v>
                </c:pt>
                <c:pt idx="1">
                  <c:v>495.1</c:v>
                </c:pt>
                <c:pt idx="2">
                  <c:v>567.11</c:v>
                </c:pt>
                <c:pt idx="3">
                  <c:v>626.70000000000005</c:v>
                </c:pt>
                <c:pt idx="4">
                  <c:v>621.47</c:v>
                </c:pt>
                <c:pt idx="5">
                  <c:v>587.92999999999995</c:v>
                </c:pt>
                <c:pt idx="6">
                  <c:v>540.74</c:v>
                </c:pt>
                <c:pt idx="7">
                  <c:v>573.51</c:v>
                </c:pt>
                <c:pt idx="8">
                  <c:v>576.51</c:v>
                </c:pt>
                <c:pt idx="9">
                  <c:v>589.57000000000005</c:v>
                </c:pt>
                <c:pt idx="10">
                  <c:v>603</c:v>
                </c:pt>
                <c:pt idx="11">
                  <c:v>601.23</c:v>
                </c:pt>
                <c:pt idx="12">
                  <c:v>543.79</c:v>
                </c:pt>
                <c:pt idx="13">
                  <c:v>540.29</c:v>
                </c:pt>
                <c:pt idx="14">
                  <c:v>537.66999999999996</c:v>
                </c:pt>
                <c:pt idx="15">
                  <c:v>504.62</c:v>
                </c:pt>
                <c:pt idx="16">
                  <c:v>633.72</c:v>
                </c:pt>
                <c:pt idx="17">
                  <c:v>574.74</c:v>
                </c:pt>
                <c:pt idx="18">
                  <c:v>561.74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81312"/>
        <c:axId val="136633088"/>
      </c:lineChart>
      <c:catAx>
        <c:axId val="18958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633088"/>
        <c:crosses val="autoZero"/>
        <c:auto val="1"/>
        <c:lblAlgn val="ctr"/>
        <c:lblOffset val="100"/>
        <c:noMultiLvlLbl val="0"/>
      </c:catAx>
      <c:valAx>
        <c:axId val="13663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81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37222222222222"/>
          <c:y val="8.1030183727034119E-2"/>
          <c:w val="0.33961111111111109"/>
          <c:h val="0.837939632545931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'[2]YourExcelFileName (1)'!$A$3:$B$3</c:f>
              <c:strCache>
                <c:ptCount val="1"/>
                <c:pt idx="0">
                  <c:v>中部 工業用水趨勢(百萬立方公尺)</c:v>
                </c:pt>
              </c:strCache>
            </c:strRef>
          </c:tx>
          <c:marker>
            <c:symbol val="none"/>
          </c:marker>
          <c:val>
            <c:numRef>
              <c:f>'[2]YourExcelFileName (1)'!$C$3:$U$3</c:f>
              <c:numCache>
                <c:formatCode>General</c:formatCode>
                <c:ptCount val="19"/>
                <c:pt idx="0">
                  <c:v>391.76</c:v>
                </c:pt>
                <c:pt idx="1">
                  <c:v>404.98</c:v>
                </c:pt>
                <c:pt idx="2">
                  <c:v>572.44000000000005</c:v>
                </c:pt>
                <c:pt idx="3">
                  <c:v>502.65</c:v>
                </c:pt>
                <c:pt idx="4">
                  <c:v>511.49</c:v>
                </c:pt>
                <c:pt idx="5">
                  <c:v>509.56</c:v>
                </c:pt>
                <c:pt idx="6">
                  <c:v>526.91</c:v>
                </c:pt>
                <c:pt idx="7">
                  <c:v>503.1</c:v>
                </c:pt>
                <c:pt idx="8">
                  <c:v>530.03</c:v>
                </c:pt>
                <c:pt idx="9">
                  <c:v>519.30999999999995</c:v>
                </c:pt>
                <c:pt idx="10">
                  <c:v>525.95000000000005</c:v>
                </c:pt>
                <c:pt idx="11">
                  <c:v>531.17999999999995</c:v>
                </c:pt>
                <c:pt idx="12">
                  <c:v>543.48</c:v>
                </c:pt>
                <c:pt idx="13">
                  <c:v>498.33</c:v>
                </c:pt>
                <c:pt idx="14">
                  <c:v>554.54999999999995</c:v>
                </c:pt>
                <c:pt idx="15">
                  <c:v>502.59</c:v>
                </c:pt>
                <c:pt idx="16">
                  <c:v>576.29</c:v>
                </c:pt>
                <c:pt idx="17">
                  <c:v>570.94000000000005</c:v>
                </c:pt>
                <c:pt idx="18">
                  <c:v>591.5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'[2]YourExcelFileName (1)'!$A$5:$B$5</c:f>
              <c:strCache>
                <c:ptCount val="1"/>
                <c:pt idx="0">
                  <c:v>東部 工業用水趨勢(百萬立方公尺)</c:v>
                </c:pt>
              </c:strCache>
            </c:strRef>
          </c:tx>
          <c:marker>
            <c:symbol val="none"/>
          </c:marker>
          <c:val>
            <c:numRef>
              <c:f>'[2]YourExcelFileName (1)'!$C$5:$U$5</c:f>
              <c:numCache>
                <c:formatCode>General</c:formatCode>
                <c:ptCount val="19"/>
                <c:pt idx="0">
                  <c:v>55.99</c:v>
                </c:pt>
                <c:pt idx="1">
                  <c:v>59.73</c:v>
                </c:pt>
                <c:pt idx="2">
                  <c:v>61.02</c:v>
                </c:pt>
                <c:pt idx="3">
                  <c:v>58.6</c:v>
                </c:pt>
                <c:pt idx="4">
                  <c:v>54.02</c:v>
                </c:pt>
                <c:pt idx="5">
                  <c:v>58.62</c:v>
                </c:pt>
                <c:pt idx="6">
                  <c:v>54.91</c:v>
                </c:pt>
                <c:pt idx="7">
                  <c:v>58</c:v>
                </c:pt>
                <c:pt idx="8">
                  <c:v>57.96</c:v>
                </c:pt>
                <c:pt idx="9">
                  <c:v>58.04</c:v>
                </c:pt>
                <c:pt idx="10">
                  <c:v>57.61</c:v>
                </c:pt>
                <c:pt idx="11">
                  <c:v>57.07</c:v>
                </c:pt>
                <c:pt idx="12">
                  <c:v>57.55</c:v>
                </c:pt>
                <c:pt idx="13">
                  <c:v>56.16</c:v>
                </c:pt>
                <c:pt idx="14">
                  <c:v>55.86</c:v>
                </c:pt>
                <c:pt idx="15">
                  <c:v>42.94</c:v>
                </c:pt>
                <c:pt idx="16">
                  <c:v>67.38</c:v>
                </c:pt>
                <c:pt idx="17">
                  <c:v>55.41</c:v>
                </c:pt>
                <c:pt idx="18">
                  <c:v>52.08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58688"/>
        <c:axId val="223976768"/>
      </c:lineChart>
      <c:catAx>
        <c:axId val="13265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3976768"/>
        <c:crosses val="autoZero"/>
        <c:auto val="1"/>
        <c:lblAlgn val="ctr"/>
        <c:lblOffset val="100"/>
        <c:noMultiLvlLbl val="0"/>
      </c:catAx>
      <c:valAx>
        <c:axId val="2239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65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用水趨勢!$A$6:$B$6</c:f>
              <c:strCache>
                <c:ptCount val="1"/>
                <c:pt idx="0">
                  <c:v>合計 工業用水趨勢(百萬立方公尺)</c:v>
                </c:pt>
              </c:strCache>
            </c:strRef>
          </c:tx>
          <c:marker>
            <c:symbol val="none"/>
          </c:marker>
          <c:val>
            <c:numRef>
              <c:f>用水趨勢!$C$6:$U$6</c:f>
              <c:numCache>
                <c:formatCode>#,##0.00</c:formatCode>
                <c:ptCount val="19"/>
                <c:pt idx="0">
                  <c:v>1716.12</c:v>
                </c:pt>
                <c:pt idx="1">
                  <c:v>1722.26</c:v>
                </c:pt>
                <c:pt idx="2">
                  <c:v>1869.42</c:v>
                </c:pt>
                <c:pt idx="3">
                  <c:v>1739.8</c:v>
                </c:pt>
                <c:pt idx="4">
                  <c:v>1761.33</c:v>
                </c:pt>
                <c:pt idx="5">
                  <c:v>1599.29</c:v>
                </c:pt>
                <c:pt idx="6">
                  <c:v>1654.2</c:v>
                </c:pt>
                <c:pt idx="7">
                  <c:v>1544.09</c:v>
                </c:pt>
                <c:pt idx="8">
                  <c:v>1583.11</c:v>
                </c:pt>
                <c:pt idx="9">
                  <c:v>1642.17</c:v>
                </c:pt>
                <c:pt idx="10">
                  <c:v>1664.93</c:v>
                </c:pt>
                <c:pt idx="11">
                  <c:v>1549.21</c:v>
                </c:pt>
                <c:pt idx="12">
                  <c:v>1603.56</c:v>
                </c:pt>
                <c:pt idx="13">
                  <c:v>11502044.32</c:v>
                </c:pt>
                <c:pt idx="14">
                  <c:v>1608.28</c:v>
                </c:pt>
                <c:pt idx="15">
                  <c:v>1421.72</c:v>
                </c:pt>
                <c:pt idx="16">
                  <c:v>1652.26</c:v>
                </c:pt>
                <c:pt idx="17">
                  <c:v>1597.1</c:v>
                </c:pt>
                <c:pt idx="18">
                  <c:v>1644.54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82848"/>
        <c:axId val="39429248"/>
      </c:lineChart>
      <c:catAx>
        <c:axId val="18958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9429248"/>
        <c:crosses val="autoZero"/>
        <c:auto val="1"/>
        <c:lblAlgn val="ctr"/>
        <c:lblOffset val="100"/>
        <c:noMultiLvlLbl val="0"/>
      </c:catAx>
      <c:valAx>
        <c:axId val="3942924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8958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59951881014873"/>
          <c:y val="7.4548702245552628E-2"/>
          <c:w val="0.55487270341207351"/>
          <c:h val="0.8326195683872849"/>
        </c:manualLayout>
      </c:layout>
      <c:lineChart>
        <c:grouping val="standard"/>
        <c:varyColors val="0"/>
        <c:ser>
          <c:idx val="2"/>
          <c:order val="0"/>
          <c:tx>
            <c:strRef>
              <c:f>用水趨勢!$A$4:$B$4</c:f>
              <c:strCache>
                <c:ptCount val="1"/>
                <c:pt idx="0">
                  <c:v>南部 工業用水趨勢(百萬立方公尺)</c:v>
                </c:pt>
              </c:strCache>
            </c:strRef>
          </c:tx>
          <c:marker>
            <c:symbol val="none"/>
          </c:marker>
          <c:val>
            <c:numRef>
              <c:f>'[2]YourExcelFileName (1)'!$C$4:$U$4</c:f>
              <c:numCache>
                <c:formatCode>General</c:formatCode>
                <c:ptCount val="19"/>
                <c:pt idx="0">
                  <c:v>730.43</c:v>
                </c:pt>
                <c:pt idx="1">
                  <c:v>724.22</c:v>
                </c:pt>
                <c:pt idx="2">
                  <c:v>588.29999999999995</c:v>
                </c:pt>
                <c:pt idx="3">
                  <c:v>548.89</c:v>
                </c:pt>
                <c:pt idx="4">
                  <c:v>566.29</c:v>
                </c:pt>
                <c:pt idx="5">
                  <c:v>532.85</c:v>
                </c:pt>
                <c:pt idx="6">
                  <c:v>526.25</c:v>
                </c:pt>
                <c:pt idx="7">
                  <c:v>519.66</c:v>
                </c:pt>
                <c:pt idx="8">
                  <c:v>532.53</c:v>
                </c:pt>
                <c:pt idx="9">
                  <c:v>593.22</c:v>
                </c:pt>
                <c:pt idx="10">
                  <c:v>604.89</c:v>
                </c:pt>
                <c:pt idx="11">
                  <c:v>513.01</c:v>
                </c:pt>
                <c:pt idx="12">
                  <c:v>535.65</c:v>
                </c:pt>
                <c:pt idx="13">
                  <c:v>11310509.859999999</c:v>
                </c:pt>
                <c:pt idx="14">
                  <c:v>529.11</c:v>
                </c:pt>
                <c:pt idx="15">
                  <c:v>451.3</c:v>
                </c:pt>
                <c:pt idx="16">
                  <c:v>566.59</c:v>
                </c:pt>
                <c:pt idx="17">
                  <c:v>513.67999999999995</c:v>
                </c:pt>
                <c:pt idx="18">
                  <c:v>545.19000000000005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用水趨勢!$A$2:$B$2</c:f>
              <c:strCache>
                <c:ptCount val="1"/>
                <c:pt idx="0">
                  <c:v>北部 工業用水趨勢(百萬立方公尺)</c:v>
                </c:pt>
              </c:strCache>
            </c:strRef>
          </c:tx>
          <c:marker>
            <c:symbol val="none"/>
          </c:marker>
          <c:val>
            <c:numRef>
              <c:f>用水趨勢!$C$2:$U$2</c:f>
              <c:numCache>
                <c:formatCode>General</c:formatCode>
                <c:ptCount val="19"/>
                <c:pt idx="0">
                  <c:v>537.94000000000005</c:v>
                </c:pt>
                <c:pt idx="1">
                  <c:v>533.33000000000004</c:v>
                </c:pt>
                <c:pt idx="2">
                  <c:v>647.66</c:v>
                </c:pt>
                <c:pt idx="3">
                  <c:v>629.66</c:v>
                </c:pt>
                <c:pt idx="4">
                  <c:v>629.53</c:v>
                </c:pt>
                <c:pt idx="5">
                  <c:v>498.26</c:v>
                </c:pt>
                <c:pt idx="6">
                  <c:v>546.13</c:v>
                </c:pt>
                <c:pt idx="7">
                  <c:v>463.33</c:v>
                </c:pt>
                <c:pt idx="8">
                  <c:v>462.59</c:v>
                </c:pt>
                <c:pt idx="9">
                  <c:v>471.6</c:v>
                </c:pt>
                <c:pt idx="10">
                  <c:v>476.48</c:v>
                </c:pt>
                <c:pt idx="11">
                  <c:v>447.95</c:v>
                </c:pt>
                <c:pt idx="12">
                  <c:v>466.88</c:v>
                </c:pt>
                <c:pt idx="13" formatCode="#,##0.00">
                  <c:v>190979.97</c:v>
                </c:pt>
                <c:pt idx="14">
                  <c:v>468.76</c:v>
                </c:pt>
                <c:pt idx="15">
                  <c:v>424.89</c:v>
                </c:pt>
                <c:pt idx="16">
                  <c:v>442</c:v>
                </c:pt>
                <c:pt idx="17">
                  <c:v>457.07</c:v>
                </c:pt>
                <c:pt idx="18">
                  <c:v>455.77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32896"/>
        <c:axId val="39430976"/>
      </c:lineChart>
      <c:catAx>
        <c:axId val="15803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39430976"/>
        <c:crosses val="autoZero"/>
        <c:auto val="1"/>
        <c:lblAlgn val="ctr"/>
        <c:lblOffset val="100"/>
        <c:noMultiLvlLbl val="0"/>
      </c:catAx>
      <c:valAx>
        <c:axId val="3943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3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'[1]YourExcelFileName (2)'!$A$2:$B$2</c:f>
              <c:strCache>
                <c:ptCount val="1"/>
                <c:pt idx="0">
                  <c:v>北部 歷年各區域工業面積(公頃)</c:v>
                </c:pt>
              </c:strCache>
            </c:strRef>
          </c:tx>
          <c:marker>
            <c:symbol val="none"/>
          </c:marker>
          <c:val>
            <c:numRef>
              <c:f>'[1]YourExcelFileName (2)'!$C$2:$U$2</c:f>
              <c:numCache>
                <c:formatCode>General</c:formatCode>
                <c:ptCount val="19"/>
                <c:pt idx="0">
                  <c:v>8207.02</c:v>
                </c:pt>
                <c:pt idx="1">
                  <c:v>8123.95</c:v>
                </c:pt>
                <c:pt idx="2">
                  <c:v>9545.52</c:v>
                </c:pt>
                <c:pt idx="3">
                  <c:v>9836.68</c:v>
                </c:pt>
                <c:pt idx="4">
                  <c:v>9862.2099999999991</c:v>
                </c:pt>
                <c:pt idx="5">
                  <c:v>7925.42</c:v>
                </c:pt>
                <c:pt idx="6">
                  <c:v>8390.56</c:v>
                </c:pt>
                <c:pt idx="7">
                  <c:v>7529.05</c:v>
                </c:pt>
                <c:pt idx="8">
                  <c:v>7502.01</c:v>
                </c:pt>
                <c:pt idx="9">
                  <c:v>7580.8</c:v>
                </c:pt>
                <c:pt idx="10">
                  <c:v>7953.71</c:v>
                </c:pt>
                <c:pt idx="11">
                  <c:v>7548.42</c:v>
                </c:pt>
                <c:pt idx="12">
                  <c:v>7686.54</c:v>
                </c:pt>
                <c:pt idx="13">
                  <c:v>7505.05</c:v>
                </c:pt>
                <c:pt idx="14">
                  <c:v>7566.56</c:v>
                </c:pt>
                <c:pt idx="15">
                  <c:v>7131.51</c:v>
                </c:pt>
                <c:pt idx="16">
                  <c:v>7753.59</c:v>
                </c:pt>
                <c:pt idx="17">
                  <c:v>7591.17</c:v>
                </c:pt>
                <c:pt idx="18">
                  <c:v>7955.46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'[1]YourExcelFileName (2)'!$A$3:$B$3</c:f>
              <c:strCache>
                <c:ptCount val="1"/>
                <c:pt idx="0">
                  <c:v>中部 歷年各區域工業面積(公頃)</c:v>
                </c:pt>
              </c:strCache>
            </c:strRef>
          </c:tx>
          <c:marker>
            <c:symbol val="none"/>
          </c:marker>
          <c:val>
            <c:numRef>
              <c:f>'[1]YourExcelFileName (2)'!$C$3:$U$3</c:f>
              <c:numCache>
                <c:formatCode>General</c:formatCode>
                <c:ptCount val="19"/>
                <c:pt idx="0">
                  <c:v>5496.05</c:v>
                </c:pt>
                <c:pt idx="1">
                  <c:v>5737.5</c:v>
                </c:pt>
                <c:pt idx="2">
                  <c:v>7967.4</c:v>
                </c:pt>
                <c:pt idx="3">
                  <c:v>7713.98</c:v>
                </c:pt>
                <c:pt idx="4">
                  <c:v>7855.26</c:v>
                </c:pt>
                <c:pt idx="5">
                  <c:v>6924.89</c:v>
                </c:pt>
                <c:pt idx="6">
                  <c:v>7109.48</c:v>
                </c:pt>
                <c:pt idx="7">
                  <c:v>6944.99</c:v>
                </c:pt>
                <c:pt idx="8">
                  <c:v>7341.69</c:v>
                </c:pt>
                <c:pt idx="9">
                  <c:v>7252.55</c:v>
                </c:pt>
                <c:pt idx="10">
                  <c:v>7397.59</c:v>
                </c:pt>
                <c:pt idx="11">
                  <c:v>7577.39</c:v>
                </c:pt>
                <c:pt idx="12">
                  <c:v>7538.75</c:v>
                </c:pt>
                <c:pt idx="13">
                  <c:v>7580.72</c:v>
                </c:pt>
                <c:pt idx="14">
                  <c:v>7905.92</c:v>
                </c:pt>
                <c:pt idx="15">
                  <c:v>7520.46</c:v>
                </c:pt>
                <c:pt idx="16">
                  <c:v>8449.74</c:v>
                </c:pt>
                <c:pt idx="17">
                  <c:v>8534.75</c:v>
                </c:pt>
                <c:pt idx="18">
                  <c:v>9461.23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'[1]YourExcelFileName (2)'!$A$4:$B$4</c:f>
              <c:strCache>
                <c:ptCount val="1"/>
                <c:pt idx="0">
                  <c:v>南部 歷年各區域工業面積(公頃)</c:v>
                </c:pt>
              </c:strCache>
            </c:strRef>
          </c:tx>
          <c:marker>
            <c:symbol val="none"/>
          </c:marker>
          <c:val>
            <c:numRef>
              <c:f>'[1]YourExcelFileName (2)'!$C$4:$U$4</c:f>
              <c:numCache>
                <c:formatCode>General</c:formatCode>
                <c:ptCount val="19"/>
                <c:pt idx="0">
                  <c:v>10447.91</c:v>
                </c:pt>
                <c:pt idx="1">
                  <c:v>10318.77</c:v>
                </c:pt>
                <c:pt idx="2">
                  <c:v>9322.49</c:v>
                </c:pt>
                <c:pt idx="3">
                  <c:v>9358.91</c:v>
                </c:pt>
                <c:pt idx="4">
                  <c:v>9816.5499999999993</c:v>
                </c:pt>
                <c:pt idx="5">
                  <c:v>8576.2999999999993</c:v>
                </c:pt>
                <c:pt idx="6">
                  <c:v>8551.4599999999991</c:v>
                </c:pt>
                <c:pt idx="7">
                  <c:v>8516.84</c:v>
                </c:pt>
                <c:pt idx="8">
                  <c:v>8767.31</c:v>
                </c:pt>
                <c:pt idx="9">
                  <c:v>9991.9500000000007</c:v>
                </c:pt>
                <c:pt idx="10">
                  <c:v>10348.719999999999</c:v>
                </c:pt>
                <c:pt idx="11">
                  <c:v>8768.6200000000008</c:v>
                </c:pt>
                <c:pt idx="12">
                  <c:v>8757.64</c:v>
                </c:pt>
                <c:pt idx="13">
                  <c:v>8838.61</c:v>
                </c:pt>
                <c:pt idx="14">
                  <c:v>8953.3700000000008</c:v>
                </c:pt>
                <c:pt idx="15">
                  <c:v>8217.5400000000009</c:v>
                </c:pt>
                <c:pt idx="16">
                  <c:v>9127.58</c:v>
                </c:pt>
                <c:pt idx="17">
                  <c:v>8987.6</c:v>
                </c:pt>
                <c:pt idx="18">
                  <c:v>10114.92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'[1]YourExcelFileName (2)'!$A$5:$B$5</c:f>
              <c:strCache>
                <c:ptCount val="1"/>
                <c:pt idx="0">
                  <c:v>東部 歷年各區域工業面積(公頃)</c:v>
                </c:pt>
              </c:strCache>
            </c:strRef>
          </c:tx>
          <c:marker>
            <c:symbol val="none"/>
          </c:marker>
          <c:val>
            <c:numRef>
              <c:f>'[1]YourExcelFileName (2)'!$C$5:$U$5</c:f>
              <c:numCache>
                <c:formatCode>General</c:formatCode>
                <c:ptCount val="19"/>
                <c:pt idx="0">
                  <c:v>455.57</c:v>
                </c:pt>
                <c:pt idx="1">
                  <c:v>495.1</c:v>
                </c:pt>
                <c:pt idx="2">
                  <c:v>567.11</c:v>
                </c:pt>
                <c:pt idx="3">
                  <c:v>626.70000000000005</c:v>
                </c:pt>
                <c:pt idx="4">
                  <c:v>621.47</c:v>
                </c:pt>
                <c:pt idx="5">
                  <c:v>587.92999999999995</c:v>
                </c:pt>
                <c:pt idx="6">
                  <c:v>540.74</c:v>
                </c:pt>
                <c:pt idx="7">
                  <c:v>573.51</c:v>
                </c:pt>
                <c:pt idx="8">
                  <c:v>576.51</c:v>
                </c:pt>
                <c:pt idx="9">
                  <c:v>589.57000000000005</c:v>
                </c:pt>
                <c:pt idx="10">
                  <c:v>603</c:v>
                </c:pt>
                <c:pt idx="11">
                  <c:v>601.23</c:v>
                </c:pt>
                <c:pt idx="12">
                  <c:v>543.79</c:v>
                </c:pt>
                <c:pt idx="13">
                  <c:v>540.29</c:v>
                </c:pt>
                <c:pt idx="14">
                  <c:v>537.66999999999996</c:v>
                </c:pt>
                <c:pt idx="15">
                  <c:v>504.62</c:v>
                </c:pt>
                <c:pt idx="16">
                  <c:v>633.72</c:v>
                </c:pt>
                <c:pt idx="17">
                  <c:v>574.74</c:v>
                </c:pt>
                <c:pt idx="18">
                  <c:v>561.74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519232"/>
        <c:axId val="39433280"/>
      </c:lineChart>
      <c:catAx>
        <c:axId val="23951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9433280"/>
        <c:crosses val="autoZero"/>
        <c:auto val="1"/>
        <c:lblAlgn val="ctr"/>
        <c:lblOffset val="100"/>
        <c:noMultiLvlLbl val="0"/>
      </c:catAx>
      <c:valAx>
        <c:axId val="3943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519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003143809973118"/>
          <c:y val="7.177092446777486E-2"/>
          <c:w val="0.33961111111111109"/>
          <c:h val="0.837939632545931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水量!$A$12:$B$12</c:f>
              <c:strCache>
                <c:ptCount val="1"/>
                <c:pt idx="0">
                  <c:v>北部 用水量合計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val>
            <c:numRef>
              <c:f>水量!$C$12:$V$12</c:f>
              <c:numCache>
                <c:formatCode>General</c:formatCode>
                <c:ptCount val="20"/>
                <c:pt idx="0">
                  <c:v>512.5</c:v>
                </c:pt>
                <c:pt idx="1">
                  <c:v>524.45000000000005</c:v>
                </c:pt>
                <c:pt idx="2">
                  <c:v>533.27</c:v>
                </c:pt>
                <c:pt idx="3">
                  <c:v>647.79999999999995</c:v>
                </c:pt>
                <c:pt idx="4">
                  <c:v>629.66</c:v>
                </c:pt>
                <c:pt idx="5">
                  <c:v>629.79999999999995</c:v>
                </c:pt>
                <c:pt idx="6">
                  <c:v>498.21</c:v>
                </c:pt>
                <c:pt idx="7">
                  <c:v>546.1</c:v>
                </c:pt>
                <c:pt idx="8">
                  <c:v>463.31</c:v>
                </c:pt>
                <c:pt idx="9">
                  <c:v>462.6</c:v>
                </c:pt>
                <c:pt idx="10">
                  <c:v>465.78</c:v>
                </c:pt>
                <c:pt idx="11">
                  <c:v>476.39</c:v>
                </c:pt>
                <c:pt idx="12">
                  <c:v>448.03</c:v>
                </c:pt>
                <c:pt idx="13">
                  <c:v>464.56</c:v>
                </c:pt>
                <c:pt idx="14">
                  <c:v>464.48</c:v>
                </c:pt>
                <c:pt idx="15">
                  <c:v>468.73</c:v>
                </c:pt>
                <c:pt idx="16">
                  <c:v>468.13</c:v>
                </c:pt>
                <c:pt idx="17">
                  <c:v>438.03000000000003</c:v>
                </c:pt>
                <c:pt idx="18">
                  <c:v>456.77</c:v>
                </c:pt>
                <c:pt idx="19">
                  <c:v>455.90999999999997</c:v>
                </c:pt>
              </c:numCache>
            </c:numRef>
          </c:val>
          <c:smooth val="0"/>
        </c:ser>
        <c:ser>
          <c:idx val="12"/>
          <c:order val="1"/>
          <c:tx>
            <c:strRef>
              <c:f>水量!$A$13:$B$13</c:f>
              <c:strCache>
                <c:ptCount val="1"/>
                <c:pt idx="0">
                  <c:v>中部 用水量合計</c:v>
                </c:pt>
              </c:strCache>
            </c:strRef>
          </c:tx>
          <c:spPr>
            <a:ln w="25400" cap="flat" cmpd="sng" algn="ctr">
              <a:solidFill>
                <a:schemeClr val="accent3"/>
              </a:solidFill>
              <a:prstDash val="solid"/>
            </a:ln>
            <a:effectLst/>
          </c:spPr>
          <c:marker>
            <c:symbol val="none"/>
          </c:marker>
          <c:val>
            <c:numRef>
              <c:f>水量!$C$13:$V$13</c:f>
              <c:numCache>
                <c:formatCode>General</c:formatCode>
                <c:ptCount val="20"/>
                <c:pt idx="0">
                  <c:v>348.16999999999996</c:v>
                </c:pt>
                <c:pt idx="1">
                  <c:v>391.52000000000004</c:v>
                </c:pt>
                <c:pt idx="2">
                  <c:v>405.06</c:v>
                </c:pt>
                <c:pt idx="3">
                  <c:v>572.6</c:v>
                </c:pt>
                <c:pt idx="4">
                  <c:v>502.65999999999997</c:v>
                </c:pt>
                <c:pt idx="5">
                  <c:v>511.51000000000005</c:v>
                </c:pt>
                <c:pt idx="6">
                  <c:v>509.61</c:v>
                </c:pt>
                <c:pt idx="7">
                  <c:v>526.9</c:v>
                </c:pt>
                <c:pt idx="8">
                  <c:v>503.11</c:v>
                </c:pt>
                <c:pt idx="9">
                  <c:v>530.04999999999995</c:v>
                </c:pt>
                <c:pt idx="10">
                  <c:v>519.14</c:v>
                </c:pt>
                <c:pt idx="11">
                  <c:v>526.08999999999992</c:v>
                </c:pt>
                <c:pt idx="12">
                  <c:v>531.41000000000008</c:v>
                </c:pt>
                <c:pt idx="13">
                  <c:v>597.05999999999995</c:v>
                </c:pt>
                <c:pt idx="14">
                  <c:v>498.14</c:v>
                </c:pt>
                <c:pt idx="15">
                  <c:v>554.70000000000005</c:v>
                </c:pt>
                <c:pt idx="16">
                  <c:v>577.07000000000005</c:v>
                </c:pt>
                <c:pt idx="17">
                  <c:v>571.37</c:v>
                </c:pt>
                <c:pt idx="18">
                  <c:v>572.24</c:v>
                </c:pt>
                <c:pt idx="19">
                  <c:v>591.41000000000008</c:v>
                </c:pt>
              </c:numCache>
            </c:numRef>
          </c:val>
          <c:smooth val="0"/>
        </c:ser>
        <c:ser>
          <c:idx val="13"/>
          <c:order val="2"/>
          <c:tx>
            <c:strRef>
              <c:f>水量!$A$14:$B$14</c:f>
              <c:strCache>
                <c:ptCount val="1"/>
                <c:pt idx="0">
                  <c:v>南部 用水量合計</c:v>
                </c:pt>
              </c:strCache>
            </c:strRef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val>
            <c:numRef>
              <c:f>水量!$C$14:$V$14</c:f>
              <c:numCache>
                <c:formatCode>General</c:formatCode>
                <c:ptCount val="20"/>
                <c:pt idx="0">
                  <c:v>699.58999999999992</c:v>
                </c:pt>
                <c:pt idx="1">
                  <c:v>729.91000000000008</c:v>
                </c:pt>
                <c:pt idx="2">
                  <c:v>724.54</c:v>
                </c:pt>
                <c:pt idx="3">
                  <c:v>588.5</c:v>
                </c:pt>
                <c:pt idx="4">
                  <c:v>548.89</c:v>
                </c:pt>
                <c:pt idx="5">
                  <c:v>566.29999999999995</c:v>
                </c:pt>
                <c:pt idx="6">
                  <c:v>541.66</c:v>
                </c:pt>
                <c:pt idx="7">
                  <c:v>526.38</c:v>
                </c:pt>
                <c:pt idx="8">
                  <c:v>519.72</c:v>
                </c:pt>
                <c:pt idx="9">
                  <c:v>524.77</c:v>
                </c:pt>
                <c:pt idx="10">
                  <c:v>600.91999999999996</c:v>
                </c:pt>
                <c:pt idx="11">
                  <c:v>605</c:v>
                </c:pt>
                <c:pt idx="12">
                  <c:v>512.31999999999994</c:v>
                </c:pt>
                <c:pt idx="13">
                  <c:v>535.31000000000006</c:v>
                </c:pt>
                <c:pt idx="14">
                  <c:v>529.91999999999996</c:v>
                </c:pt>
                <c:pt idx="15">
                  <c:v>527.29</c:v>
                </c:pt>
                <c:pt idx="16">
                  <c:v>532.20000000000005</c:v>
                </c:pt>
                <c:pt idx="17">
                  <c:v>566.49</c:v>
                </c:pt>
                <c:pt idx="18">
                  <c:v>512.95000000000005</c:v>
                </c:pt>
                <c:pt idx="19">
                  <c:v>526.03</c:v>
                </c:pt>
              </c:numCache>
            </c:numRef>
          </c:val>
          <c:smooth val="0"/>
        </c:ser>
        <c:ser>
          <c:idx val="14"/>
          <c:order val="3"/>
          <c:tx>
            <c:strRef>
              <c:f>水量!$A$15:$B$15</c:f>
              <c:strCache>
                <c:ptCount val="1"/>
                <c:pt idx="0">
                  <c:v>東部 用水量合計</c:v>
                </c:pt>
              </c:strCache>
            </c:strRef>
          </c:tx>
          <c:spPr>
            <a:ln w="25400" cap="flat" cmpd="sng" algn="ctr">
              <a:solidFill>
                <a:schemeClr val="accent5"/>
              </a:solidFill>
              <a:prstDash val="solid"/>
            </a:ln>
            <a:effectLst/>
          </c:spPr>
          <c:marker>
            <c:symbol val="none"/>
          </c:marker>
          <c:val>
            <c:numRef>
              <c:f>水量!$C$15:$V$15</c:f>
              <c:numCache>
                <c:formatCode>General</c:formatCode>
                <c:ptCount val="20"/>
                <c:pt idx="0">
                  <c:v>53.4</c:v>
                </c:pt>
                <c:pt idx="1">
                  <c:v>55.989999999999995</c:v>
                </c:pt>
                <c:pt idx="2">
                  <c:v>59.67</c:v>
                </c:pt>
                <c:pt idx="3">
                  <c:v>61</c:v>
                </c:pt>
                <c:pt idx="4">
                  <c:v>58.59</c:v>
                </c:pt>
                <c:pt idx="5">
                  <c:v>57.940000000000005</c:v>
                </c:pt>
                <c:pt idx="6">
                  <c:v>58.61</c:v>
                </c:pt>
                <c:pt idx="7">
                  <c:v>54.93</c:v>
                </c:pt>
                <c:pt idx="8">
                  <c:v>58.01</c:v>
                </c:pt>
                <c:pt idx="9">
                  <c:v>57.95</c:v>
                </c:pt>
                <c:pt idx="10">
                  <c:v>57.99</c:v>
                </c:pt>
                <c:pt idx="11">
                  <c:v>57.59</c:v>
                </c:pt>
                <c:pt idx="12">
                  <c:v>57.089999999999996</c:v>
                </c:pt>
                <c:pt idx="13">
                  <c:v>57.480000000000004</c:v>
                </c:pt>
                <c:pt idx="14">
                  <c:v>56.14</c:v>
                </c:pt>
                <c:pt idx="15">
                  <c:v>55.830000000000005</c:v>
                </c:pt>
                <c:pt idx="16">
                  <c:v>58.17</c:v>
                </c:pt>
                <c:pt idx="17">
                  <c:v>57.629999999999995</c:v>
                </c:pt>
                <c:pt idx="18">
                  <c:v>55.35</c:v>
                </c:pt>
                <c:pt idx="19">
                  <c:v>52.160000000000004</c:v>
                </c:pt>
              </c:numCache>
            </c:numRef>
          </c:val>
          <c:smooth val="0"/>
        </c:ser>
        <c:ser>
          <c:idx val="15"/>
          <c:order val="4"/>
          <c:tx>
            <c:strRef>
              <c:f>水量!$A$16:$B$16</c:f>
              <c:strCache>
                <c:ptCount val="1"/>
                <c:pt idx="0">
                  <c:v>離島 用水量合計</c:v>
                </c:pt>
              </c:strCache>
            </c:strRef>
          </c:tx>
          <c:marker>
            <c:symbol val="none"/>
          </c:marker>
          <c:val>
            <c:numRef>
              <c:f>水量!$C$16:$V$16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2.5099999999999998</c:v>
                </c:pt>
                <c:pt idx="12">
                  <c:v>2.4700000000000002</c:v>
                </c:pt>
                <c:pt idx="13">
                  <c:v>2.4500000000000002</c:v>
                </c:pt>
                <c:pt idx="14">
                  <c:v>3.14</c:v>
                </c:pt>
                <c:pt idx="15">
                  <c:v>3.32</c:v>
                </c:pt>
                <c:pt idx="16">
                  <c:v>3.41</c:v>
                </c:pt>
                <c:pt idx="17">
                  <c:v>3.31</c:v>
                </c:pt>
                <c:pt idx="18">
                  <c:v>3.23</c:v>
                </c:pt>
                <c:pt idx="19">
                  <c:v>3.14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89728"/>
        <c:axId val="39435008"/>
      </c:lineChart>
      <c:catAx>
        <c:axId val="13248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9435008"/>
        <c:crosses val="autoZero"/>
        <c:auto val="1"/>
        <c:lblAlgn val="ctr"/>
        <c:lblOffset val="100"/>
        <c:noMultiLvlLbl val="0"/>
      </c:catAx>
      <c:valAx>
        <c:axId val="3943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48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190500</xdr:colOff>
          <xdr:row>1</xdr:row>
          <xdr:rowOff>19050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22</xdr:row>
      <xdr:rowOff>200025</xdr:rowOff>
    </xdr:from>
    <xdr:to>
      <xdr:col>6</xdr:col>
      <xdr:colOff>561975</xdr:colOff>
      <xdr:row>36</xdr:row>
      <xdr:rowOff>9525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23</xdr:row>
      <xdr:rowOff>0</xdr:rowOff>
    </xdr:from>
    <xdr:to>
      <xdr:col>13</xdr:col>
      <xdr:colOff>342900</xdr:colOff>
      <xdr:row>36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352425</xdr:colOff>
      <xdr:row>22</xdr:row>
      <xdr:rowOff>200025</xdr:rowOff>
    </xdr:from>
    <xdr:to>
      <xdr:col>20</xdr:col>
      <xdr:colOff>123825</xdr:colOff>
      <xdr:row>36</xdr:row>
      <xdr:rowOff>9525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7</xdr:row>
      <xdr:rowOff>28575</xdr:rowOff>
    </xdr:from>
    <xdr:to>
      <xdr:col>18</xdr:col>
      <xdr:colOff>447675</xdr:colOff>
      <xdr:row>20</xdr:row>
      <xdr:rowOff>47625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57150</xdr:rowOff>
    </xdr:from>
    <xdr:to>
      <xdr:col>6</xdr:col>
      <xdr:colOff>495300</xdr:colOff>
      <xdr:row>19</xdr:row>
      <xdr:rowOff>76200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6</xdr:row>
      <xdr:rowOff>66675</xdr:rowOff>
    </xdr:from>
    <xdr:to>
      <xdr:col>13</xdr:col>
      <xdr:colOff>285750</xdr:colOff>
      <xdr:row>19</xdr:row>
      <xdr:rowOff>85725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19</xdr:row>
      <xdr:rowOff>114300</xdr:rowOff>
    </xdr:from>
    <xdr:to>
      <xdr:col>6</xdr:col>
      <xdr:colOff>485775</xdr:colOff>
      <xdr:row>32</xdr:row>
      <xdr:rowOff>133350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22</xdr:row>
      <xdr:rowOff>0</xdr:rowOff>
    </xdr:from>
    <xdr:to>
      <xdr:col>8</xdr:col>
      <xdr:colOff>638175</xdr:colOff>
      <xdr:row>36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114301</xdr:colOff>
      <xdr:row>22</xdr:row>
      <xdr:rowOff>9525</xdr:rowOff>
    </xdr:from>
    <xdr:to>
      <xdr:col>17</xdr:col>
      <xdr:colOff>323851</xdr:colOff>
      <xdr:row>36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511;&#24180;&#21508;&#21312;&#22495;&#24037;&#26989;&#38754;&#31309;&#21934;&#20301;&#20844;&#3891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7511;&#24180;&#21508;&#21312;&#22495;&#24037;&#26989;&#29992;&#27700;&#36264;&#21218;-&#21934;&#20301;&#30334;&#33836;&#31435;&#26041;&#20844;&#236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ExcelFileName (2)"/>
    </sheetNames>
    <sheetDataSet>
      <sheetData sheetId="0">
        <row r="2">
          <cell r="A2" t="str">
            <v>北部</v>
          </cell>
          <cell r="B2" t="str">
            <v>歷年各區域工業面積(公頃)</v>
          </cell>
          <cell r="C2">
            <v>8207.02</v>
          </cell>
          <cell r="D2">
            <v>8123.95</v>
          </cell>
          <cell r="E2">
            <v>9545.52</v>
          </cell>
          <cell r="F2">
            <v>9836.68</v>
          </cell>
          <cell r="G2">
            <v>9862.2099999999991</v>
          </cell>
          <cell r="H2">
            <v>7925.42</v>
          </cell>
          <cell r="I2">
            <v>8390.56</v>
          </cell>
          <cell r="J2">
            <v>7529.05</v>
          </cell>
          <cell r="K2">
            <v>7502.01</v>
          </cell>
          <cell r="L2">
            <v>7580.8</v>
          </cell>
          <cell r="M2">
            <v>7953.71</v>
          </cell>
          <cell r="N2">
            <v>7548.42</v>
          </cell>
          <cell r="O2">
            <v>7686.54</v>
          </cell>
          <cell r="P2">
            <v>7505.05</v>
          </cell>
          <cell r="Q2">
            <v>7566.56</v>
          </cell>
          <cell r="R2">
            <v>7131.51</v>
          </cell>
          <cell r="S2">
            <v>7753.59</v>
          </cell>
          <cell r="T2">
            <v>7591.17</v>
          </cell>
          <cell r="U2">
            <v>7955.46</v>
          </cell>
        </row>
        <row r="3">
          <cell r="A3" t="str">
            <v>中部</v>
          </cell>
          <cell r="B3" t="str">
            <v>歷年各區域工業面積(公頃)</v>
          </cell>
          <cell r="C3">
            <v>5496.05</v>
          </cell>
          <cell r="D3">
            <v>5737.5</v>
          </cell>
          <cell r="E3">
            <v>7967.4</v>
          </cell>
          <cell r="F3">
            <v>7713.98</v>
          </cell>
          <cell r="G3">
            <v>7855.26</v>
          </cell>
          <cell r="H3">
            <v>6924.89</v>
          </cell>
          <cell r="I3">
            <v>7109.48</v>
          </cell>
          <cell r="J3">
            <v>6944.99</v>
          </cell>
          <cell r="K3">
            <v>7341.69</v>
          </cell>
          <cell r="L3">
            <v>7252.55</v>
          </cell>
          <cell r="M3">
            <v>7397.59</v>
          </cell>
          <cell r="N3">
            <v>7577.39</v>
          </cell>
          <cell r="O3">
            <v>7538.75</v>
          </cell>
          <cell r="P3">
            <v>7580.72</v>
          </cell>
          <cell r="Q3">
            <v>7905.92</v>
          </cell>
          <cell r="R3">
            <v>7520.46</v>
          </cell>
          <cell r="S3">
            <v>8449.74</v>
          </cell>
          <cell r="T3">
            <v>8534.75</v>
          </cell>
          <cell r="U3">
            <v>9461.23</v>
          </cell>
        </row>
        <row r="4">
          <cell r="A4" t="str">
            <v>南部</v>
          </cell>
          <cell r="B4" t="str">
            <v>歷年各區域工業面積(公頃)</v>
          </cell>
          <cell r="C4">
            <v>10447.91</v>
          </cell>
          <cell r="D4">
            <v>10318.77</v>
          </cell>
          <cell r="E4">
            <v>9322.49</v>
          </cell>
          <cell r="F4">
            <v>9358.91</v>
          </cell>
          <cell r="G4">
            <v>9816.5499999999993</v>
          </cell>
          <cell r="H4">
            <v>8576.2999999999993</v>
          </cell>
          <cell r="I4">
            <v>8551.4599999999991</v>
          </cell>
          <cell r="J4">
            <v>8516.84</v>
          </cell>
          <cell r="K4">
            <v>8767.31</v>
          </cell>
          <cell r="L4">
            <v>9991.9500000000007</v>
          </cell>
          <cell r="M4">
            <v>10348.719999999999</v>
          </cell>
          <cell r="N4">
            <v>8768.6200000000008</v>
          </cell>
          <cell r="O4">
            <v>8757.64</v>
          </cell>
          <cell r="P4">
            <v>8838.61</v>
          </cell>
          <cell r="Q4">
            <v>8953.3700000000008</v>
          </cell>
          <cell r="R4">
            <v>8217.5400000000009</v>
          </cell>
          <cell r="S4">
            <v>9127.58</v>
          </cell>
          <cell r="T4">
            <v>8987.6</v>
          </cell>
          <cell r="U4">
            <v>10114.92</v>
          </cell>
        </row>
        <row r="5">
          <cell r="A5" t="str">
            <v>東部</v>
          </cell>
          <cell r="B5" t="str">
            <v>歷年各區域工業面積(公頃)</v>
          </cell>
          <cell r="C5">
            <v>455.57</v>
          </cell>
          <cell r="D5">
            <v>495.1</v>
          </cell>
          <cell r="E5">
            <v>567.11</v>
          </cell>
          <cell r="F5">
            <v>626.70000000000005</v>
          </cell>
          <cell r="G5">
            <v>621.47</v>
          </cell>
          <cell r="H5">
            <v>587.92999999999995</v>
          </cell>
          <cell r="I5">
            <v>540.74</v>
          </cell>
          <cell r="J5">
            <v>573.51</v>
          </cell>
          <cell r="K5">
            <v>576.51</v>
          </cell>
          <cell r="L5">
            <v>589.57000000000005</v>
          </cell>
          <cell r="M5">
            <v>603</v>
          </cell>
          <cell r="N5">
            <v>601.23</v>
          </cell>
          <cell r="O5">
            <v>543.79</v>
          </cell>
          <cell r="P5">
            <v>540.29</v>
          </cell>
          <cell r="Q5">
            <v>537.66999999999996</v>
          </cell>
          <cell r="R5">
            <v>504.62</v>
          </cell>
          <cell r="S5">
            <v>633.72</v>
          </cell>
          <cell r="T5">
            <v>574.74</v>
          </cell>
          <cell r="U5">
            <v>561.74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ExcelFileName (1)"/>
    </sheetNames>
    <sheetDataSet>
      <sheetData sheetId="0">
        <row r="3">
          <cell r="A3" t="str">
            <v>中部</v>
          </cell>
          <cell r="B3" t="str">
            <v>工業用水趨勢(百萬立方公尺)</v>
          </cell>
          <cell r="C3">
            <v>391.76</v>
          </cell>
          <cell r="D3">
            <v>404.98</v>
          </cell>
          <cell r="E3">
            <v>572.44000000000005</v>
          </cell>
          <cell r="F3">
            <v>502.65</v>
          </cell>
          <cell r="G3">
            <v>511.49</v>
          </cell>
          <cell r="H3">
            <v>509.56</v>
          </cell>
          <cell r="I3">
            <v>526.91</v>
          </cell>
          <cell r="J3">
            <v>503.1</v>
          </cell>
          <cell r="K3">
            <v>530.03</v>
          </cell>
          <cell r="L3">
            <v>519.30999999999995</v>
          </cell>
          <cell r="M3">
            <v>525.95000000000005</v>
          </cell>
          <cell r="N3">
            <v>531.17999999999995</v>
          </cell>
          <cell r="O3">
            <v>543.48</v>
          </cell>
          <cell r="P3">
            <v>498.33</v>
          </cell>
          <cell r="Q3">
            <v>554.54999999999995</v>
          </cell>
          <cell r="R3">
            <v>502.59</v>
          </cell>
          <cell r="S3">
            <v>576.29</v>
          </cell>
          <cell r="T3">
            <v>570.94000000000005</v>
          </cell>
          <cell r="U3">
            <v>591.5</v>
          </cell>
        </row>
        <row r="4">
          <cell r="C4">
            <v>730.43</v>
          </cell>
          <cell r="D4">
            <v>724.22</v>
          </cell>
          <cell r="E4">
            <v>588.29999999999995</v>
          </cell>
          <cell r="F4">
            <v>548.89</v>
          </cell>
          <cell r="G4">
            <v>566.29</v>
          </cell>
          <cell r="H4">
            <v>532.85</v>
          </cell>
          <cell r="I4">
            <v>526.25</v>
          </cell>
          <cell r="J4">
            <v>519.66</v>
          </cell>
          <cell r="K4">
            <v>532.53</v>
          </cell>
          <cell r="L4">
            <v>593.22</v>
          </cell>
          <cell r="M4">
            <v>604.89</v>
          </cell>
          <cell r="N4">
            <v>513.01</v>
          </cell>
          <cell r="O4">
            <v>535.65</v>
          </cell>
          <cell r="P4">
            <v>11310509.859999999</v>
          </cell>
          <cell r="Q4">
            <v>529.11</v>
          </cell>
          <cell r="R4">
            <v>451.3</v>
          </cell>
          <cell r="S4">
            <v>566.59</v>
          </cell>
          <cell r="T4">
            <v>513.67999999999995</v>
          </cell>
          <cell r="U4">
            <v>545.19000000000005</v>
          </cell>
        </row>
        <row r="5">
          <cell r="A5" t="str">
            <v>東部</v>
          </cell>
          <cell r="B5" t="str">
            <v>工業用水趨勢(百萬立方公尺)</v>
          </cell>
          <cell r="C5">
            <v>55.99</v>
          </cell>
          <cell r="D5">
            <v>59.73</v>
          </cell>
          <cell r="E5">
            <v>61.02</v>
          </cell>
          <cell r="F5">
            <v>58.6</v>
          </cell>
          <cell r="G5">
            <v>54.02</v>
          </cell>
          <cell r="H5">
            <v>58.62</v>
          </cell>
          <cell r="I5">
            <v>54.91</v>
          </cell>
          <cell r="J5">
            <v>58</v>
          </cell>
          <cell r="K5">
            <v>57.96</v>
          </cell>
          <cell r="L5">
            <v>58.04</v>
          </cell>
          <cell r="M5">
            <v>57.61</v>
          </cell>
          <cell r="N5">
            <v>57.07</v>
          </cell>
          <cell r="O5">
            <v>57.55</v>
          </cell>
          <cell r="P5">
            <v>56.16</v>
          </cell>
          <cell r="Q5">
            <v>55.86</v>
          </cell>
          <cell r="R5">
            <v>42.94</v>
          </cell>
          <cell r="S5">
            <v>67.38</v>
          </cell>
          <cell r="T5">
            <v>55.41</v>
          </cell>
          <cell r="U5">
            <v>52.08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DF102"/>
  <sheetViews>
    <sheetView workbookViewId="0">
      <selection activeCell="J16" sqref="J16:N35"/>
    </sheetView>
  </sheetViews>
  <sheetFormatPr defaultRowHeight="16.5" x14ac:dyDescent="0.25"/>
  <cols>
    <col min="1" max="2" width="4.75" bestFit="1" customWidth="1"/>
    <col min="3" max="4" width="6" bestFit="1" customWidth="1"/>
    <col min="5" max="5" width="6.375" bestFit="1" customWidth="1"/>
    <col min="6" max="6" width="6" bestFit="1" customWidth="1"/>
    <col min="7" max="7" width="6.375" bestFit="1" customWidth="1"/>
  </cols>
  <sheetData>
    <row r="1" spans="1:110" s="2" customFormat="1" ht="16.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/>
      <c r="F1" s="10" t="s">
        <v>4</v>
      </c>
      <c r="G1" s="10"/>
      <c r="I1" s="10" t="s">
        <v>0</v>
      </c>
      <c r="J1" s="10"/>
      <c r="K1" s="10" t="s">
        <v>7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 t="s">
        <v>8</v>
      </c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 t="s">
        <v>9</v>
      </c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 t="s">
        <v>10</v>
      </c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 t="s">
        <v>11</v>
      </c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</row>
    <row r="2" spans="1:110" s="2" customFormat="1" x14ac:dyDescent="0.25">
      <c r="A2" s="10"/>
      <c r="B2" s="10"/>
      <c r="C2" s="10"/>
      <c r="D2" s="3" t="s">
        <v>5</v>
      </c>
      <c r="E2" s="3" t="s">
        <v>6</v>
      </c>
      <c r="F2" s="3" t="s">
        <v>5</v>
      </c>
      <c r="G2" s="3" t="s">
        <v>6</v>
      </c>
      <c r="I2" s="10" t="s">
        <v>1</v>
      </c>
      <c r="J2" s="10"/>
      <c r="K2" s="4">
        <v>86</v>
      </c>
      <c r="L2" s="1">
        <v>87</v>
      </c>
      <c r="M2" s="1">
        <v>88</v>
      </c>
      <c r="N2" s="1">
        <v>89</v>
      </c>
      <c r="O2" s="1">
        <v>90</v>
      </c>
      <c r="P2" s="1">
        <v>91</v>
      </c>
      <c r="Q2" s="1">
        <v>92</v>
      </c>
      <c r="R2" s="1">
        <v>93</v>
      </c>
      <c r="S2" s="1">
        <v>94</v>
      </c>
      <c r="T2" s="1">
        <v>95</v>
      </c>
      <c r="U2" s="1">
        <v>96</v>
      </c>
      <c r="V2" s="1">
        <v>97</v>
      </c>
      <c r="W2" s="1">
        <v>98</v>
      </c>
      <c r="X2" s="1">
        <v>99</v>
      </c>
      <c r="Y2" s="1">
        <v>100</v>
      </c>
      <c r="Z2" s="4">
        <v>101</v>
      </c>
      <c r="AA2" s="4">
        <v>102</v>
      </c>
      <c r="AB2" s="4">
        <v>103</v>
      </c>
      <c r="AC2" s="4">
        <v>104</v>
      </c>
      <c r="AD2" s="4">
        <v>105</v>
      </c>
      <c r="AE2" s="4">
        <v>86</v>
      </c>
      <c r="AF2" s="1">
        <v>87</v>
      </c>
      <c r="AG2" s="1">
        <v>88</v>
      </c>
      <c r="AH2" s="1">
        <v>89</v>
      </c>
      <c r="AI2" s="1">
        <v>90</v>
      </c>
      <c r="AJ2" s="1">
        <v>91</v>
      </c>
      <c r="AK2" s="1">
        <v>92</v>
      </c>
      <c r="AL2" s="1">
        <v>93</v>
      </c>
      <c r="AM2" s="1">
        <v>94</v>
      </c>
      <c r="AN2" s="1">
        <v>95</v>
      </c>
      <c r="AO2" s="1">
        <v>96</v>
      </c>
      <c r="AP2" s="1">
        <v>97</v>
      </c>
      <c r="AQ2" s="1">
        <v>98</v>
      </c>
      <c r="AR2" s="1">
        <v>99</v>
      </c>
      <c r="AS2" s="1">
        <v>100</v>
      </c>
      <c r="AT2" s="4">
        <v>101</v>
      </c>
      <c r="AU2" s="4">
        <v>102</v>
      </c>
      <c r="AV2" s="4">
        <v>103</v>
      </c>
      <c r="AW2" s="4">
        <v>104</v>
      </c>
      <c r="AX2" s="4">
        <v>105</v>
      </c>
      <c r="AY2" s="4">
        <v>86</v>
      </c>
      <c r="AZ2" s="1">
        <v>87</v>
      </c>
      <c r="BA2" s="1">
        <v>88</v>
      </c>
      <c r="BB2" s="1">
        <v>89</v>
      </c>
      <c r="BC2" s="1">
        <v>90</v>
      </c>
      <c r="BD2" s="1">
        <v>91</v>
      </c>
      <c r="BE2" s="1">
        <v>92</v>
      </c>
      <c r="BF2" s="1">
        <v>93</v>
      </c>
      <c r="BG2" s="1">
        <v>94</v>
      </c>
      <c r="BH2" s="1">
        <v>95</v>
      </c>
      <c r="BI2" s="1">
        <v>96</v>
      </c>
      <c r="BJ2" s="1">
        <v>97</v>
      </c>
      <c r="BK2" s="1">
        <v>98</v>
      </c>
      <c r="BL2" s="1">
        <v>99</v>
      </c>
      <c r="BM2" s="1">
        <v>100</v>
      </c>
      <c r="BN2" s="4">
        <v>101</v>
      </c>
      <c r="BO2" s="4">
        <v>102</v>
      </c>
      <c r="BP2" s="4">
        <v>103</v>
      </c>
      <c r="BQ2" s="4">
        <v>104</v>
      </c>
      <c r="BR2" s="4">
        <v>105</v>
      </c>
      <c r="BS2" s="4">
        <v>86</v>
      </c>
      <c r="BT2" s="1">
        <v>87</v>
      </c>
      <c r="BU2" s="1">
        <v>88</v>
      </c>
      <c r="BV2" s="1">
        <v>89</v>
      </c>
      <c r="BW2" s="1">
        <v>90</v>
      </c>
      <c r="BX2" s="1">
        <v>91</v>
      </c>
      <c r="BY2" s="1">
        <v>92</v>
      </c>
      <c r="BZ2" s="1">
        <v>93</v>
      </c>
      <c r="CA2" s="1">
        <v>94</v>
      </c>
      <c r="CB2" s="1">
        <v>95</v>
      </c>
      <c r="CC2" s="1">
        <v>96</v>
      </c>
      <c r="CD2" s="1">
        <v>97</v>
      </c>
      <c r="CE2" s="1">
        <v>98</v>
      </c>
      <c r="CF2" s="1">
        <v>99</v>
      </c>
      <c r="CG2" s="1">
        <v>100</v>
      </c>
      <c r="CH2" s="4">
        <v>101</v>
      </c>
      <c r="CI2" s="4">
        <v>102</v>
      </c>
      <c r="CJ2" s="4">
        <v>103</v>
      </c>
      <c r="CK2" s="4">
        <v>104</v>
      </c>
      <c r="CL2" s="4">
        <v>105</v>
      </c>
      <c r="CM2" s="4">
        <v>86</v>
      </c>
      <c r="CN2" s="1">
        <v>87</v>
      </c>
      <c r="CO2" s="1">
        <v>88</v>
      </c>
      <c r="CP2" s="1">
        <v>89</v>
      </c>
      <c r="CQ2" s="1">
        <v>90</v>
      </c>
      <c r="CR2" s="1">
        <v>91</v>
      </c>
      <c r="CS2" s="1">
        <v>92</v>
      </c>
      <c r="CT2" s="1">
        <v>93</v>
      </c>
      <c r="CU2" s="1">
        <v>94</v>
      </c>
      <c r="CV2" s="1">
        <v>95</v>
      </c>
      <c r="CW2" s="1">
        <v>96</v>
      </c>
      <c r="CX2" s="1">
        <v>97</v>
      </c>
      <c r="CY2" s="1">
        <v>98</v>
      </c>
      <c r="CZ2" s="1">
        <v>99</v>
      </c>
      <c r="DA2" s="1">
        <v>100</v>
      </c>
      <c r="DB2" s="4">
        <v>101</v>
      </c>
      <c r="DC2" s="4">
        <v>102</v>
      </c>
      <c r="DD2" s="4">
        <v>103</v>
      </c>
      <c r="DE2" s="4">
        <v>104</v>
      </c>
      <c r="DF2" s="4">
        <v>105</v>
      </c>
    </row>
    <row r="3" spans="1:110" s="2" customFormat="1" x14ac:dyDescent="0.25">
      <c r="A3" s="10" t="s">
        <v>7</v>
      </c>
      <c r="B3" s="3">
        <v>86</v>
      </c>
      <c r="C3" s="3">
        <v>512.5</v>
      </c>
      <c r="D3" s="3">
        <v>156.22</v>
      </c>
      <c r="E3" s="3">
        <v>30.48</v>
      </c>
      <c r="F3" s="3">
        <v>356.28</v>
      </c>
      <c r="G3" s="3">
        <v>69.52</v>
      </c>
      <c r="I3" s="10" t="s">
        <v>2</v>
      </c>
      <c r="J3" s="10"/>
      <c r="K3" s="4">
        <v>512.5</v>
      </c>
      <c r="L3" s="1">
        <v>524.45000000000005</v>
      </c>
      <c r="M3" s="1">
        <v>533.27</v>
      </c>
      <c r="N3" s="1">
        <v>647.79999999999995</v>
      </c>
      <c r="O3" s="1">
        <v>629.66</v>
      </c>
      <c r="P3" s="1">
        <v>629.79999999999995</v>
      </c>
      <c r="Q3" s="1">
        <v>498.21</v>
      </c>
      <c r="R3" s="1">
        <v>546.1</v>
      </c>
      <c r="S3" s="1">
        <v>463.31</v>
      </c>
      <c r="T3" s="1">
        <v>462.6</v>
      </c>
      <c r="U3" s="1">
        <v>465.74</v>
      </c>
      <c r="V3" s="1">
        <v>476.42</v>
      </c>
      <c r="W3" s="1">
        <v>448.07</v>
      </c>
      <c r="X3" s="1">
        <v>464.55</v>
      </c>
      <c r="Y3" s="1">
        <v>464.43</v>
      </c>
      <c r="Z3" s="4">
        <v>468.72</v>
      </c>
      <c r="AA3" s="4">
        <v>468.13</v>
      </c>
      <c r="AB3" s="4">
        <v>438.03</v>
      </c>
      <c r="AC3" s="4">
        <v>456.77</v>
      </c>
      <c r="AD3" s="4">
        <v>455.91</v>
      </c>
      <c r="AE3" s="4">
        <v>348.17</v>
      </c>
      <c r="AF3" s="1">
        <v>391.52</v>
      </c>
      <c r="AG3" s="1">
        <v>405.06</v>
      </c>
      <c r="AH3" s="1">
        <v>572.6</v>
      </c>
      <c r="AI3" s="1">
        <v>502.66</v>
      </c>
      <c r="AJ3" s="1">
        <v>511.51</v>
      </c>
      <c r="AK3" s="1">
        <v>509.61</v>
      </c>
      <c r="AL3" s="1">
        <v>526.9</v>
      </c>
      <c r="AM3" s="1">
        <v>503.11</v>
      </c>
      <c r="AN3" s="1">
        <v>530.04999999999995</v>
      </c>
      <c r="AO3" s="1">
        <v>519.11</v>
      </c>
      <c r="AP3" s="1">
        <v>526.05999999999995</v>
      </c>
      <c r="AQ3" s="1">
        <v>531.39</v>
      </c>
      <c r="AR3" s="1">
        <v>543.09</v>
      </c>
      <c r="AS3" s="1">
        <v>498.15</v>
      </c>
      <c r="AT3" s="4">
        <v>554.69000000000005</v>
      </c>
      <c r="AU3" s="4">
        <v>577.03</v>
      </c>
      <c r="AV3" s="4">
        <v>571.37</v>
      </c>
      <c r="AW3" s="4">
        <v>572.24</v>
      </c>
      <c r="AX3" s="4">
        <v>591.41</v>
      </c>
      <c r="AY3" s="4">
        <v>699.59</v>
      </c>
      <c r="AZ3" s="1">
        <v>729.91</v>
      </c>
      <c r="BA3" s="1">
        <v>724.54</v>
      </c>
      <c r="BB3" s="1">
        <v>588.5</v>
      </c>
      <c r="BC3" s="1">
        <v>548.88</v>
      </c>
      <c r="BD3" s="1">
        <v>566.29999999999995</v>
      </c>
      <c r="BE3" s="1">
        <v>541.66</v>
      </c>
      <c r="BF3" s="1">
        <v>526.38</v>
      </c>
      <c r="BG3" s="1">
        <v>519.72</v>
      </c>
      <c r="BH3" s="1">
        <v>524.77</v>
      </c>
      <c r="BI3" s="1">
        <v>600.94000000000005</v>
      </c>
      <c r="BJ3" s="1">
        <v>604.98</v>
      </c>
      <c r="BK3" s="1">
        <v>512.29</v>
      </c>
      <c r="BL3" s="1">
        <v>535.27</v>
      </c>
      <c r="BM3" s="1">
        <v>529.92999999999995</v>
      </c>
      <c r="BN3" s="4">
        <v>527.29</v>
      </c>
      <c r="BO3" s="4">
        <v>532.20000000000005</v>
      </c>
      <c r="BP3" s="4">
        <v>566.49</v>
      </c>
      <c r="BQ3" s="4">
        <v>512.95000000000005</v>
      </c>
      <c r="BR3" s="4">
        <v>526.03</v>
      </c>
      <c r="BS3" s="4">
        <v>53.4</v>
      </c>
      <c r="BT3" s="1">
        <v>55.99</v>
      </c>
      <c r="BU3" s="1">
        <v>59.67</v>
      </c>
      <c r="BV3" s="1">
        <v>61</v>
      </c>
      <c r="BW3" s="1">
        <v>58.6</v>
      </c>
      <c r="BX3" s="1">
        <v>57.94</v>
      </c>
      <c r="BY3" s="1">
        <v>58.61</v>
      </c>
      <c r="BZ3" s="1">
        <v>54.93</v>
      </c>
      <c r="CA3" s="1">
        <v>58.01</v>
      </c>
      <c r="CB3" s="1">
        <v>57.95</v>
      </c>
      <c r="CC3" s="1">
        <v>57.99</v>
      </c>
      <c r="CD3" s="1">
        <v>57.57</v>
      </c>
      <c r="CE3" s="1">
        <v>57.13</v>
      </c>
      <c r="CF3" s="1">
        <v>57.46</v>
      </c>
      <c r="CG3" s="1">
        <v>56.15</v>
      </c>
      <c r="CH3" s="4">
        <v>55.86</v>
      </c>
      <c r="CI3" s="4">
        <v>58.21</v>
      </c>
      <c r="CJ3" s="4">
        <v>57.63</v>
      </c>
      <c r="CK3" s="4">
        <v>55.35</v>
      </c>
      <c r="CL3" s="4">
        <v>52.17</v>
      </c>
      <c r="CM3" s="4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2.5099999999999998</v>
      </c>
      <c r="CY3" s="1">
        <v>2.4700000000000002</v>
      </c>
      <c r="CZ3" s="1">
        <v>2.4500000000000002</v>
      </c>
      <c r="DA3" s="1">
        <v>3.14</v>
      </c>
      <c r="DB3" s="4">
        <v>3.32</v>
      </c>
      <c r="DC3" s="4">
        <v>3.41</v>
      </c>
      <c r="DD3" s="4">
        <v>3.31</v>
      </c>
      <c r="DE3" s="4">
        <v>3.23</v>
      </c>
      <c r="DF3" s="4">
        <v>3.14</v>
      </c>
    </row>
    <row r="4" spans="1:110" x14ac:dyDescent="0.25">
      <c r="A4" s="10"/>
      <c r="B4" s="1">
        <v>87</v>
      </c>
      <c r="C4" s="1">
        <v>524.45000000000005</v>
      </c>
      <c r="D4" s="1">
        <v>146.18</v>
      </c>
      <c r="E4" s="1">
        <v>27.87</v>
      </c>
      <c r="F4" s="1">
        <v>378.27</v>
      </c>
      <c r="G4" s="1">
        <v>72.13</v>
      </c>
      <c r="I4" s="10" t="s">
        <v>3</v>
      </c>
      <c r="J4" s="4" t="s">
        <v>5</v>
      </c>
      <c r="K4" s="4">
        <v>156.22</v>
      </c>
      <c r="L4" s="1">
        <v>146.18</v>
      </c>
      <c r="M4" s="1">
        <v>158.21</v>
      </c>
      <c r="N4" s="1">
        <v>192.2</v>
      </c>
      <c r="O4" s="1">
        <v>191.35</v>
      </c>
      <c r="P4" s="1">
        <v>186.38</v>
      </c>
      <c r="Q4" s="1">
        <v>216</v>
      </c>
      <c r="R4" s="1">
        <v>247.8</v>
      </c>
      <c r="S4" s="1">
        <v>253</v>
      </c>
      <c r="T4" s="1">
        <v>271.60000000000002</v>
      </c>
      <c r="U4" s="1">
        <v>273.89999999999998</v>
      </c>
      <c r="V4" s="1">
        <v>274.2</v>
      </c>
      <c r="W4" s="1">
        <v>239.6</v>
      </c>
      <c r="X4" s="1">
        <v>276.8</v>
      </c>
      <c r="Y4" s="1">
        <v>286.60000000000002</v>
      </c>
      <c r="Z4" s="4">
        <v>292.33</v>
      </c>
      <c r="AA4" s="4">
        <v>294.05</v>
      </c>
      <c r="AB4" s="4">
        <v>305.66000000000003</v>
      </c>
      <c r="AC4" s="4">
        <v>280.45999999999998</v>
      </c>
      <c r="AD4" s="4">
        <v>273.69</v>
      </c>
      <c r="AE4" s="4">
        <v>28.33</v>
      </c>
      <c r="AF4" s="1">
        <v>32.1</v>
      </c>
      <c r="AG4" s="1">
        <v>38</v>
      </c>
      <c r="AH4" s="1">
        <v>43.5</v>
      </c>
      <c r="AI4" s="1">
        <v>43.38</v>
      </c>
      <c r="AJ4" s="1">
        <v>42.79</v>
      </c>
      <c r="AK4" s="1">
        <v>49.8</v>
      </c>
      <c r="AL4" s="1">
        <v>56.5</v>
      </c>
      <c r="AM4" s="1">
        <v>61</v>
      </c>
      <c r="AN4" s="1">
        <v>74.5</v>
      </c>
      <c r="AO4" s="1">
        <v>78.599999999999994</v>
      </c>
      <c r="AP4" s="1">
        <v>92.5</v>
      </c>
      <c r="AQ4" s="1">
        <v>84.5</v>
      </c>
      <c r="AR4" s="1">
        <v>114.8</v>
      </c>
      <c r="AS4" s="1">
        <v>120.8</v>
      </c>
      <c r="AT4" s="4">
        <v>131.6</v>
      </c>
      <c r="AU4" s="4">
        <v>141.6</v>
      </c>
      <c r="AV4" s="4">
        <v>153.28</v>
      </c>
      <c r="AW4" s="4">
        <v>149.04</v>
      </c>
      <c r="AX4" s="4">
        <v>154.55000000000001</v>
      </c>
      <c r="AY4" s="4">
        <v>225.69</v>
      </c>
      <c r="AZ4" s="1">
        <v>258.73</v>
      </c>
      <c r="BA4" s="1">
        <v>270.64999999999998</v>
      </c>
      <c r="BB4" s="1">
        <v>308.5</v>
      </c>
      <c r="BC4" s="1">
        <v>296.44</v>
      </c>
      <c r="BD4" s="1">
        <v>307.38</v>
      </c>
      <c r="BE4" s="1">
        <v>298.7</v>
      </c>
      <c r="BF4" s="1">
        <v>300.39999999999998</v>
      </c>
      <c r="BG4" s="1">
        <v>316.39999999999998</v>
      </c>
      <c r="BH4" s="1">
        <v>328.8</v>
      </c>
      <c r="BI4" s="1">
        <v>352.5</v>
      </c>
      <c r="BJ4" s="1">
        <v>353.8</v>
      </c>
      <c r="BK4" s="1">
        <v>313.7</v>
      </c>
      <c r="BL4" s="1">
        <v>347.6</v>
      </c>
      <c r="BM4" s="1">
        <v>359.2</v>
      </c>
      <c r="BN4" s="4">
        <v>363.54</v>
      </c>
      <c r="BO4" s="4">
        <v>360.2</v>
      </c>
      <c r="BP4" s="4">
        <v>369.3</v>
      </c>
      <c r="BQ4" s="4">
        <v>360.74</v>
      </c>
      <c r="BR4" s="4">
        <v>366.08</v>
      </c>
      <c r="BS4" s="4">
        <v>3.4</v>
      </c>
      <c r="BT4" s="1">
        <v>2.12</v>
      </c>
      <c r="BU4" s="1">
        <v>2.0299999999999998</v>
      </c>
      <c r="BV4" s="1">
        <v>2.2000000000000002</v>
      </c>
      <c r="BW4" s="1">
        <v>1.56</v>
      </c>
      <c r="BX4" s="1">
        <v>2.2400000000000002</v>
      </c>
      <c r="BY4" s="1">
        <v>2.2000000000000002</v>
      </c>
      <c r="BZ4" s="1">
        <v>2</v>
      </c>
      <c r="CA4" s="1">
        <v>1.9</v>
      </c>
      <c r="CB4" s="1">
        <v>1.96</v>
      </c>
      <c r="CC4" s="1">
        <v>1.9</v>
      </c>
      <c r="CD4" s="1">
        <v>1.7</v>
      </c>
      <c r="CE4" s="1">
        <v>1.4</v>
      </c>
      <c r="CF4" s="1">
        <v>1.6</v>
      </c>
      <c r="CG4" s="1">
        <v>1.6</v>
      </c>
      <c r="CH4" s="4">
        <v>1.7</v>
      </c>
      <c r="CI4" s="4">
        <v>1.7</v>
      </c>
      <c r="CJ4" s="4">
        <v>1.73</v>
      </c>
      <c r="CK4" s="4">
        <v>1.81</v>
      </c>
      <c r="CL4" s="4">
        <v>1.49</v>
      </c>
      <c r="CM4" s="4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</row>
    <row r="5" spans="1:110" x14ac:dyDescent="0.25">
      <c r="A5" s="10"/>
      <c r="B5" s="1">
        <v>88</v>
      </c>
      <c r="C5" s="1">
        <v>533.27</v>
      </c>
      <c r="D5" s="1">
        <v>158.21</v>
      </c>
      <c r="E5" s="1">
        <v>29.67</v>
      </c>
      <c r="F5" s="1">
        <v>375.06</v>
      </c>
      <c r="G5" s="1">
        <v>70.33</v>
      </c>
      <c r="I5" s="10"/>
      <c r="J5" s="4" t="s">
        <v>6</v>
      </c>
      <c r="K5" s="4">
        <v>30.48</v>
      </c>
      <c r="L5" s="1">
        <v>27.87</v>
      </c>
      <c r="M5" s="1">
        <v>29.67</v>
      </c>
      <c r="N5" s="1">
        <v>29.67</v>
      </c>
      <c r="O5" s="1">
        <v>30.39</v>
      </c>
      <c r="P5" s="1">
        <v>29.59</v>
      </c>
      <c r="Q5" s="1">
        <v>43.36</v>
      </c>
      <c r="R5" s="1">
        <v>45.38</v>
      </c>
      <c r="S5" s="1">
        <v>54.61</v>
      </c>
      <c r="T5" s="1">
        <v>58.71</v>
      </c>
      <c r="U5" s="1">
        <v>58.81</v>
      </c>
      <c r="V5" s="1">
        <v>57.55</v>
      </c>
      <c r="W5" s="1">
        <v>53.47</v>
      </c>
      <c r="X5" s="1">
        <v>59.58</v>
      </c>
      <c r="Y5" s="1">
        <v>61.71</v>
      </c>
      <c r="Z5" s="4">
        <v>62.37</v>
      </c>
      <c r="AA5" s="4">
        <v>62.81</v>
      </c>
      <c r="AB5" s="4">
        <v>69.78</v>
      </c>
      <c r="AC5" s="4">
        <v>61.4</v>
      </c>
      <c r="AD5" s="4">
        <v>60.03</v>
      </c>
      <c r="AE5" s="4">
        <v>8.14</v>
      </c>
      <c r="AF5" s="1">
        <v>8.1999999999999993</v>
      </c>
      <c r="AG5" s="1">
        <v>9.3800000000000008</v>
      </c>
      <c r="AH5" s="1">
        <v>7.6</v>
      </c>
      <c r="AI5" s="1">
        <v>8.6300000000000008</v>
      </c>
      <c r="AJ5" s="1">
        <v>8.3699999999999992</v>
      </c>
      <c r="AK5" s="1">
        <v>9.77</v>
      </c>
      <c r="AL5" s="1">
        <v>10.72</v>
      </c>
      <c r="AM5" s="1">
        <v>12.12</v>
      </c>
      <c r="AN5" s="1">
        <v>14.06</v>
      </c>
      <c r="AO5" s="1">
        <v>15.14</v>
      </c>
      <c r="AP5" s="1">
        <v>17.579999999999998</v>
      </c>
      <c r="AQ5" s="1">
        <v>15.9</v>
      </c>
      <c r="AR5" s="1">
        <v>21.14</v>
      </c>
      <c r="AS5" s="1">
        <v>24.25</v>
      </c>
      <c r="AT5" s="4">
        <v>23.72</v>
      </c>
      <c r="AU5" s="4">
        <v>24.54</v>
      </c>
      <c r="AV5" s="4">
        <v>26.83</v>
      </c>
      <c r="AW5" s="4">
        <v>26.05</v>
      </c>
      <c r="AX5" s="4">
        <v>26.13</v>
      </c>
      <c r="AY5" s="4">
        <v>32.26</v>
      </c>
      <c r="AZ5" s="1">
        <v>35.450000000000003</v>
      </c>
      <c r="BA5" s="1">
        <v>37.35</v>
      </c>
      <c r="BB5" s="1">
        <v>52.42</v>
      </c>
      <c r="BC5" s="1">
        <v>54.01</v>
      </c>
      <c r="BD5" s="1">
        <v>54.28</v>
      </c>
      <c r="BE5" s="1">
        <v>55.15</v>
      </c>
      <c r="BF5" s="1">
        <v>57.07</v>
      </c>
      <c r="BG5" s="1">
        <v>60.88</v>
      </c>
      <c r="BH5" s="1">
        <v>62.66</v>
      </c>
      <c r="BI5" s="1">
        <v>58.66</v>
      </c>
      <c r="BJ5" s="1">
        <v>58.48</v>
      </c>
      <c r="BK5" s="1">
        <v>61.23</v>
      </c>
      <c r="BL5" s="1">
        <v>64.94</v>
      </c>
      <c r="BM5" s="1">
        <v>67.78</v>
      </c>
      <c r="BN5" s="4">
        <v>68.94</v>
      </c>
      <c r="BO5" s="4">
        <v>67.680000000000007</v>
      </c>
      <c r="BP5" s="4">
        <v>65.19</v>
      </c>
      <c r="BQ5" s="4">
        <v>70.33</v>
      </c>
      <c r="BR5" s="4">
        <v>69.59</v>
      </c>
      <c r="BS5" s="4">
        <v>6.37</v>
      </c>
      <c r="BT5" s="1">
        <v>3.79</v>
      </c>
      <c r="BU5" s="1">
        <v>3.4</v>
      </c>
      <c r="BV5" s="1">
        <v>3.61</v>
      </c>
      <c r="BW5" s="1">
        <v>2.66</v>
      </c>
      <c r="BX5" s="1">
        <v>3.87</v>
      </c>
      <c r="BY5" s="1">
        <v>3.75</v>
      </c>
      <c r="BZ5" s="1">
        <v>3.64</v>
      </c>
      <c r="CA5" s="1">
        <v>3.28</v>
      </c>
      <c r="CB5" s="1">
        <v>3.38</v>
      </c>
      <c r="CC5" s="1">
        <v>3.28</v>
      </c>
      <c r="CD5" s="1">
        <v>2.95</v>
      </c>
      <c r="CE5" s="1">
        <v>2.4500000000000002</v>
      </c>
      <c r="CF5" s="1">
        <v>2.78</v>
      </c>
      <c r="CG5" s="1">
        <v>2.85</v>
      </c>
      <c r="CH5" s="4">
        <v>3.04</v>
      </c>
      <c r="CI5" s="4">
        <v>2.92</v>
      </c>
      <c r="CJ5" s="4">
        <v>3</v>
      </c>
      <c r="CK5" s="4">
        <v>3.27</v>
      </c>
      <c r="CL5" s="4">
        <v>2.86</v>
      </c>
      <c r="CM5" s="4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</row>
    <row r="6" spans="1:110" x14ac:dyDescent="0.25">
      <c r="A6" s="10"/>
      <c r="B6" s="1">
        <v>89</v>
      </c>
      <c r="C6" s="1">
        <v>647.79999999999995</v>
      </c>
      <c r="D6" s="1">
        <v>192.2</v>
      </c>
      <c r="E6" s="1">
        <v>29.67</v>
      </c>
      <c r="F6" s="1">
        <v>455.6</v>
      </c>
      <c r="G6" s="1">
        <v>70.33</v>
      </c>
      <c r="I6" s="10" t="s">
        <v>4</v>
      </c>
      <c r="J6" s="4" t="s">
        <v>5</v>
      </c>
      <c r="K6" s="4">
        <v>356.28</v>
      </c>
      <c r="L6" s="1">
        <v>378.27</v>
      </c>
      <c r="M6" s="1">
        <v>375.06</v>
      </c>
      <c r="N6" s="1">
        <v>455.6</v>
      </c>
      <c r="O6" s="1">
        <v>438.31</v>
      </c>
      <c r="P6" s="1">
        <v>443.42</v>
      </c>
      <c r="Q6" s="1">
        <v>282.20999999999998</v>
      </c>
      <c r="R6" s="1">
        <v>298.3</v>
      </c>
      <c r="S6" s="1">
        <v>210.31</v>
      </c>
      <c r="T6" s="1">
        <v>191</v>
      </c>
      <c r="U6" s="1">
        <v>191.88</v>
      </c>
      <c r="V6" s="1">
        <v>202.19</v>
      </c>
      <c r="W6" s="1">
        <v>208.43</v>
      </c>
      <c r="X6" s="1">
        <v>187.76</v>
      </c>
      <c r="Y6" s="1">
        <v>177.88</v>
      </c>
      <c r="Z6" s="4">
        <v>176.4</v>
      </c>
      <c r="AA6" s="4">
        <v>174.08</v>
      </c>
      <c r="AB6" s="4">
        <v>132.37</v>
      </c>
      <c r="AC6" s="4">
        <v>176.31</v>
      </c>
      <c r="AD6" s="4">
        <v>182.22</v>
      </c>
      <c r="AE6" s="4">
        <v>319.83999999999997</v>
      </c>
      <c r="AF6" s="1">
        <v>359.42</v>
      </c>
      <c r="AG6" s="1">
        <v>367.06</v>
      </c>
      <c r="AH6" s="1">
        <v>529.1</v>
      </c>
      <c r="AI6" s="1">
        <v>459.28</v>
      </c>
      <c r="AJ6" s="1">
        <v>468.72</v>
      </c>
      <c r="AK6" s="1">
        <v>459.81</v>
      </c>
      <c r="AL6" s="1">
        <v>470.4</v>
      </c>
      <c r="AM6" s="1">
        <v>442.11</v>
      </c>
      <c r="AN6" s="1">
        <v>455.55</v>
      </c>
      <c r="AO6" s="1">
        <v>440.54</v>
      </c>
      <c r="AP6" s="1">
        <v>433.59</v>
      </c>
      <c r="AQ6" s="1">
        <v>446.91</v>
      </c>
      <c r="AR6" s="1">
        <v>482.26</v>
      </c>
      <c r="AS6" s="1">
        <v>377.34</v>
      </c>
      <c r="AT6" s="4">
        <v>423.1</v>
      </c>
      <c r="AU6" s="4">
        <v>435.47</v>
      </c>
      <c r="AV6" s="4">
        <v>418.09</v>
      </c>
      <c r="AW6" s="4">
        <v>423.2</v>
      </c>
      <c r="AX6" s="4">
        <v>436.86</v>
      </c>
      <c r="AY6" s="4">
        <v>473.9</v>
      </c>
      <c r="AZ6" s="1">
        <v>471.18</v>
      </c>
      <c r="BA6" s="1">
        <v>453.89</v>
      </c>
      <c r="BB6" s="1">
        <v>280</v>
      </c>
      <c r="BC6" s="1">
        <v>252.45</v>
      </c>
      <c r="BD6" s="1">
        <v>258.92</v>
      </c>
      <c r="BE6" s="1">
        <v>242.96</v>
      </c>
      <c r="BF6" s="1">
        <v>225.98</v>
      </c>
      <c r="BG6" s="1">
        <v>203.32</v>
      </c>
      <c r="BH6" s="1">
        <v>195.97</v>
      </c>
      <c r="BI6" s="1">
        <v>248.42</v>
      </c>
      <c r="BJ6" s="1">
        <v>251.2</v>
      </c>
      <c r="BK6" s="1">
        <v>198.62</v>
      </c>
      <c r="BL6" s="1">
        <v>187.71</v>
      </c>
      <c r="BM6" s="1">
        <v>170.72</v>
      </c>
      <c r="BN6" s="4">
        <v>163.75</v>
      </c>
      <c r="BO6" s="4">
        <v>172</v>
      </c>
      <c r="BP6" s="4">
        <v>197.19</v>
      </c>
      <c r="BQ6" s="4">
        <v>152.21</v>
      </c>
      <c r="BR6" s="4">
        <v>159.94999999999999</v>
      </c>
      <c r="BS6" s="4">
        <v>50</v>
      </c>
      <c r="BT6" s="1">
        <v>53.87</v>
      </c>
      <c r="BU6" s="1">
        <v>57.64</v>
      </c>
      <c r="BV6" s="1">
        <v>58.8</v>
      </c>
      <c r="BW6" s="1">
        <v>57.03</v>
      </c>
      <c r="BX6" s="1">
        <v>55.7</v>
      </c>
      <c r="BY6" s="1">
        <v>56.41</v>
      </c>
      <c r="BZ6" s="1">
        <v>52.93</v>
      </c>
      <c r="CA6" s="1">
        <v>56.11</v>
      </c>
      <c r="CB6" s="1">
        <v>55.99</v>
      </c>
      <c r="CC6" s="1">
        <v>56.09</v>
      </c>
      <c r="CD6" s="1">
        <v>55.89</v>
      </c>
      <c r="CE6" s="1">
        <v>55.69</v>
      </c>
      <c r="CF6" s="1">
        <v>55.88</v>
      </c>
      <c r="CG6" s="1">
        <v>54.54</v>
      </c>
      <c r="CH6" s="4">
        <v>54.13</v>
      </c>
      <c r="CI6" s="4">
        <v>56.47</v>
      </c>
      <c r="CJ6" s="4">
        <v>55.9</v>
      </c>
      <c r="CK6" s="4">
        <v>53.54</v>
      </c>
      <c r="CL6" s="4">
        <v>50.67</v>
      </c>
      <c r="CM6" s="4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2.5099999999999998</v>
      </c>
      <c r="CY6" s="1">
        <v>2.4700000000000002</v>
      </c>
      <c r="CZ6" s="1">
        <v>2.4500000000000002</v>
      </c>
      <c r="DA6" s="1">
        <v>3.14</v>
      </c>
      <c r="DB6" s="4">
        <v>3.32</v>
      </c>
      <c r="DC6" s="4">
        <v>3.41</v>
      </c>
      <c r="DD6" s="4">
        <v>3.31</v>
      </c>
      <c r="DE6" s="4">
        <v>3.23</v>
      </c>
      <c r="DF6" s="4">
        <v>3.14</v>
      </c>
    </row>
    <row r="7" spans="1:110" x14ac:dyDescent="0.25">
      <c r="A7" s="10"/>
      <c r="B7" s="1">
        <v>90</v>
      </c>
      <c r="C7" s="1">
        <v>629.66</v>
      </c>
      <c r="D7" s="1">
        <v>191.35</v>
      </c>
      <c r="E7" s="1">
        <v>30.39</v>
      </c>
      <c r="F7" s="1">
        <v>438.31</v>
      </c>
      <c r="G7" s="1">
        <v>69.61</v>
      </c>
      <c r="I7" s="10"/>
      <c r="J7" s="4" t="s">
        <v>6</v>
      </c>
      <c r="K7" s="4">
        <v>69.52</v>
      </c>
      <c r="L7" s="1">
        <v>72.13</v>
      </c>
      <c r="M7" s="1">
        <v>70.33</v>
      </c>
      <c r="N7" s="1">
        <v>70.33</v>
      </c>
      <c r="O7" s="1">
        <v>69.61</v>
      </c>
      <c r="P7" s="1">
        <v>70.41</v>
      </c>
      <c r="Q7" s="1">
        <v>56.64</v>
      </c>
      <c r="R7" s="1">
        <v>54.62</v>
      </c>
      <c r="S7" s="1">
        <v>45.39</v>
      </c>
      <c r="T7" s="1">
        <v>41.29</v>
      </c>
      <c r="U7" s="1">
        <v>41.2</v>
      </c>
      <c r="V7" s="1">
        <v>42.44</v>
      </c>
      <c r="W7" s="1">
        <v>46.52</v>
      </c>
      <c r="X7" s="1">
        <v>40.42</v>
      </c>
      <c r="Y7" s="1">
        <v>38.299999999999997</v>
      </c>
      <c r="Z7" s="4">
        <v>37.630000000000003</v>
      </c>
      <c r="AA7" s="4">
        <v>37.19</v>
      </c>
      <c r="AB7" s="4">
        <v>30.22</v>
      </c>
      <c r="AC7" s="4">
        <v>38.6</v>
      </c>
      <c r="AD7" s="4">
        <v>39.97</v>
      </c>
      <c r="AE7" s="4">
        <v>91.86</v>
      </c>
      <c r="AF7" s="1">
        <v>91.8</v>
      </c>
      <c r="AG7" s="1">
        <v>90.62</v>
      </c>
      <c r="AH7" s="1">
        <v>92.4</v>
      </c>
      <c r="AI7" s="1">
        <v>91.37</v>
      </c>
      <c r="AJ7" s="1">
        <v>91.63</v>
      </c>
      <c r="AK7" s="1">
        <v>90.23</v>
      </c>
      <c r="AL7" s="1">
        <v>89.28</v>
      </c>
      <c r="AM7" s="1">
        <v>87.88</v>
      </c>
      <c r="AN7" s="1">
        <v>85.94</v>
      </c>
      <c r="AO7" s="1">
        <v>84.86</v>
      </c>
      <c r="AP7" s="1">
        <v>82.42</v>
      </c>
      <c r="AQ7" s="1">
        <v>84.1</v>
      </c>
      <c r="AR7" s="1">
        <v>88.8</v>
      </c>
      <c r="AS7" s="1">
        <v>75.75</v>
      </c>
      <c r="AT7" s="4">
        <v>76.28</v>
      </c>
      <c r="AU7" s="4">
        <v>75.47</v>
      </c>
      <c r="AV7" s="4">
        <v>73.17</v>
      </c>
      <c r="AW7" s="4">
        <v>73.95</v>
      </c>
      <c r="AX7" s="4">
        <v>73.87</v>
      </c>
      <c r="AY7" s="4">
        <v>67.739999999999995</v>
      </c>
      <c r="AZ7" s="1">
        <v>64.55</v>
      </c>
      <c r="BA7" s="1">
        <v>62.65</v>
      </c>
      <c r="BB7" s="1">
        <v>47.58</v>
      </c>
      <c r="BC7" s="1">
        <v>45.99</v>
      </c>
      <c r="BD7" s="1">
        <v>45.72</v>
      </c>
      <c r="BE7" s="1">
        <v>44.85</v>
      </c>
      <c r="BF7" s="1">
        <v>42.93</v>
      </c>
      <c r="BG7" s="1">
        <v>39.119999999999997</v>
      </c>
      <c r="BH7" s="1">
        <v>37.340000000000003</v>
      </c>
      <c r="BI7" s="1">
        <v>41.34</v>
      </c>
      <c r="BJ7" s="1">
        <v>41.52</v>
      </c>
      <c r="BK7" s="1">
        <v>38.770000000000003</v>
      </c>
      <c r="BL7" s="1">
        <v>35.07</v>
      </c>
      <c r="BM7" s="1">
        <v>32.22</v>
      </c>
      <c r="BN7" s="4">
        <v>31.06</v>
      </c>
      <c r="BO7" s="4">
        <v>32.32</v>
      </c>
      <c r="BP7" s="4">
        <v>34.81</v>
      </c>
      <c r="BQ7" s="4">
        <v>29.67</v>
      </c>
      <c r="BR7" s="4">
        <v>30.41</v>
      </c>
      <c r="BS7" s="4">
        <v>93.63</v>
      </c>
      <c r="BT7" s="1">
        <v>96.21</v>
      </c>
      <c r="BU7" s="1">
        <v>96.6</v>
      </c>
      <c r="BV7" s="1">
        <v>96.39</v>
      </c>
      <c r="BW7" s="1">
        <v>97.32</v>
      </c>
      <c r="BX7" s="1">
        <v>96.13</v>
      </c>
      <c r="BY7" s="1">
        <v>96.25</v>
      </c>
      <c r="BZ7" s="1">
        <v>96.36</v>
      </c>
      <c r="CA7" s="1">
        <v>96.72</v>
      </c>
      <c r="CB7" s="1">
        <v>96.62</v>
      </c>
      <c r="CC7" s="1">
        <v>96.72</v>
      </c>
      <c r="CD7" s="1">
        <v>97.08</v>
      </c>
      <c r="CE7" s="1">
        <v>97.48</v>
      </c>
      <c r="CF7" s="1">
        <v>97.25</v>
      </c>
      <c r="CG7" s="1">
        <v>97.13</v>
      </c>
      <c r="CH7" s="4">
        <v>96.9</v>
      </c>
      <c r="CI7" s="4">
        <v>97.01</v>
      </c>
      <c r="CJ7" s="4">
        <v>97</v>
      </c>
      <c r="CK7" s="4">
        <v>96.73</v>
      </c>
      <c r="CL7" s="4">
        <v>97.12</v>
      </c>
      <c r="CM7" s="4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100</v>
      </c>
      <c r="CY7" s="1">
        <v>100</v>
      </c>
      <c r="CZ7" s="1">
        <v>100</v>
      </c>
      <c r="DA7" s="1">
        <v>100</v>
      </c>
      <c r="DB7" s="4">
        <v>100</v>
      </c>
      <c r="DC7" s="4">
        <v>100</v>
      </c>
      <c r="DD7" s="4">
        <v>100</v>
      </c>
      <c r="DE7" s="4">
        <v>100</v>
      </c>
      <c r="DF7" s="4">
        <v>100</v>
      </c>
    </row>
    <row r="8" spans="1:110" x14ac:dyDescent="0.25">
      <c r="A8" s="10"/>
      <c r="B8" s="1">
        <v>91</v>
      </c>
      <c r="C8" s="1">
        <v>629.79999999999995</v>
      </c>
      <c r="D8" s="1">
        <v>186.38</v>
      </c>
      <c r="E8" s="1">
        <v>29.59</v>
      </c>
      <c r="F8" s="1">
        <v>443.42</v>
      </c>
      <c r="G8" s="1">
        <v>70.41</v>
      </c>
    </row>
    <row r="9" spans="1:110" x14ac:dyDescent="0.25">
      <c r="A9" s="10"/>
      <c r="B9" s="1">
        <v>92</v>
      </c>
      <c r="C9" s="1">
        <v>498.21</v>
      </c>
      <c r="D9" s="1">
        <v>216</v>
      </c>
      <c r="E9" s="1">
        <v>43.36</v>
      </c>
      <c r="F9" s="1">
        <v>282.20999999999998</v>
      </c>
      <c r="G9" s="1">
        <v>56.64</v>
      </c>
    </row>
    <row r="10" spans="1:110" x14ac:dyDescent="0.25">
      <c r="A10" s="10"/>
      <c r="B10" s="1">
        <v>93</v>
      </c>
      <c r="C10" s="1">
        <v>546.1</v>
      </c>
      <c r="D10" s="1">
        <v>247.8</v>
      </c>
      <c r="E10" s="1">
        <v>45.38</v>
      </c>
      <c r="F10" s="1">
        <v>298.3</v>
      </c>
      <c r="G10" s="1">
        <v>54.62</v>
      </c>
    </row>
    <row r="11" spans="1:110" x14ac:dyDescent="0.25">
      <c r="A11" s="10"/>
      <c r="B11" s="1">
        <v>94</v>
      </c>
      <c r="C11" s="1">
        <v>463.31</v>
      </c>
      <c r="D11" s="1">
        <v>253</v>
      </c>
      <c r="E11" s="1">
        <v>54.61</v>
      </c>
      <c r="F11" s="1">
        <v>210.31</v>
      </c>
      <c r="G11" s="1">
        <v>45.39</v>
      </c>
    </row>
    <row r="12" spans="1:110" x14ac:dyDescent="0.25">
      <c r="A12" s="10"/>
      <c r="B12" s="1">
        <v>95</v>
      </c>
      <c r="C12" s="1">
        <v>462.6</v>
      </c>
      <c r="D12" s="1">
        <v>271.60000000000002</v>
      </c>
      <c r="E12" s="1">
        <v>58.71</v>
      </c>
      <c r="F12" s="1">
        <v>191</v>
      </c>
      <c r="G12" s="1">
        <v>41.29</v>
      </c>
    </row>
    <row r="13" spans="1:110" x14ac:dyDescent="0.25">
      <c r="A13" s="10"/>
      <c r="B13" s="1">
        <v>96</v>
      </c>
      <c r="C13" s="1">
        <v>465.74</v>
      </c>
      <c r="D13" s="1">
        <v>273.89999999999998</v>
      </c>
      <c r="E13" s="1">
        <v>58.81</v>
      </c>
      <c r="F13" s="1">
        <v>191.88</v>
      </c>
      <c r="G13" s="1">
        <v>41.2</v>
      </c>
    </row>
    <row r="14" spans="1:110" x14ac:dyDescent="0.25">
      <c r="A14" s="10"/>
      <c r="B14" s="1">
        <v>97</v>
      </c>
      <c r="C14" s="1">
        <v>476.42</v>
      </c>
      <c r="D14" s="1">
        <v>274.2</v>
      </c>
      <c r="E14" s="1">
        <v>57.55</v>
      </c>
      <c r="F14" s="1">
        <v>202.19</v>
      </c>
      <c r="G14" s="1">
        <v>42.44</v>
      </c>
    </row>
    <row r="15" spans="1:110" x14ac:dyDescent="0.25">
      <c r="A15" s="10"/>
      <c r="B15" s="1">
        <v>98</v>
      </c>
      <c r="C15" s="1">
        <v>448.07</v>
      </c>
      <c r="D15" s="1">
        <v>239.6</v>
      </c>
      <c r="E15" s="1">
        <v>53.47</v>
      </c>
      <c r="F15" s="1">
        <v>208.43</v>
      </c>
      <c r="G15" s="1">
        <v>46.52</v>
      </c>
    </row>
    <row r="16" spans="1:110" x14ac:dyDescent="0.25">
      <c r="A16" s="10"/>
      <c r="B16" s="1">
        <v>99</v>
      </c>
      <c r="C16" s="1">
        <v>464.55</v>
      </c>
      <c r="D16" s="1">
        <v>276.8</v>
      </c>
      <c r="E16" s="1">
        <v>59.58</v>
      </c>
      <c r="F16" s="1">
        <v>187.76</v>
      </c>
      <c r="G16" s="1">
        <v>40.42</v>
      </c>
      <c r="H16" s="9"/>
      <c r="I16" s="9"/>
      <c r="J16" s="9">
        <v>86</v>
      </c>
      <c r="K16" s="9">
        <v>356.28</v>
      </c>
      <c r="L16" s="9">
        <v>319.83999999999997</v>
      </c>
      <c r="M16" s="9">
        <v>473.9</v>
      </c>
      <c r="N16" s="9">
        <v>50</v>
      </c>
      <c r="O16" s="9"/>
      <c r="P16" s="9"/>
      <c r="Q16" s="9"/>
      <c r="R16" s="9">
        <v>512.5</v>
      </c>
      <c r="S16" s="9">
        <v>348.17</v>
      </c>
      <c r="T16" s="9">
        <v>699.59</v>
      </c>
      <c r="U16" s="9">
        <v>53.4</v>
      </c>
    </row>
    <row r="17" spans="1:21" x14ac:dyDescent="0.25">
      <c r="A17" s="10"/>
      <c r="B17" s="1">
        <v>100</v>
      </c>
      <c r="C17" s="1">
        <v>464.43</v>
      </c>
      <c r="D17" s="1">
        <v>286.60000000000002</v>
      </c>
      <c r="E17" s="1">
        <v>61.71</v>
      </c>
      <c r="F17" s="1">
        <v>177.88</v>
      </c>
      <c r="G17" s="1">
        <v>38.299999999999997</v>
      </c>
      <c r="H17" s="1"/>
      <c r="I17" s="1"/>
      <c r="J17" s="1">
        <v>87</v>
      </c>
      <c r="K17" s="1">
        <v>378.27</v>
      </c>
      <c r="L17" s="1">
        <v>359.42</v>
      </c>
      <c r="M17" s="1">
        <v>471.18</v>
      </c>
      <c r="N17" s="1">
        <v>53.87</v>
      </c>
      <c r="O17" s="1"/>
      <c r="P17" s="1"/>
      <c r="Q17" s="1"/>
      <c r="R17" s="1">
        <v>524.45000000000005</v>
      </c>
      <c r="S17" s="1">
        <v>391.52</v>
      </c>
      <c r="T17" s="1">
        <v>729.91</v>
      </c>
      <c r="U17" s="1">
        <v>55.99</v>
      </c>
    </row>
    <row r="18" spans="1:21" s="2" customFormat="1" x14ac:dyDescent="0.25">
      <c r="A18" s="10"/>
      <c r="B18" s="3">
        <v>101</v>
      </c>
      <c r="C18" s="3">
        <v>468.72</v>
      </c>
      <c r="D18" s="3">
        <v>292.33</v>
      </c>
      <c r="E18" s="3">
        <v>62.37</v>
      </c>
      <c r="F18" s="3">
        <v>176.4</v>
      </c>
      <c r="G18" s="3">
        <v>37.630000000000003</v>
      </c>
      <c r="H18" s="1"/>
      <c r="I18" s="1"/>
      <c r="J18" s="1">
        <v>88</v>
      </c>
      <c r="K18" s="1">
        <v>375.06</v>
      </c>
      <c r="L18" s="1">
        <v>367.06</v>
      </c>
      <c r="M18" s="1">
        <v>453.89</v>
      </c>
      <c r="N18" s="1">
        <v>57.64</v>
      </c>
      <c r="O18" s="1"/>
      <c r="P18" s="1"/>
      <c r="Q18" s="1"/>
      <c r="R18" s="1">
        <v>533.27</v>
      </c>
      <c r="S18" s="1">
        <v>405.06</v>
      </c>
      <c r="T18" s="1">
        <v>724.54</v>
      </c>
      <c r="U18" s="1">
        <v>59.67</v>
      </c>
    </row>
    <row r="19" spans="1:21" s="2" customFormat="1" x14ac:dyDescent="0.25">
      <c r="A19" s="10"/>
      <c r="B19" s="3">
        <v>102</v>
      </c>
      <c r="C19" s="3">
        <v>468.13</v>
      </c>
      <c r="D19" s="3">
        <v>294.05</v>
      </c>
      <c r="E19" s="3">
        <v>62.81</v>
      </c>
      <c r="F19" s="3">
        <v>174.08</v>
      </c>
      <c r="G19" s="3">
        <v>37.19</v>
      </c>
      <c r="H19" s="1"/>
      <c r="I19" s="1"/>
      <c r="J19" s="1">
        <v>89</v>
      </c>
      <c r="K19" s="1">
        <v>455.6</v>
      </c>
      <c r="L19" s="1">
        <v>529.1</v>
      </c>
      <c r="M19" s="1">
        <v>280</v>
      </c>
      <c r="N19" s="1">
        <v>58.8</v>
      </c>
      <c r="O19" s="1"/>
      <c r="P19" s="1"/>
      <c r="Q19" s="1"/>
      <c r="R19" s="1">
        <v>647.79999999999995</v>
      </c>
      <c r="S19" s="1">
        <v>572.6</v>
      </c>
      <c r="T19" s="1">
        <v>588.5</v>
      </c>
      <c r="U19" s="1">
        <v>61</v>
      </c>
    </row>
    <row r="20" spans="1:21" s="2" customFormat="1" x14ac:dyDescent="0.25">
      <c r="A20" s="10"/>
      <c r="B20" s="3">
        <v>103</v>
      </c>
      <c r="C20" s="3">
        <v>438.03</v>
      </c>
      <c r="D20" s="3">
        <v>305.66000000000003</v>
      </c>
      <c r="E20" s="3">
        <v>69.78</v>
      </c>
      <c r="F20" s="3">
        <v>132.37</v>
      </c>
      <c r="G20" s="3">
        <v>30.22</v>
      </c>
      <c r="H20" s="1"/>
      <c r="I20" s="1"/>
      <c r="J20" s="1">
        <v>90</v>
      </c>
      <c r="K20" s="1">
        <v>438.31</v>
      </c>
      <c r="L20" s="1">
        <v>459.28</v>
      </c>
      <c r="M20" s="1">
        <v>252.45</v>
      </c>
      <c r="N20" s="1">
        <v>57.03</v>
      </c>
      <c r="O20" s="1"/>
      <c r="P20" s="1"/>
      <c r="Q20" s="1"/>
      <c r="R20" s="1">
        <v>629.66</v>
      </c>
      <c r="S20" s="1">
        <v>502.66</v>
      </c>
      <c r="T20" s="1">
        <v>548.88</v>
      </c>
      <c r="U20" s="1">
        <v>58.6</v>
      </c>
    </row>
    <row r="21" spans="1:21" s="2" customFormat="1" x14ac:dyDescent="0.25">
      <c r="A21" s="10"/>
      <c r="B21" s="3">
        <v>104</v>
      </c>
      <c r="C21" s="3">
        <v>456.77</v>
      </c>
      <c r="D21" s="3">
        <v>280.45999999999998</v>
      </c>
      <c r="E21" s="3">
        <v>61.4</v>
      </c>
      <c r="F21" s="3">
        <v>176.31</v>
      </c>
      <c r="G21" s="3">
        <v>38.6</v>
      </c>
      <c r="H21" s="1"/>
      <c r="I21" s="1"/>
      <c r="J21" s="1">
        <v>91</v>
      </c>
      <c r="K21" s="1">
        <v>443.42</v>
      </c>
      <c r="L21" s="1">
        <v>468.72</v>
      </c>
      <c r="M21" s="1">
        <v>258.92</v>
      </c>
      <c r="N21" s="1">
        <v>55.7</v>
      </c>
      <c r="O21" s="1"/>
      <c r="P21" s="1"/>
      <c r="Q21" s="1"/>
      <c r="R21" s="1">
        <v>629.79999999999995</v>
      </c>
      <c r="S21" s="1">
        <v>511.51</v>
      </c>
      <c r="T21" s="1">
        <v>566.29999999999995</v>
      </c>
      <c r="U21" s="1">
        <v>57.94</v>
      </c>
    </row>
    <row r="22" spans="1:21" s="2" customFormat="1" x14ac:dyDescent="0.25">
      <c r="A22" s="10"/>
      <c r="B22" s="3">
        <v>105</v>
      </c>
      <c r="C22" s="3">
        <v>455.91</v>
      </c>
      <c r="D22" s="3">
        <v>273.69</v>
      </c>
      <c r="E22" s="3">
        <v>60.03</v>
      </c>
      <c r="F22" s="3">
        <v>182.22</v>
      </c>
      <c r="G22" s="3">
        <v>39.97</v>
      </c>
      <c r="H22" s="1"/>
      <c r="I22" s="1"/>
      <c r="J22" s="1">
        <v>92</v>
      </c>
      <c r="K22" s="1">
        <v>282.20999999999998</v>
      </c>
      <c r="L22" s="1">
        <v>459.81</v>
      </c>
      <c r="M22" s="1">
        <v>242.96</v>
      </c>
      <c r="N22" s="1">
        <v>56.41</v>
      </c>
      <c r="O22" s="1"/>
      <c r="P22" s="1"/>
      <c r="Q22" s="1"/>
      <c r="R22" s="1">
        <v>498.21</v>
      </c>
      <c r="S22" s="1">
        <v>509.61</v>
      </c>
      <c r="T22" s="1">
        <v>541.66</v>
      </c>
      <c r="U22" s="1">
        <v>58.61</v>
      </c>
    </row>
    <row r="23" spans="1:21" s="2" customFormat="1" x14ac:dyDescent="0.25">
      <c r="A23" s="10" t="s">
        <v>8</v>
      </c>
      <c r="B23" s="3">
        <v>86</v>
      </c>
      <c r="C23" s="3">
        <v>348.17</v>
      </c>
      <c r="D23" s="3">
        <v>28.33</v>
      </c>
      <c r="E23" s="3">
        <v>8.14</v>
      </c>
      <c r="F23" s="3">
        <v>319.83999999999997</v>
      </c>
      <c r="G23" s="3">
        <v>91.86</v>
      </c>
      <c r="H23" s="1"/>
      <c r="I23" s="1"/>
      <c r="J23" s="1">
        <v>93</v>
      </c>
      <c r="K23" s="1">
        <v>298.3</v>
      </c>
      <c r="L23" s="1">
        <v>470.4</v>
      </c>
      <c r="M23" s="1">
        <v>225.98</v>
      </c>
      <c r="N23" s="1">
        <v>52.93</v>
      </c>
      <c r="O23" s="1"/>
      <c r="P23" s="1"/>
      <c r="Q23" s="1"/>
      <c r="R23" s="1">
        <v>546.1</v>
      </c>
      <c r="S23" s="1">
        <v>526.9</v>
      </c>
      <c r="T23" s="1">
        <v>526.38</v>
      </c>
      <c r="U23" s="1">
        <v>54.93</v>
      </c>
    </row>
    <row r="24" spans="1:21" x14ac:dyDescent="0.25">
      <c r="A24" s="10"/>
      <c r="B24" s="1">
        <v>87</v>
      </c>
      <c r="C24" s="1">
        <v>391.52</v>
      </c>
      <c r="D24" s="1">
        <v>32.1</v>
      </c>
      <c r="E24" s="1">
        <v>8.1999999999999993</v>
      </c>
      <c r="F24" s="1">
        <v>359.42</v>
      </c>
      <c r="G24" s="1">
        <v>91.8</v>
      </c>
      <c r="H24" s="1"/>
      <c r="I24" s="1"/>
      <c r="J24" s="1">
        <v>94</v>
      </c>
      <c r="K24" s="1">
        <v>210.31</v>
      </c>
      <c r="L24" s="1">
        <v>442.11</v>
      </c>
      <c r="M24" s="1">
        <v>203.32</v>
      </c>
      <c r="N24" s="1">
        <v>56.11</v>
      </c>
      <c r="O24" s="1"/>
      <c r="P24" s="1"/>
      <c r="Q24" s="1"/>
      <c r="R24" s="1">
        <v>463.31</v>
      </c>
      <c r="S24" s="1">
        <v>503.11</v>
      </c>
      <c r="T24" s="1">
        <v>519.72</v>
      </c>
      <c r="U24" s="1">
        <v>58.01</v>
      </c>
    </row>
    <row r="25" spans="1:21" x14ac:dyDescent="0.25">
      <c r="A25" s="10"/>
      <c r="B25" s="1">
        <v>88</v>
      </c>
      <c r="C25" s="1">
        <v>405.06</v>
      </c>
      <c r="D25" s="1">
        <v>38</v>
      </c>
      <c r="E25" s="1">
        <v>9.3800000000000008</v>
      </c>
      <c r="F25" s="1">
        <v>367.06</v>
      </c>
      <c r="G25" s="1">
        <v>90.62</v>
      </c>
      <c r="H25" s="1"/>
      <c r="I25" s="1"/>
      <c r="J25" s="1">
        <v>95</v>
      </c>
      <c r="K25" s="1">
        <v>191</v>
      </c>
      <c r="L25" s="1">
        <v>455.55</v>
      </c>
      <c r="M25" s="1">
        <v>195.97</v>
      </c>
      <c r="N25" s="1">
        <v>55.99</v>
      </c>
      <c r="O25" s="1"/>
      <c r="P25" s="1"/>
      <c r="Q25" s="1"/>
      <c r="R25" s="1">
        <v>462.6</v>
      </c>
      <c r="S25" s="1">
        <v>530.04999999999995</v>
      </c>
      <c r="T25" s="1">
        <v>524.77</v>
      </c>
      <c r="U25" s="1">
        <v>57.95</v>
      </c>
    </row>
    <row r="26" spans="1:21" x14ac:dyDescent="0.25">
      <c r="A26" s="10"/>
      <c r="B26" s="1">
        <v>89</v>
      </c>
      <c r="C26" s="1">
        <v>572.6</v>
      </c>
      <c r="D26" s="1">
        <v>43.5</v>
      </c>
      <c r="E26" s="1">
        <v>7.6</v>
      </c>
      <c r="F26" s="1">
        <v>529.1</v>
      </c>
      <c r="G26" s="1">
        <v>92.4</v>
      </c>
      <c r="H26" s="1"/>
      <c r="I26" s="1"/>
      <c r="J26" s="1">
        <v>96</v>
      </c>
      <c r="K26" s="1">
        <v>191.88</v>
      </c>
      <c r="L26" s="1">
        <v>440.54</v>
      </c>
      <c r="M26" s="1">
        <v>248.42</v>
      </c>
      <c r="N26" s="1">
        <v>56.09</v>
      </c>
      <c r="O26" s="1"/>
      <c r="P26" s="1"/>
      <c r="Q26" s="1"/>
      <c r="R26" s="1">
        <v>465.74</v>
      </c>
      <c r="S26" s="1">
        <v>519.11</v>
      </c>
      <c r="T26" s="1">
        <v>600.94000000000005</v>
      </c>
      <c r="U26" s="1">
        <v>57.99</v>
      </c>
    </row>
    <row r="27" spans="1:21" x14ac:dyDescent="0.25">
      <c r="A27" s="10"/>
      <c r="B27" s="1">
        <v>90</v>
      </c>
      <c r="C27" s="1">
        <v>502.66</v>
      </c>
      <c r="D27" s="1">
        <v>43.38</v>
      </c>
      <c r="E27" s="1">
        <v>8.6300000000000008</v>
      </c>
      <c r="F27" s="1">
        <v>459.28</v>
      </c>
      <c r="G27" s="1">
        <v>91.37</v>
      </c>
      <c r="H27" s="1"/>
      <c r="I27" s="1"/>
      <c r="J27" s="1">
        <v>97</v>
      </c>
      <c r="K27" s="1">
        <v>202.19</v>
      </c>
      <c r="L27" s="1">
        <v>433.59</v>
      </c>
      <c r="M27" s="1">
        <v>251.2</v>
      </c>
      <c r="N27" s="1">
        <v>55.89</v>
      </c>
      <c r="O27" s="1"/>
      <c r="P27" s="1"/>
      <c r="Q27" s="1"/>
      <c r="R27" s="1">
        <v>476.42</v>
      </c>
      <c r="S27" s="1">
        <v>526.05999999999995</v>
      </c>
      <c r="T27" s="1">
        <v>604.98</v>
      </c>
      <c r="U27" s="1">
        <v>57.57</v>
      </c>
    </row>
    <row r="28" spans="1:21" x14ac:dyDescent="0.25">
      <c r="A28" s="10"/>
      <c r="B28" s="1">
        <v>91</v>
      </c>
      <c r="C28" s="1">
        <v>511.51</v>
      </c>
      <c r="D28" s="1">
        <v>42.79</v>
      </c>
      <c r="E28" s="1">
        <v>8.3699999999999992</v>
      </c>
      <c r="F28" s="1">
        <v>468.72</v>
      </c>
      <c r="G28" s="1">
        <v>91.63</v>
      </c>
      <c r="H28" s="1"/>
      <c r="I28" s="1"/>
      <c r="J28" s="1">
        <v>98</v>
      </c>
      <c r="K28" s="1">
        <v>208.43</v>
      </c>
      <c r="L28" s="1">
        <v>446.91</v>
      </c>
      <c r="M28" s="1">
        <v>198.62</v>
      </c>
      <c r="N28" s="1">
        <v>55.69</v>
      </c>
      <c r="O28" s="1"/>
      <c r="P28" s="1"/>
      <c r="Q28" s="1"/>
      <c r="R28" s="1">
        <v>448.07</v>
      </c>
      <c r="S28" s="1">
        <v>531.39</v>
      </c>
      <c r="T28" s="1">
        <v>512.29</v>
      </c>
      <c r="U28" s="1">
        <v>57.13</v>
      </c>
    </row>
    <row r="29" spans="1:21" x14ac:dyDescent="0.25">
      <c r="A29" s="10"/>
      <c r="B29" s="1">
        <v>92</v>
      </c>
      <c r="C29" s="1">
        <v>509.61</v>
      </c>
      <c r="D29" s="1">
        <v>49.8</v>
      </c>
      <c r="E29" s="1">
        <v>9.77</v>
      </c>
      <c r="F29" s="1">
        <v>459.81</v>
      </c>
      <c r="G29" s="1">
        <v>90.23</v>
      </c>
      <c r="H29" s="1"/>
      <c r="I29" s="1"/>
      <c r="J29" s="1">
        <v>99</v>
      </c>
      <c r="K29" s="1">
        <v>187.76</v>
      </c>
      <c r="L29" s="1">
        <v>482.26</v>
      </c>
      <c r="M29" s="1">
        <v>187.71</v>
      </c>
      <c r="N29" s="1">
        <v>55.88</v>
      </c>
      <c r="O29" s="1"/>
      <c r="P29" s="1"/>
      <c r="Q29" s="1"/>
      <c r="R29" s="1">
        <v>464.55</v>
      </c>
      <c r="S29" s="1">
        <v>543.09</v>
      </c>
      <c r="T29" s="1">
        <v>535.27</v>
      </c>
      <c r="U29" s="1">
        <v>57.46</v>
      </c>
    </row>
    <row r="30" spans="1:21" x14ac:dyDescent="0.25">
      <c r="A30" s="10"/>
      <c r="B30" s="1">
        <v>93</v>
      </c>
      <c r="C30" s="1">
        <v>526.9</v>
      </c>
      <c r="D30" s="1">
        <v>56.5</v>
      </c>
      <c r="E30" s="1">
        <v>10.72</v>
      </c>
      <c r="F30" s="1">
        <v>470.4</v>
      </c>
      <c r="G30" s="1">
        <v>89.28</v>
      </c>
      <c r="H30" s="1"/>
      <c r="I30" s="1"/>
      <c r="J30" s="1">
        <v>100</v>
      </c>
      <c r="K30" s="1">
        <v>177.88</v>
      </c>
      <c r="L30" s="1">
        <v>377.34</v>
      </c>
      <c r="M30" s="1">
        <v>170.72</v>
      </c>
      <c r="N30" s="1">
        <v>54.54</v>
      </c>
      <c r="O30" s="1"/>
      <c r="P30" s="1"/>
      <c r="Q30" s="1"/>
      <c r="R30" s="1">
        <v>464.43</v>
      </c>
      <c r="S30" s="1">
        <v>498.15</v>
      </c>
      <c r="T30" s="1">
        <v>529.92999999999995</v>
      </c>
      <c r="U30" s="1">
        <v>56.15</v>
      </c>
    </row>
    <row r="31" spans="1:21" x14ac:dyDescent="0.25">
      <c r="A31" s="10"/>
      <c r="B31" s="1">
        <v>94</v>
      </c>
      <c r="C31" s="1">
        <v>503.11</v>
      </c>
      <c r="D31" s="1">
        <v>61</v>
      </c>
      <c r="E31" s="1">
        <v>12.12</v>
      </c>
      <c r="F31" s="1">
        <v>442.11</v>
      </c>
      <c r="G31" s="1">
        <v>87.88</v>
      </c>
      <c r="H31" s="9"/>
      <c r="I31" s="9"/>
      <c r="J31" s="9">
        <v>101</v>
      </c>
      <c r="K31" s="9">
        <v>176.4</v>
      </c>
      <c r="L31" s="9">
        <v>423.1</v>
      </c>
      <c r="M31" s="9">
        <v>163.75</v>
      </c>
      <c r="N31" s="9">
        <v>54.13</v>
      </c>
      <c r="O31" s="9"/>
      <c r="P31" s="9"/>
      <c r="Q31" s="9"/>
      <c r="R31" s="9">
        <v>468.72</v>
      </c>
      <c r="S31" s="9">
        <v>554.69000000000005</v>
      </c>
      <c r="T31" s="9">
        <v>527.29</v>
      </c>
      <c r="U31" s="9">
        <v>55.86</v>
      </c>
    </row>
    <row r="32" spans="1:21" x14ac:dyDescent="0.25">
      <c r="A32" s="10"/>
      <c r="B32" s="1">
        <v>95</v>
      </c>
      <c r="C32" s="1">
        <v>530.04999999999995</v>
      </c>
      <c r="D32" s="1">
        <v>74.5</v>
      </c>
      <c r="E32" s="1">
        <v>14.06</v>
      </c>
      <c r="F32" s="1">
        <v>455.55</v>
      </c>
      <c r="G32" s="1">
        <v>85.94</v>
      </c>
      <c r="H32" s="9"/>
      <c r="I32" s="9"/>
      <c r="J32" s="9">
        <v>102</v>
      </c>
      <c r="K32" s="9">
        <v>174.08</v>
      </c>
      <c r="L32" s="9">
        <v>435.47</v>
      </c>
      <c r="M32" s="9">
        <v>172</v>
      </c>
      <c r="N32" s="9">
        <v>56.47</v>
      </c>
      <c r="O32" s="9"/>
      <c r="P32" s="9"/>
      <c r="Q32" s="9"/>
      <c r="R32" s="9">
        <v>468.13</v>
      </c>
      <c r="S32" s="9">
        <v>577.03</v>
      </c>
      <c r="T32" s="9">
        <v>532.20000000000005</v>
      </c>
      <c r="U32" s="9">
        <v>58.21</v>
      </c>
    </row>
    <row r="33" spans="1:22" x14ac:dyDescent="0.25">
      <c r="A33" s="10"/>
      <c r="B33" s="1">
        <v>96</v>
      </c>
      <c r="C33" s="1">
        <v>519.11</v>
      </c>
      <c r="D33" s="1">
        <v>78.599999999999994</v>
      </c>
      <c r="E33" s="1">
        <v>15.14</v>
      </c>
      <c r="F33" s="1">
        <v>440.54</v>
      </c>
      <c r="G33" s="1">
        <v>84.86</v>
      </c>
      <c r="H33" s="9"/>
      <c r="I33" s="9"/>
      <c r="J33" s="9">
        <v>103</v>
      </c>
      <c r="K33" s="9">
        <v>132.37</v>
      </c>
      <c r="L33" s="9">
        <v>418.09</v>
      </c>
      <c r="M33" s="9">
        <v>197.19</v>
      </c>
      <c r="N33" s="9">
        <v>55.9</v>
      </c>
      <c r="O33" s="9"/>
      <c r="P33" s="9"/>
      <c r="Q33" s="9"/>
      <c r="R33" s="9">
        <v>438.03</v>
      </c>
      <c r="S33" s="9">
        <v>571.37</v>
      </c>
      <c r="T33" s="9">
        <v>566.49</v>
      </c>
      <c r="U33" s="9">
        <v>57.63</v>
      </c>
    </row>
    <row r="34" spans="1:22" x14ac:dyDescent="0.25">
      <c r="A34" s="10"/>
      <c r="B34" s="1">
        <v>97</v>
      </c>
      <c r="C34" s="1">
        <v>526.05999999999995</v>
      </c>
      <c r="D34" s="1">
        <v>92.5</v>
      </c>
      <c r="E34" s="1">
        <v>17.579999999999998</v>
      </c>
      <c r="F34" s="1">
        <v>433.59</v>
      </c>
      <c r="G34" s="1">
        <v>82.42</v>
      </c>
      <c r="H34" s="9"/>
      <c r="I34" s="9"/>
      <c r="J34" s="9">
        <v>104</v>
      </c>
      <c r="K34" s="9">
        <v>176.31</v>
      </c>
      <c r="L34" s="9">
        <v>423.2</v>
      </c>
      <c r="M34" s="9">
        <v>152.21</v>
      </c>
      <c r="N34" s="9">
        <v>53.54</v>
      </c>
      <c r="O34" s="9"/>
      <c r="P34" s="9"/>
      <c r="Q34" s="9"/>
      <c r="R34" s="9">
        <v>456.77</v>
      </c>
      <c r="S34" s="9">
        <v>572.24</v>
      </c>
      <c r="T34" s="9">
        <v>512.95000000000005</v>
      </c>
      <c r="U34" s="9">
        <v>55.35</v>
      </c>
    </row>
    <row r="35" spans="1:22" x14ac:dyDescent="0.25">
      <c r="A35" s="10"/>
      <c r="B35" s="1">
        <v>98</v>
      </c>
      <c r="C35" s="1">
        <v>531.39</v>
      </c>
      <c r="D35" s="1">
        <v>84.5</v>
      </c>
      <c r="E35" s="1">
        <v>15.9</v>
      </c>
      <c r="F35" s="1">
        <v>446.91</v>
      </c>
      <c r="G35" s="1">
        <v>84.1</v>
      </c>
      <c r="H35" s="9"/>
      <c r="I35" s="9"/>
      <c r="J35" s="9">
        <v>105</v>
      </c>
      <c r="K35" s="9">
        <v>182.22</v>
      </c>
      <c r="L35" s="9">
        <v>436.86</v>
      </c>
      <c r="M35" s="9">
        <v>159.94999999999999</v>
      </c>
      <c r="N35" s="9">
        <v>50.67</v>
      </c>
      <c r="O35" s="9"/>
      <c r="P35" s="9"/>
      <c r="Q35" s="9"/>
      <c r="R35" s="9">
        <v>455.91</v>
      </c>
      <c r="S35" s="9">
        <v>591.41</v>
      </c>
      <c r="T35" s="9">
        <v>526.03</v>
      </c>
      <c r="U35" s="9">
        <v>52.17</v>
      </c>
    </row>
    <row r="36" spans="1:22" x14ac:dyDescent="0.25">
      <c r="A36" s="10"/>
      <c r="B36" s="1">
        <v>99</v>
      </c>
      <c r="C36" s="1">
        <v>543.09</v>
      </c>
      <c r="D36" s="1">
        <v>114.8</v>
      </c>
      <c r="E36" s="1">
        <v>21.14</v>
      </c>
      <c r="F36" s="1">
        <v>482.26</v>
      </c>
      <c r="G36" s="1">
        <v>88.8</v>
      </c>
    </row>
    <row r="37" spans="1:22" x14ac:dyDescent="0.25">
      <c r="A37" s="10"/>
      <c r="B37" s="1">
        <v>100</v>
      </c>
      <c r="C37" s="1">
        <v>498.15</v>
      </c>
      <c r="D37" s="1">
        <v>120.8</v>
      </c>
      <c r="E37" s="1">
        <v>24.25</v>
      </c>
      <c r="F37" s="1">
        <v>377.34</v>
      </c>
      <c r="G37" s="1">
        <v>75.75</v>
      </c>
      <c r="R37" s="9">
        <v>86</v>
      </c>
      <c r="S37" s="9">
        <v>156.22</v>
      </c>
      <c r="T37" s="9">
        <v>28.33</v>
      </c>
      <c r="U37" s="9">
        <v>225.69</v>
      </c>
      <c r="V37" s="9">
        <v>3.4</v>
      </c>
    </row>
    <row r="38" spans="1:22" s="2" customFormat="1" x14ac:dyDescent="0.25">
      <c r="A38" s="10"/>
      <c r="B38" s="3">
        <v>101</v>
      </c>
      <c r="C38" s="3">
        <v>554.69000000000005</v>
      </c>
      <c r="D38" s="3">
        <v>131.6</v>
      </c>
      <c r="E38" s="3">
        <v>23.72</v>
      </c>
      <c r="F38" s="3">
        <v>423.1</v>
      </c>
      <c r="G38" s="3">
        <v>76.28</v>
      </c>
      <c r="R38" s="1">
        <v>87</v>
      </c>
      <c r="S38" s="1">
        <v>146.18</v>
      </c>
      <c r="T38" s="1">
        <v>32.1</v>
      </c>
      <c r="U38" s="1">
        <v>258.73</v>
      </c>
      <c r="V38" s="1">
        <v>2.12</v>
      </c>
    </row>
    <row r="39" spans="1:22" s="2" customFormat="1" x14ac:dyDescent="0.25">
      <c r="A39" s="10"/>
      <c r="B39" s="3">
        <v>102</v>
      </c>
      <c r="C39" s="3">
        <v>577.03</v>
      </c>
      <c r="D39" s="3">
        <v>141.6</v>
      </c>
      <c r="E39" s="3">
        <v>24.54</v>
      </c>
      <c r="F39" s="3">
        <v>435.47</v>
      </c>
      <c r="G39" s="3">
        <v>75.47</v>
      </c>
      <c r="R39" s="1">
        <v>88</v>
      </c>
      <c r="S39" s="1">
        <v>158.21</v>
      </c>
      <c r="T39" s="1">
        <v>38</v>
      </c>
      <c r="U39" s="1">
        <v>270.64999999999998</v>
      </c>
      <c r="V39" s="1">
        <v>2.0299999999999998</v>
      </c>
    </row>
    <row r="40" spans="1:22" s="2" customFormat="1" x14ac:dyDescent="0.25">
      <c r="A40" s="10"/>
      <c r="B40" s="3">
        <v>103</v>
      </c>
      <c r="C40" s="3">
        <v>571.37</v>
      </c>
      <c r="D40" s="3">
        <v>153.28</v>
      </c>
      <c r="E40" s="3">
        <v>26.83</v>
      </c>
      <c r="F40" s="3">
        <v>418.09</v>
      </c>
      <c r="G40" s="3">
        <v>73.17</v>
      </c>
      <c r="R40" s="1">
        <v>89</v>
      </c>
      <c r="S40" s="1">
        <v>192.2</v>
      </c>
      <c r="T40" s="1">
        <v>43.5</v>
      </c>
      <c r="U40" s="1">
        <v>308.5</v>
      </c>
      <c r="V40" s="1">
        <v>2.2000000000000002</v>
      </c>
    </row>
    <row r="41" spans="1:22" s="2" customFormat="1" x14ac:dyDescent="0.25">
      <c r="A41" s="10"/>
      <c r="B41" s="3">
        <v>104</v>
      </c>
      <c r="C41" s="3">
        <v>572.24</v>
      </c>
      <c r="D41" s="3">
        <v>149.04</v>
      </c>
      <c r="E41" s="3">
        <v>26.05</v>
      </c>
      <c r="F41" s="3">
        <v>423.2</v>
      </c>
      <c r="G41" s="3">
        <v>73.95</v>
      </c>
      <c r="R41" s="1">
        <v>90</v>
      </c>
      <c r="S41" s="1">
        <v>191.35</v>
      </c>
      <c r="T41" s="1">
        <v>43.38</v>
      </c>
      <c r="U41" s="1">
        <v>296.44</v>
      </c>
      <c r="V41" s="1">
        <v>1.56</v>
      </c>
    </row>
    <row r="42" spans="1:22" s="2" customFormat="1" x14ac:dyDescent="0.25">
      <c r="A42" s="10"/>
      <c r="B42" s="3">
        <v>105</v>
      </c>
      <c r="C42" s="3">
        <v>591.41</v>
      </c>
      <c r="D42" s="3">
        <v>154.55000000000001</v>
      </c>
      <c r="E42" s="3">
        <v>26.13</v>
      </c>
      <c r="F42" s="3">
        <v>436.86</v>
      </c>
      <c r="G42" s="3">
        <v>73.87</v>
      </c>
      <c r="R42" s="1">
        <v>91</v>
      </c>
      <c r="S42" s="1">
        <v>186.38</v>
      </c>
      <c r="T42" s="1">
        <v>42.79</v>
      </c>
      <c r="U42" s="1">
        <v>307.38</v>
      </c>
      <c r="V42" s="1">
        <v>2.2400000000000002</v>
      </c>
    </row>
    <row r="43" spans="1:22" s="2" customFormat="1" x14ac:dyDescent="0.25">
      <c r="A43" s="10" t="s">
        <v>9</v>
      </c>
      <c r="B43" s="3">
        <v>86</v>
      </c>
      <c r="C43" s="3">
        <v>699.59</v>
      </c>
      <c r="D43" s="3">
        <v>225.69</v>
      </c>
      <c r="E43" s="3">
        <v>32.26</v>
      </c>
      <c r="F43" s="3">
        <v>473.9</v>
      </c>
      <c r="G43" s="3">
        <v>67.739999999999995</v>
      </c>
      <c r="R43" s="1">
        <v>92</v>
      </c>
      <c r="S43" s="1">
        <v>216</v>
      </c>
      <c r="T43" s="1">
        <v>49.8</v>
      </c>
      <c r="U43" s="1">
        <v>298.7</v>
      </c>
      <c r="V43" s="1">
        <v>2.2000000000000002</v>
      </c>
    </row>
    <row r="44" spans="1:22" x14ac:dyDescent="0.25">
      <c r="A44" s="10"/>
      <c r="B44" s="1">
        <v>87</v>
      </c>
      <c r="C44" s="1">
        <v>729.91</v>
      </c>
      <c r="D44" s="1">
        <v>258.73</v>
      </c>
      <c r="E44" s="1">
        <v>35.450000000000003</v>
      </c>
      <c r="F44" s="1">
        <v>471.18</v>
      </c>
      <c r="G44" s="1">
        <v>64.55</v>
      </c>
      <c r="R44" s="1">
        <v>93</v>
      </c>
      <c r="S44" s="1">
        <v>247.8</v>
      </c>
      <c r="T44" s="1">
        <v>56.5</v>
      </c>
      <c r="U44" s="1">
        <v>300.39999999999998</v>
      </c>
      <c r="V44" s="1">
        <v>2</v>
      </c>
    </row>
    <row r="45" spans="1:22" x14ac:dyDescent="0.25">
      <c r="A45" s="10"/>
      <c r="B45" s="1">
        <v>88</v>
      </c>
      <c r="C45" s="1">
        <v>724.54</v>
      </c>
      <c r="D45" s="1">
        <v>270.64999999999998</v>
      </c>
      <c r="E45" s="1">
        <v>37.35</v>
      </c>
      <c r="F45" s="1">
        <v>453.89</v>
      </c>
      <c r="G45" s="1">
        <v>62.65</v>
      </c>
      <c r="R45" s="1">
        <v>94</v>
      </c>
      <c r="S45" s="1">
        <v>253</v>
      </c>
      <c r="T45" s="1">
        <v>61</v>
      </c>
      <c r="U45" s="1">
        <v>316.39999999999998</v>
      </c>
      <c r="V45" s="1">
        <v>1.9</v>
      </c>
    </row>
    <row r="46" spans="1:22" x14ac:dyDescent="0.25">
      <c r="A46" s="10"/>
      <c r="B46" s="1">
        <v>89</v>
      </c>
      <c r="C46" s="1">
        <v>588.5</v>
      </c>
      <c r="D46" s="1">
        <v>308.5</v>
      </c>
      <c r="E46" s="1">
        <v>52.42</v>
      </c>
      <c r="F46" s="1">
        <v>280</v>
      </c>
      <c r="G46" s="1">
        <v>47.58</v>
      </c>
      <c r="R46" s="1">
        <v>95</v>
      </c>
      <c r="S46" s="1">
        <v>271.60000000000002</v>
      </c>
      <c r="T46" s="1">
        <v>74.5</v>
      </c>
      <c r="U46" s="1">
        <v>328.8</v>
      </c>
      <c r="V46" s="1">
        <v>1.96</v>
      </c>
    </row>
    <row r="47" spans="1:22" x14ac:dyDescent="0.25">
      <c r="A47" s="10"/>
      <c r="B47" s="1">
        <v>90</v>
      </c>
      <c r="C47" s="1">
        <v>548.88</v>
      </c>
      <c r="D47" s="1">
        <v>296.44</v>
      </c>
      <c r="E47" s="1">
        <v>54.01</v>
      </c>
      <c r="F47" s="1">
        <v>252.45</v>
      </c>
      <c r="G47" s="1">
        <v>45.99</v>
      </c>
      <c r="R47" s="1">
        <v>96</v>
      </c>
      <c r="S47" s="1">
        <v>273.89999999999998</v>
      </c>
      <c r="T47" s="1">
        <v>78.599999999999994</v>
      </c>
      <c r="U47" s="1">
        <v>352.5</v>
      </c>
      <c r="V47" s="1">
        <v>1.9</v>
      </c>
    </row>
    <row r="48" spans="1:22" x14ac:dyDescent="0.25">
      <c r="A48" s="10"/>
      <c r="B48" s="1">
        <v>91</v>
      </c>
      <c r="C48" s="1">
        <v>566.29999999999995</v>
      </c>
      <c r="D48" s="1">
        <v>307.38</v>
      </c>
      <c r="E48" s="1">
        <v>54.28</v>
      </c>
      <c r="F48" s="1">
        <v>258.92</v>
      </c>
      <c r="G48" s="1">
        <v>45.72</v>
      </c>
      <c r="R48" s="1">
        <v>97</v>
      </c>
      <c r="S48" s="1">
        <v>274.2</v>
      </c>
      <c r="T48" s="1">
        <v>92.5</v>
      </c>
      <c r="U48" s="1">
        <v>353.8</v>
      </c>
      <c r="V48" s="1">
        <v>1.7</v>
      </c>
    </row>
    <row r="49" spans="1:22" x14ac:dyDescent="0.25">
      <c r="A49" s="10"/>
      <c r="B49" s="1">
        <v>92</v>
      </c>
      <c r="C49" s="1">
        <v>541.66</v>
      </c>
      <c r="D49" s="1">
        <v>298.7</v>
      </c>
      <c r="E49" s="1">
        <v>55.15</v>
      </c>
      <c r="F49" s="1">
        <v>242.96</v>
      </c>
      <c r="G49" s="1">
        <v>44.85</v>
      </c>
      <c r="R49" s="1">
        <v>98</v>
      </c>
      <c r="S49" s="1">
        <v>239.6</v>
      </c>
      <c r="T49" s="1">
        <v>84.5</v>
      </c>
      <c r="U49" s="1">
        <v>313.7</v>
      </c>
      <c r="V49" s="1">
        <v>1.4</v>
      </c>
    </row>
    <row r="50" spans="1:22" x14ac:dyDescent="0.25">
      <c r="A50" s="10"/>
      <c r="B50" s="1">
        <v>93</v>
      </c>
      <c r="C50" s="1">
        <v>526.38</v>
      </c>
      <c r="D50" s="1">
        <v>300.39999999999998</v>
      </c>
      <c r="E50" s="1">
        <v>57.07</v>
      </c>
      <c r="F50" s="1">
        <v>225.98</v>
      </c>
      <c r="G50" s="1">
        <v>42.93</v>
      </c>
      <c r="R50" s="1">
        <v>99</v>
      </c>
      <c r="S50" s="1">
        <v>276.8</v>
      </c>
      <c r="T50" s="1">
        <v>114.8</v>
      </c>
      <c r="U50" s="1">
        <v>347.6</v>
      </c>
      <c r="V50" s="1">
        <v>1.6</v>
      </c>
    </row>
    <row r="51" spans="1:22" x14ac:dyDescent="0.25">
      <c r="A51" s="10"/>
      <c r="B51" s="1">
        <v>94</v>
      </c>
      <c r="C51" s="1">
        <v>519.72</v>
      </c>
      <c r="D51" s="1">
        <v>316.39999999999998</v>
      </c>
      <c r="E51" s="1">
        <v>60.88</v>
      </c>
      <c r="F51" s="1">
        <v>203.32</v>
      </c>
      <c r="G51" s="1">
        <v>39.119999999999997</v>
      </c>
      <c r="R51" s="1">
        <v>100</v>
      </c>
      <c r="S51" s="1">
        <v>286.60000000000002</v>
      </c>
      <c r="T51" s="1">
        <v>120.8</v>
      </c>
      <c r="U51" s="1">
        <v>359.2</v>
      </c>
      <c r="V51" s="1">
        <v>1.6</v>
      </c>
    </row>
    <row r="52" spans="1:22" x14ac:dyDescent="0.25">
      <c r="A52" s="10"/>
      <c r="B52" s="1">
        <v>95</v>
      </c>
      <c r="C52" s="1">
        <v>524.77</v>
      </c>
      <c r="D52" s="1">
        <v>328.8</v>
      </c>
      <c r="E52" s="1">
        <v>62.66</v>
      </c>
      <c r="F52" s="1">
        <v>195.97</v>
      </c>
      <c r="G52" s="1">
        <v>37.340000000000003</v>
      </c>
      <c r="R52" s="9">
        <v>101</v>
      </c>
      <c r="S52" s="9">
        <v>292.33</v>
      </c>
      <c r="T52" s="9">
        <v>131.6</v>
      </c>
      <c r="U52" s="9">
        <v>363.54</v>
      </c>
      <c r="V52" s="9">
        <v>1.7</v>
      </c>
    </row>
    <row r="53" spans="1:22" x14ac:dyDescent="0.25">
      <c r="A53" s="10"/>
      <c r="B53" s="1">
        <v>96</v>
      </c>
      <c r="C53" s="1">
        <v>600.94000000000005</v>
      </c>
      <c r="D53" s="1">
        <v>352.5</v>
      </c>
      <c r="E53" s="1">
        <v>58.66</v>
      </c>
      <c r="F53" s="1">
        <v>248.42</v>
      </c>
      <c r="G53" s="1">
        <v>41.34</v>
      </c>
      <c r="R53" s="9">
        <v>102</v>
      </c>
      <c r="S53" s="9">
        <v>294.05</v>
      </c>
      <c r="T53" s="9">
        <v>141.6</v>
      </c>
      <c r="U53" s="9">
        <v>360.2</v>
      </c>
      <c r="V53" s="9">
        <v>1.7</v>
      </c>
    </row>
    <row r="54" spans="1:22" x14ac:dyDescent="0.25">
      <c r="A54" s="10"/>
      <c r="B54" s="1">
        <v>97</v>
      </c>
      <c r="C54" s="1">
        <v>604.98</v>
      </c>
      <c r="D54" s="1">
        <v>353.8</v>
      </c>
      <c r="E54" s="1">
        <v>58.48</v>
      </c>
      <c r="F54" s="1">
        <v>251.2</v>
      </c>
      <c r="G54" s="1">
        <v>41.52</v>
      </c>
      <c r="R54" s="9">
        <v>103</v>
      </c>
      <c r="S54" s="9">
        <v>305.66000000000003</v>
      </c>
      <c r="T54" s="9">
        <v>153.28</v>
      </c>
      <c r="U54" s="9">
        <v>369.3</v>
      </c>
      <c r="V54" s="9">
        <v>1.73</v>
      </c>
    </row>
    <row r="55" spans="1:22" x14ac:dyDescent="0.25">
      <c r="A55" s="10"/>
      <c r="B55" s="1">
        <v>98</v>
      </c>
      <c r="C55" s="1">
        <v>512.29</v>
      </c>
      <c r="D55" s="1">
        <v>313.7</v>
      </c>
      <c r="E55" s="1">
        <v>61.23</v>
      </c>
      <c r="F55" s="1">
        <v>198.62</v>
      </c>
      <c r="G55" s="1">
        <v>38.770000000000003</v>
      </c>
      <c r="R55" s="9">
        <v>104</v>
      </c>
      <c r="S55" s="9">
        <v>280.45999999999998</v>
      </c>
      <c r="T55" s="9">
        <v>149.04</v>
      </c>
      <c r="U55" s="9">
        <v>360.74</v>
      </c>
      <c r="V55" s="9">
        <v>1.81</v>
      </c>
    </row>
    <row r="56" spans="1:22" x14ac:dyDescent="0.25">
      <c r="A56" s="10"/>
      <c r="B56" s="1">
        <v>99</v>
      </c>
      <c r="C56" s="1">
        <v>535.27</v>
      </c>
      <c r="D56" s="1">
        <v>347.6</v>
      </c>
      <c r="E56" s="1">
        <v>64.94</v>
      </c>
      <c r="F56" s="1">
        <v>187.71</v>
      </c>
      <c r="G56" s="1">
        <v>35.07</v>
      </c>
      <c r="R56" s="9">
        <v>105</v>
      </c>
      <c r="S56" s="9">
        <v>273.69</v>
      </c>
      <c r="T56" s="9">
        <v>154.55000000000001</v>
      </c>
      <c r="U56" s="9">
        <v>366.08</v>
      </c>
      <c r="V56" s="9">
        <v>1.49</v>
      </c>
    </row>
    <row r="57" spans="1:22" x14ac:dyDescent="0.25">
      <c r="A57" s="10"/>
      <c r="B57" s="1">
        <v>100</v>
      </c>
      <c r="C57" s="1">
        <v>529.92999999999995</v>
      </c>
      <c r="D57" s="1">
        <v>359.2</v>
      </c>
      <c r="E57" s="1">
        <v>67.78</v>
      </c>
      <c r="F57" s="1">
        <v>170.72</v>
      </c>
      <c r="G57" s="1">
        <v>32.22</v>
      </c>
    </row>
    <row r="58" spans="1:22" s="2" customFormat="1" x14ac:dyDescent="0.25">
      <c r="A58" s="10"/>
      <c r="B58" s="3">
        <v>101</v>
      </c>
      <c r="C58" s="3">
        <v>527.29</v>
      </c>
      <c r="D58" s="3">
        <v>363.54</v>
      </c>
      <c r="E58" s="3">
        <v>68.94</v>
      </c>
      <c r="F58" s="3">
        <v>163.75</v>
      </c>
      <c r="G58" s="3">
        <v>31.06</v>
      </c>
    </row>
    <row r="59" spans="1:22" s="2" customFormat="1" x14ac:dyDescent="0.25">
      <c r="A59" s="10"/>
      <c r="B59" s="3">
        <v>102</v>
      </c>
      <c r="C59" s="3">
        <v>532.20000000000005</v>
      </c>
      <c r="D59" s="3">
        <v>360.2</v>
      </c>
      <c r="E59" s="3">
        <v>67.680000000000007</v>
      </c>
      <c r="F59" s="3">
        <v>172</v>
      </c>
      <c r="G59" s="3">
        <v>32.32</v>
      </c>
    </row>
    <row r="60" spans="1:22" s="2" customFormat="1" x14ac:dyDescent="0.25">
      <c r="A60" s="10"/>
      <c r="B60" s="3">
        <v>103</v>
      </c>
      <c r="C60" s="3">
        <v>566.49</v>
      </c>
      <c r="D60" s="3">
        <v>369.3</v>
      </c>
      <c r="E60" s="3">
        <v>65.19</v>
      </c>
      <c r="F60" s="3">
        <v>197.19</v>
      </c>
      <c r="G60" s="3">
        <v>34.81</v>
      </c>
    </row>
    <row r="61" spans="1:22" s="2" customFormat="1" x14ac:dyDescent="0.25">
      <c r="A61" s="10"/>
      <c r="B61" s="3">
        <v>104</v>
      </c>
      <c r="C61" s="3">
        <v>512.95000000000005</v>
      </c>
      <c r="D61" s="3">
        <v>360.74</v>
      </c>
      <c r="E61" s="3">
        <v>70.33</v>
      </c>
      <c r="F61" s="3">
        <v>152.21</v>
      </c>
      <c r="G61" s="3">
        <v>29.67</v>
      </c>
    </row>
    <row r="62" spans="1:22" s="2" customFormat="1" x14ac:dyDescent="0.25">
      <c r="A62" s="10"/>
      <c r="B62" s="3">
        <v>105</v>
      </c>
      <c r="C62" s="3">
        <v>526.03</v>
      </c>
      <c r="D62" s="3">
        <v>366.08</v>
      </c>
      <c r="E62" s="3">
        <v>69.59</v>
      </c>
      <c r="F62" s="3">
        <v>159.94999999999999</v>
      </c>
      <c r="G62" s="3">
        <v>30.41</v>
      </c>
    </row>
    <row r="63" spans="1:22" s="2" customFormat="1" x14ac:dyDescent="0.25">
      <c r="A63" s="10" t="s">
        <v>10</v>
      </c>
      <c r="B63" s="3">
        <v>86</v>
      </c>
      <c r="C63" s="3">
        <v>53.4</v>
      </c>
      <c r="D63" s="3">
        <v>3.4</v>
      </c>
      <c r="E63" s="3">
        <v>6.37</v>
      </c>
      <c r="F63" s="3">
        <v>50</v>
      </c>
      <c r="G63" s="3">
        <v>93.63</v>
      </c>
    </row>
    <row r="64" spans="1:22" x14ac:dyDescent="0.25">
      <c r="A64" s="10"/>
      <c r="B64" s="1">
        <v>87</v>
      </c>
      <c r="C64" s="1">
        <v>55.99</v>
      </c>
      <c r="D64" s="1">
        <v>2.12</v>
      </c>
      <c r="E64" s="1">
        <v>3.79</v>
      </c>
      <c r="F64" s="1">
        <v>53.87</v>
      </c>
      <c r="G64" s="1">
        <v>96.21</v>
      </c>
    </row>
    <row r="65" spans="1:7" x14ac:dyDescent="0.25">
      <c r="A65" s="10"/>
      <c r="B65" s="1">
        <v>88</v>
      </c>
      <c r="C65" s="1">
        <v>59.67</v>
      </c>
      <c r="D65" s="1">
        <v>2.0299999999999998</v>
      </c>
      <c r="E65" s="1">
        <v>3.4</v>
      </c>
      <c r="F65" s="1">
        <v>57.64</v>
      </c>
      <c r="G65" s="1">
        <v>96.6</v>
      </c>
    </row>
    <row r="66" spans="1:7" x14ac:dyDescent="0.25">
      <c r="A66" s="10"/>
      <c r="B66" s="1">
        <v>89</v>
      </c>
      <c r="C66" s="1">
        <v>61</v>
      </c>
      <c r="D66" s="1">
        <v>2.2000000000000002</v>
      </c>
      <c r="E66" s="1">
        <v>3.61</v>
      </c>
      <c r="F66" s="1">
        <v>58.8</v>
      </c>
      <c r="G66" s="1">
        <v>96.39</v>
      </c>
    </row>
    <row r="67" spans="1:7" x14ac:dyDescent="0.25">
      <c r="A67" s="10"/>
      <c r="B67" s="1">
        <v>90</v>
      </c>
      <c r="C67" s="1">
        <v>58.6</v>
      </c>
      <c r="D67" s="1">
        <v>1.56</v>
      </c>
      <c r="E67" s="1">
        <v>2.66</v>
      </c>
      <c r="F67" s="1">
        <v>57.03</v>
      </c>
      <c r="G67" s="1">
        <v>97.32</v>
      </c>
    </row>
    <row r="68" spans="1:7" x14ac:dyDescent="0.25">
      <c r="A68" s="10"/>
      <c r="B68" s="1">
        <v>91</v>
      </c>
      <c r="C68" s="1">
        <v>57.94</v>
      </c>
      <c r="D68" s="1">
        <v>2.2400000000000002</v>
      </c>
      <c r="E68" s="1">
        <v>3.87</v>
      </c>
      <c r="F68" s="1">
        <v>55.7</v>
      </c>
      <c r="G68" s="1">
        <v>96.13</v>
      </c>
    </row>
    <row r="69" spans="1:7" x14ac:dyDescent="0.25">
      <c r="A69" s="10"/>
      <c r="B69" s="1">
        <v>92</v>
      </c>
      <c r="C69" s="1">
        <v>58.61</v>
      </c>
      <c r="D69" s="1">
        <v>2.2000000000000002</v>
      </c>
      <c r="E69" s="1">
        <v>3.75</v>
      </c>
      <c r="F69" s="1">
        <v>56.41</v>
      </c>
      <c r="G69" s="1">
        <v>96.25</v>
      </c>
    </row>
    <row r="70" spans="1:7" x14ac:dyDescent="0.25">
      <c r="A70" s="10"/>
      <c r="B70" s="1">
        <v>93</v>
      </c>
      <c r="C70" s="1">
        <v>54.93</v>
      </c>
      <c r="D70" s="1">
        <v>2</v>
      </c>
      <c r="E70" s="1">
        <v>3.64</v>
      </c>
      <c r="F70" s="1">
        <v>52.93</v>
      </c>
      <c r="G70" s="1">
        <v>96.36</v>
      </c>
    </row>
    <row r="71" spans="1:7" x14ac:dyDescent="0.25">
      <c r="A71" s="10"/>
      <c r="B71" s="1">
        <v>94</v>
      </c>
      <c r="C71" s="1">
        <v>58.01</v>
      </c>
      <c r="D71" s="1">
        <v>1.9</v>
      </c>
      <c r="E71" s="1">
        <v>3.28</v>
      </c>
      <c r="F71" s="1">
        <v>56.11</v>
      </c>
      <c r="G71" s="1">
        <v>96.72</v>
      </c>
    </row>
    <row r="72" spans="1:7" x14ac:dyDescent="0.25">
      <c r="A72" s="10"/>
      <c r="B72" s="1">
        <v>95</v>
      </c>
      <c r="C72" s="1">
        <v>57.95</v>
      </c>
      <c r="D72" s="1">
        <v>1.96</v>
      </c>
      <c r="E72" s="1">
        <v>3.38</v>
      </c>
      <c r="F72" s="1">
        <v>55.99</v>
      </c>
      <c r="G72" s="1">
        <v>96.62</v>
      </c>
    </row>
    <row r="73" spans="1:7" x14ac:dyDescent="0.25">
      <c r="A73" s="10"/>
      <c r="B73" s="1">
        <v>96</v>
      </c>
      <c r="C73" s="1">
        <v>57.99</v>
      </c>
      <c r="D73" s="1">
        <v>1.9</v>
      </c>
      <c r="E73" s="1">
        <v>3.28</v>
      </c>
      <c r="F73" s="1">
        <v>56.09</v>
      </c>
      <c r="G73" s="1">
        <v>96.72</v>
      </c>
    </row>
    <row r="74" spans="1:7" x14ac:dyDescent="0.25">
      <c r="A74" s="10"/>
      <c r="B74" s="1">
        <v>97</v>
      </c>
      <c r="C74" s="1">
        <v>57.57</v>
      </c>
      <c r="D74" s="1">
        <v>1.7</v>
      </c>
      <c r="E74" s="1">
        <v>2.95</v>
      </c>
      <c r="F74" s="1">
        <v>55.89</v>
      </c>
      <c r="G74" s="1">
        <v>97.08</v>
      </c>
    </row>
    <row r="75" spans="1:7" x14ac:dyDescent="0.25">
      <c r="A75" s="10"/>
      <c r="B75" s="1">
        <v>98</v>
      </c>
      <c r="C75" s="1">
        <v>57.13</v>
      </c>
      <c r="D75" s="1">
        <v>1.4</v>
      </c>
      <c r="E75" s="1">
        <v>2.4500000000000002</v>
      </c>
      <c r="F75" s="1">
        <v>55.69</v>
      </c>
      <c r="G75" s="1">
        <v>97.48</v>
      </c>
    </row>
    <row r="76" spans="1:7" x14ac:dyDescent="0.25">
      <c r="A76" s="10"/>
      <c r="B76" s="1">
        <v>99</v>
      </c>
      <c r="C76" s="1">
        <v>57.46</v>
      </c>
      <c r="D76" s="1">
        <v>1.6</v>
      </c>
      <c r="E76" s="1">
        <v>2.78</v>
      </c>
      <c r="F76" s="1">
        <v>55.88</v>
      </c>
      <c r="G76" s="1">
        <v>97.25</v>
      </c>
    </row>
    <row r="77" spans="1:7" x14ac:dyDescent="0.25">
      <c r="A77" s="10"/>
      <c r="B77" s="1">
        <v>100</v>
      </c>
      <c r="C77" s="1">
        <v>56.15</v>
      </c>
      <c r="D77" s="1">
        <v>1.6</v>
      </c>
      <c r="E77" s="1">
        <v>2.85</v>
      </c>
      <c r="F77" s="1">
        <v>54.54</v>
      </c>
      <c r="G77" s="1">
        <v>97.13</v>
      </c>
    </row>
    <row r="78" spans="1:7" s="2" customFormat="1" x14ac:dyDescent="0.25">
      <c r="A78" s="10"/>
      <c r="B78" s="3">
        <v>101</v>
      </c>
      <c r="C78" s="3">
        <v>55.86</v>
      </c>
      <c r="D78" s="3">
        <v>1.7</v>
      </c>
      <c r="E78" s="3">
        <v>3.04</v>
      </c>
      <c r="F78" s="3">
        <v>54.13</v>
      </c>
      <c r="G78" s="3">
        <v>96.9</v>
      </c>
    </row>
    <row r="79" spans="1:7" s="2" customFormat="1" x14ac:dyDescent="0.25">
      <c r="A79" s="10"/>
      <c r="B79" s="3">
        <v>102</v>
      </c>
      <c r="C79" s="3">
        <v>58.21</v>
      </c>
      <c r="D79" s="3">
        <v>1.7</v>
      </c>
      <c r="E79" s="3">
        <v>2.92</v>
      </c>
      <c r="F79" s="3">
        <v>56.47</v>
      </c>
      <c r="G79" s="3">
        <v>97.01</v>
      </c>
    </row>
    <row r="80" spans="1:7" s="2" customFormat="1" x14ac:dyDescent="0.25">
      <c r="A80" s="10"/>
      <c r="B80" s="3">
        <v>103</v>
      </c>
      <c r="C80" s="3">
        <v>57.63</v>
      </c>
      <c r="D80" s="3">
        <v>1.73</v>
      </c>
      <c r="E80" s="3">
        <v>3</v>
      </c>
      <c r="F80" s="3">
        <v>55.9</v>
      </c>
      <c r="G80" s="3">
        <v>97</v>
      </c>
    </row>
    <row r="81" spans="1:7" s="2" customFormat="1" x14ac:dyDescent="0.25">
      <c r="A81" s="10"/>
      <c r="B81" s="3">
        <v>104</v>
      </c>
      <c r="C81" s="3">
        <v>55.35</v>
      </c>
      <c r="D81" s="3">
        <v>1.81</v>
      </c>
      <c r="E81" s="3">
        <v>3.27</v>
      </c>
      <c r="F81" s="3">
        <v>53.54</v>
      </c>
      <c r="G81" s="3">
        <v>96.73</v>
      </c>
    </row>
    <row r="82" spans="1:7" s="2" customFormat="1" x14ac:dyDescent="0.25">
      <c r="A82" s="10"/>
      <c r="B82" s="3">
        <v>105</v>
      </c>
      <c r="C82" s="3">
        <v>52.17</v>
      </c>
      <c r="D82" s="3">
        <v>1.49</v>
      </c>
      <c r="E82" s="3">
        <v>2.86</v>
      </c>
      <c r="F82" s="3">
        <v>50.67</v>
      </c>
      <c r="G82" s="3">
        <v>97.12</v>
      </c>
    </row>
    <row r="83" spans="1:7" s="2" customFormat="1" x14ac:dyDescent="0.25">
      <c r="A83" s="10" t="s">
        <v>11</v>
      </c>
      <c r="B83" s="3">
        <v>86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</row>
    <row r="84" spans="1:7" x14ac:dyDescent="0.25">
      <c r="A84" s="10"/>
      <c r="B84" s="1">
        <v>87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25">
      <c r="A85" s="10"/>
      <c r="B85" s="1">
        <v>88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5">
      <c r="A86" s="10"/>
      <c r="B86" s="1">
        <v>89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5">
      <c r="A87" s="10"/>
      <c r="B87" s="1">
        <v>90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25">
      <c r="A88" s="10"/>
      <c r="B88" s="1">
        <v>91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25">
      <c r="A89" s="10"/>
      <c r="B89" s="1">
        <v>92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25">
      <c r="A90" s="10"/>
      <c r="B90" s="1">
        <v>93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25">
      <c r="A91" s="10"/>
      <c r="B91" s="1">
        <v>94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25">
      <c r="A92" s="10"/>
      <c r="B92" s="1">
        <v>95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</row>
    <row r="93" spans="1:7" x14ac:dyDescent="0.25">
      <c r="A93" s="10"/>
      <c r="B93" s="1">
        <v>96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25">
      <c r="A94" s="10"/>
      <c r="B94" s="1">
        <v>97</v>
      </c>
      <c r="C94" s="1">
        <v>2.5099999999999998</v>
      </c>
      <c r="D94" s="1">
        <v>0</v>
      </c>
      <c r="E94" s="1">
        <v>0</v>
      </c>
      <c r="F94" s="1">
        <v>2.5099999999999998</v>
      </c>
      <c r="G94" s="1">
        <v>100</v>
      </c>
    </row>
    <row r="95" spans="1:7" x14ac:dyDescent="0.25">
      <c r="A95" s="10"/>
      <c r="B95" s="1">
        <v>98</v>
      </c>
      <c r="C95" s="1">
        <v>2.4700000000000002</v>
      </c>
      <c r="D95" s="1">
        <v>0</v>
      </c>
      <c r="E95" s="1">
        <v>0</v>
      </c>
      <c r="F95" s="1">
        <v>2.4700000000000002</v>
      </c>
      <c r="G95" s="1">
        <v>100</v>
      </c>
    </row>
    <row r="96" spans="1:7" x14ac:dyDescent="0.25">
      <c r="A96" s="10"/>
      <c r="B96" s="1">
        <v>99</v>
      </c>
      <c r="C96" s="1">
        <v>2.4500000000000002</v>
      </c>
      <c r="D96" s="1">
        <v>0</v>
      </c>
      <c r="E96" s="1">
        <v>0</v>
      </c>
      <c r="F96" s="1">
        <v>2.4500000000000002</v>
      </c>
      <c r="G96" s="1">
        <v>100</v>
      </c>
    </row>
    <row r="97" spans="1:7" x14ac:dyDescent="0.25">
      <c r="A97" s="10"/>
      <c r="B97" s="1">
        <v>100</v>
      </c>
      <c r="C97" s="1">
        <v>3.14</v>
      </c>
      <c r="D97" s="1">
        <v>0</v>
      </c>
      <c r="E97" s="1">
        <v>0</v>
      </c>
      <c r="F97" s="1">
        <v>3.14</v>
      </c>
      <c r="G97" s="1">
        <v>100</v>
      </c>
    </row>
    <row r="98" spans="1:7" s="2" customFormat="1" x14ac:dyDescent="0.25">
      <c r="A98" s="10"/>
      <c r="B98" s="3">
        <v>101</v>
      </c>
      <c r="C98" s="3">
        <v>3.32</v>
      </c>
      <c r="D98" s="3">
        <v>0</v>
      </c>
      <c r="E98" s="3">
        <v>0</v>
      </c>
      <c r="F98" s="3">
        <v>3.32</v>
      </c>
      <c r="G98" s="3">
        <v>100</v>
      </c>
    </row>
    <row r="99" spans="1:7" s="2" customFormat="1" x14ac:dyDescent="0.25">
      <c r="A99" s="10"/>
      <c r="B99" s="3">
        <v>102</v>
      </c>
      <c r="C99" s="3">
        <v>3.41</v>
      </c>
      <c r="D99" s="3">
        <v>0</v>
      </c>
      <c r="E99" s="3">
        <v>0</v>
      </c>
      <c r="F99" s="3">
        <v>3.41</v>
      </c>
      <c r="G99" s="3">
        <v>100</v>
      </c>
    </row>
    <row r="100" spans="1:7" s="2" customFormat="1" x14ac:dyDescent="0.25">
      <c r="A100" s="10"/>
      <c r="B100" s="3">
        <v>103</v>
      </c>
      <c r="C100" s="3">
        <v>3.31</v>
      </c>
      <c r="D100" s="3">
        <v>0</v>
      </c>
      <c r="E100" s="3">
        <v>0</v>
      </c>
      <c r="F100" s="3">
        <v>3.31</v>
      </c>
      <c r="G100" s="3">
        <v>100</v>
      </c>
    </row>
    <row r="101" spans="1:7" s="2" customFormat="1" x14ac:dyDescent="0.25">
      <c r="A101" s="10"/>
      <c r="B101" s="3">
        <v>104</v>
      </c>
      <c r="C101" s="3">
        <v>3.23</v>
      </c>
      <c r="D101" s="3">
        <v>0</v>
      </c>
      <c r="E101" s="3">
        <v>0</v>
      </c>
      <c r="F101" s="3">
        <v>3.23</v>
      </c>
      <c r="G101" s="3">
        <v>100</v>
      </c>
    </row>
    <row r="102" spans="1:7" s="2" customFormat="1" x14ac:dyDescent="0.25">
      <c r="A102" s="10"/>
      <c r="B102" s="3">
        <v>105</v>
      </c>
      <c r="C102" s="3">
        <v>3.14</v>
      </c>
      <c r="D102" s="3">
        <v>0</v>
      </c>
      <c r="E102" s="3">
        <v>0</v>
      </c>
      <c r="F102" s="3">
        <v>3.14</v>
      </c>
      <c r="G102" s="3">
        <v>100</v>
      </c>
    </row>
  </sheetData>
  <mergeCells count="20">
    <mergeCell ref="AE1:AX1"/>
    <mergeCell ref="AY1:BR1"/>
    <mergeCell ref="BS1:CL1"/>
    <mergeCell ref="CM1:DF1"/>
    <mergeCell ref="I2:J2"/>
    <mergeCell ref="I3:J3"/>
    <mergeCell ref="I4:I5"/>
    <mergeCell ref="I6:I7"/>
    <mergeCell ref="I1:J1"/>
    <mergeCell ref="K1:AD1"/>
    <mergeCell ref="A1:A2"/>
    <mergeCell ref="B1:B2"/>
    <mergeCell ref="C1:C2"/>
    <mergeCell ref="D1:E1"/>
    <mergeCell ref="F1:G1"/>
    <mergeCell ref="A3:A22"/>
    <mergeCell ref="A23:A42"/>
    <mergeCell ref="A43:A62"/>
    <mergeCell ref="A63:A82"/>
    <mergeCell ref="A83:A102"/>
  </mergeCells>
  <phoneticPr fontId="19" type="noConversion"/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190500</xdr:colOff>
                <xdr:row>1</xdr:row>
                <xdr:rowOff>19050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B4" sqref="B4"/>
    </sheetView>
  </sheetViews>
  <sheetFormatPr defaultRowHeight="16.5" x14ac:dyDescent="0.25"/>
  <sheetData>
    <row r="1" spans="1:22" x14ac:dyDescent="0.25">
      <c r="A1" t="s">
        <v>12</v>
      </c>
      <c r="B1" t="s">
        <v>18</v>
      </c>
      <c r="C1">
        <v>86</v>
      </c>
      <c r="D1">
        <v>87</v>
      </c>
      <c r="E1">
        <v>88</v>
      </c>
      <c r="F1">
        <v>89</v>
      </c>
      <c r="G1">
        <v>90</v>
      </c>
      <c r="H1">
        <v>91</v>
      </c>
      <c r="I1">
        <v>92</v>
      </c>
      <c r="J1">
        <v>93</v>
      </c>
      <c r="K1">
        <v>94</v>
      </c>
      <c r="L1">
        <v>95</v>
      </c>
      <c r="M1">
        <v>96</v>
      </c>
      <c r="N1">
        <v>97</v>
      </c>
      <c r="O1">
        <v>98</v>
      </c>
      <c r="P1">
        <v>99</v>
      </c>
      <c r="Q1">
        <v>100</v>
      </c>
      <c r="R1">
        <v>101</v>
      </c>
      <c r="S1">
        <v>102</v>
      </c>
      <c r="T1">
        <v>103</v>
      </c>
      <c r="U1">
        <v>104</v>
      </c>
      <c r="V1">
        <v>105</v>
      </c>
    </row>
    <row r="2" spans="1:22" x14ac:dyDescent="0.25">
      <c r="A2" t="s">
        <v>13</v>
      </c>
      <c r="B2" t="s">
        <v>19</v>
      </c>
      <c r="C2" s="4">
        <v>156.22</v>
      </c>
      <c r="D2" s="1">
        <v>146.18</v>
      </c>
      <c r="E2" s="1">
        <v>158.21</v>
      </c>
      <c r="F2" s="1">
        <v>192.2</v>
      </c>
      <c r="G2" s="1">
        <v>191.35</v>
      </c>
      <c r="H2" s="1">
        <v>186.38</v>
      </c>
      <c r="I2" s="1">
        <v>216</v>
      </c>
      <c r="J2" s="1">
        <v>247.8</v>
      </c>
      <c r="K2" s="1">
        <v>253</v>
      </c>
      <c r="L2" s="1">
        <v>271.60000000000002</v>
      </c>
      <c r="M2" s="1">
        <v>273.89999999999998</v>
      </c>
      <c r="N2" s="1">
        <v>274.2</v>
      </c>
      <c r="O2" s="1">
        <v>239.6</v>
      </c>
      <c r="P2" s="1">
        <v>276.8</v>
      </c>
      <c r="Q2" s="1">
        <v>286.60000000000002</v>
      </c>
      <c r="R2" s="4">
        <v>292.33</v>
      </c>
      <c r="S2" s="4">
        <v>294.05</v>
      </c>
      <c r="T2" s="4">
        <v>305.66000000000003</v>
      </c>
      <c r="U2" s="4">
        <v>280.45999999999998</v>
      </c>
      <c r="V2" s="4">
        <v>273.69</v>
      </c>
    </row>
    <row r="3" spans="1:22" x14ac:dyDescent="0.25">
      <c r="A3" t="s">
        <v>14</v>
      </c>
      <c r="B3" t="s">
        <v>19</v>
      </c>
      <c r="C3" s="4">
        <v>28.33</v>
      </c>
      <c r="D3" s="1">
        <v>32.1</v>
      </c>
      <c r="E3" s="1">
        <v>38</v>
      </c>
      <c r="F3" s="1">
        <v>43.5</v>
      </c>
      <c r="G3" s="1">
        <v>43.38</v>
      </c>
      <c r="H3" s="1">
        <v>42.79</v>
      </c>
      <c r="I3" s="1">
        <v>49.8</v>
      </c>
      <c r="J3" s="1">
        <v>56.5</v>
      </c>
      <c r="K3" s="1">
        <v>61</v>
      </c>
      <c r="L3" s="1">
        <v>74.5</v>
      </c>
      <c r="M3" s="1">
        <v>78.599999999999994</v>
      </c>
      <c r="N3" s="1">
        <v>92.5</v>
      </c>
      <c r="O3" s="1">
        <v>84.5</v>
      </c>
      <c r="P3" s="1">
        <v>114.8</v>
      </c>
      <c r="Q3" s="1">
        <v>120.8</v>
      </c>
      <c r="R3" s="4">
        <v>131.6</v>
      </c>
      <c r="S3" s="4">
        <v>141.6</v>
      </c>
      <c r="T3" s="4">
        <v>153.28</v>
      </c>
      <c r="U3" s="4">
        <v>149.04</v>
      </c>
      <c r="V3" s="4">
        <v>154.55000000000001</v>
      </c>
    </row>
    <row r="4" spans="1:22" x14ac:dyDescent="0.25">
      <c r="A4" t="s">
        <v>15</v>
      </c>
      <c r="B4" t="s">
        <v>19</v>
      </c>
      <c r="C4" s="4">
        <v>225.69</v>
      </c>
      <c r="D4" s="1">
        <v>258.73</v>
      </c>
      <c r="E4" s="1">
        <v>270.64999999999998</v>
      </c>
      <c r="F4" s="1">
        <v>308.5</v>
      </c>
      <c r="G4" s="1">
        <v>296.44</v>
      </c>
      <c r="H4" s="1">
        <v>307.38</v>
      </c>
      <c r="I4" s="1">
        <v>298.7</v>
      </c>
      <c r="J4" s="1">
        <v>300.39999999999998</v>
      </c>
      <c r="K4" s="1">
        <v>316.39999999999998</v>
      </c>
      <c r="L4" s="1">
        <v>328.8</v>
      </c>
      <c r="M4" s="1">
        <v>352.5</v>
      </c>
      <c r="N4" s="1">
        <v>353.8</v>
      </c>
      <c r="O4" s="1">
        <v>313.7</v>
      </c>
      <c r="P4" s="1">
        <v>347.6</v>
      </c>
      <c r="Q4" s="1">
        <v>359.2</v>
      </c>
      <c r="R4" s="4">
        <v>363.54</v>
      </c>
      <c r="S4" s="4">
        <v>360.2</v>
      </c>
      <c r="T4" s="4">
        <v>369.3</v>
      </c>
      <c r="U4" s="4">
        <v>360.74</v>
      </c>
      <c r="V4" s="4">
        <v>366.08</v>
      </c>
    </row>
    <row r="5" spans="1:22" x14ac:dyDescent="0.25">
      <c r="A5" t="s">
        <v>16</v>
      </c>
      <c r="B5" t="s">
        <v>19</v>
      </c>
      <c r="C5" s="4">
        <v>3.4</v>
      </c>
      <c r="D5" s="1">
        <v>2.12</v>
      </c>
      <c r="E5" s="1">
        <v>2.0299999999999998</v>
      </c>
      <c r="F5" s="1">
        <v>2.2000000000000002</v>
      </c>
      <c r="G5" s="1">
        <v>1.56</v>
      </c>
      <c r="H5" s="1">
        <v>2.2400000000000002</v>
      </c>
      <c r="I5" s="1">
        <v>2.2000000000000002</v>
      </c>
      <c r="J5" s="1">
        <v>2</v>
      </c>
      <c r="K5" s="1">
        <v>1.9</v>
      </c>
      <c r="L5" s="1">
        <v>1.96</v>
      </c>
      <c r="M5" s="1">
        <v>1.9</v>
      </c>
      <c r="N5" s="1">
        <v>1.7</v>
      </c>
      <c r="O5" s="1">
        <v>1.4</v>
      </c>
      <c r="P5" s="1">
        <v>1.6</v>
      </c>
      <c r="Q5" s="1">
        <v>1.6</v>
      </c>
      <c r="R5" s="4">
        <v>1.7</v>
      </c>
      <c r="S5" s="4">
        <v>1.7</v>
      </c>
      <c r="T5" s="4">
        <v>1.73</v>
      </c>
      <c r="U5" s="4">
        <v>1.81</v>
      </c>
      <c r="V5" s="4">
        <v>1.49</v>
      </c>
    </row>
    <row r="6" spans="1:22" x14ac:dyDescent="0.25">
      <c r="A6" t="s">
        <v>17</v>
      </c>
      <c r="B6" t="s">
        <v>19</v>
      </c>
      <c r="C6" s="4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</row>
    <row r="7" spans="1:22" x14ac:dyDescent="0.25">
      <c r="A7" t="s">
        <v>13</v>
      </c>
      <c r="B7" t="s">
        <v>20</v>
      </c>
      <c r="C7" s="4">
        <v>356.28</v>
      </c>
      <c r="D7" s="1">
        <v>378.27</v>
      </c>
      <c r="E7" s="1">
        <v>375.06</v>
      </c>
      <c r="F7" s="1">
        <v>455.6</v>
      </c>
      <c r="G7" s="1">
        <v>438.31</v>
      </c>
      <c r="H7" s="1">
        <v>443.42</v>
      </c>
      <c r="I7" s="1">
        <v>282.20999999999998</v>
      </c>
      <c r="J7" s="1">
        <v>298.3</v>
      </c>
      <c r="K7" s="1">
        <v>210.31</v>
      </c>
      <c r="L7" s="1">
        <v>191</v>
      </c>
      <c r="M7" s="1">
        <v>191.88</v>
      </c>
      <c r="N7" s="1">
        <v>202.19</v>
      </c>
      <c r="O7" s="1">
        <v>208.43</v>
      </c>
      <c r="P7" s="1">
        <v>187.76</v>
      </c>
      <c r="Q7" s="1">
        <v>177.88</v>
      </c>
      <c r="R7" s="4">
        <v>176.4</v>
      </c>
      <c r="S7" s="4">
        <v>174.08</v>
      </c>
      <c r="T7" s="4">
        <v>132.37</v>
      </c>
      <c r="U7" s="4">
        <v>176.31</v>
      </c>
      <c r="V7" s="4">
        <v>182.22</v>
      </c>
    </row>
    <row r="8" spans="1:22" x14ac:dyDescent="0.25">
      <c r="A8" t="s">
        <v>14</v>
      </c>
      <c r="B8" t="s">
        <v>20</v>
      </c>
      <c r="C8" s="4">
        <v>319.83999999999997</v>
      </c>
      <c r="D8" s="1">
        <v>359.42</v>
      </c>
      <c r="E8" s="1">
        <v>367.06</v>
      </c>
      <c r="F8" s="1">
        <v>529.1</v>
      </c>
      <c r="G8" s="1">
        <v>459.28</v>
      </c>
      <c r="H8" s="1">
        <v>468.72</v>
      </c>
      <c r="I8" s="1">
        <v>459.81</v>
      </c>
      <c r="J8" s="1">
        <v>470.4</v>
      </c>
      <c r="K8" s="1">
        <v>442.11</v>
      </c>
      <c r="L8" s="1">
        <v>455.55</v>
      </c>
      <c r="M8" s="1">
        <v>440.54</v>
      </c>
      <c r="N8" s="1">
        <v>433.59</v>
      </c>
      <c r="O8" s="1">
        <v>446.91</v>
      </c>
      <c r="P8" s="1">
        <v>482.26</v>
      </c>
      <c r="Q8" s="1">
        <v>377.34</v>
      </c>
      <c r="R8" s="4">
        <v>423.1</v>
      </c>
      <c r="S8" s="4">
        <v>435.47</v>
      </c>
      <c r="T8" s="4">
        <v>418.09</v>
      </c>
      <c r="U8" s="4">
        <v>423.2</v>
      </c>
      <c r="V8" s="4">
        <v>436.86</v>
      </c>
    </row>
    <row r="9" spans="1:22" x14ac:dyDescent="0.25">
      <c r="A9" t="s">
        <v>15</v>
      </c>
      <c r="B9" t="s">
        <v>20</v>
      </c>
      <c r="C9" s="4">
        <v>473.9</v>
      </c>
      <c r="D9" s="1">
        <v>471.18</v>
      </c>
      <c r="E9" s="1">
        <v>453.89</v>
      </c>
      <c r="F9" s="1">
        <v>280</v>
      </c>
      <c r="G9" s="1">
        <v>252.45</v>
      </c>
      <c r="H9" s="1">
        <v>258.92</v>
      </c>
      <c r="I9" s="1">
        <v>242.96</v>
      </c>
      <c r="J9" s="1">
        <v>225.98</v>
      </c>
      <c r="K9" s="1">
        <v>203.32</v>
      </c>
      <c r="L9" s="1">
        <v>195.97</v>
      </c>
      <c r="M9" s="1">
        <v>248.42</v>
      </c>
      <c r="N9" s="1">
        <v>251.2</v>
      </c>
      <c r="O9" s="1">
        <v>198.62</v>
      </c>
      <c r="P9" s="1">
        <v>187.71</v>
      </c>
      <c r="Q9" s="1">
        <v>170.72</v>
      </c>
      <c r="R9" s="4">
        <v>163.75</v>
      </c>
      <c r="S9" s="4">
        <v>172</v>
      </c>
      <c r="T9" s="4">
        <v>197.19</v>
      </c>
      <c r="U9" s="4">
        <v>152.21</v>
      </c>
      <c r="V9" s="4">
        <v>159.94999999999999</v>
      </c>
    </row>
    <row r="10" spans="1:22" x14ac:dyDescent="0.25">
      <c r="A10" t="s">
        <v>16</v>
      </c>
      <c r="B10" t="s">
        <v>20</v>
      </c>
      <c r="C10" s="4">
        <v>50</v>
      </c>
      <c r="D10" s="1">
        <v>53.87</v>
      </c>
      <c r="E10" s="1">
        <v>57.64</v>
      </c>
      <c r="F10" s="1">
        <v>58.8</v>
      </c>
      <c r="G10" s="1">
        <v>57.03</v>
      </c>
      <c r="H10" s="1">
        <v>55.7</v>
      </c>
      <c r="I10" s="1">
        <v>56.41</v>
      </c>
      <c r="J10" s="1">
        <v>52.93</v>
      </c>
      <c r="K10" s="1">
        <v>56.11</v>
      </c>
      <c r="L10" s="1">
        <v>55.99</v>
      </c>
      <c r="M10" s="1">
        <v>56.09</v>
      </c>
      <c r="N10" s="1">
        <v>55.89</v>
      </c>
      <c r="O10" s="1">
        <v>55.69</v>
      </c>
      <c r="P10" s="1">
        <v>55.88</v>
      </c>
      <c r="Q10" s="1">
        <v>54.54</v>
      </c>
      <c r="R10" s="4">
        <v>54.13</v>
      </c>
      <c r="S10" s="4">
        <v>56.47</v>
      </c>
      <c r="T10" s="4">
        <v>55.9</v>
      </c>
      <c r="U10" s="4">
        <v>53.54</v>
      </c>
      <c r="V10" s="4">
        <v>50.67</v>
      </c>
    </row>
    <row r="11" spans="1:22" x14ac:dyDescent="0.25">
      <c r="A11" t="s">
        <v>17</v>
      </c>
      <c r="B11" t="s">
        <v>20</v>
      </c>
      <c r="C11" s="4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2.5099999999999998</v>
      </c>
      <c r="O11" s="1">
        <v>2.4700000000000002</v>
      </c>
      <c r="P11" s="1">
        <v>2.4500000000000002</v>
      </c>
      <c r="Q11" s="1">
        <v>3.14</v>
      </c>
      <c r="R11" s="4">
        <v>3.32</v>
      </c>
      <c r="S11" s="4">
        <v>3.41</v>
      </c>
      <c r="T11" s="4">
        <v>3.31</v>
      </c>
      <c r="U11" s="4">
        <v>3.23</v>
      </c>
      <c r="V11" s="4">
        <v>3.14</v>
      </c>
    </row>
    <row r="12" spans="1:22" x14ac:dyDescent="0.25">
      <c r="A12" t="s">
        <v>13</v>
      </c>
      <c r="B12" t="s">
        <v>26</v>
      </c>
      <c r="C12" s="5">
        <f>SUM(C2,C7)</f>
        <v>512.5</v>
      </c>
      <c r="D12" s="5">
        <f t="shared" ref="D12:V12" si="0">SUM(D2,D7)</f>
        <v>524.45000000000005</v>
      </c>
      <c r="E12" s="5">
        <f t="shared" si="0"/>
        <v>533.27</v>
      </c>
      <c r="F12" s="5">
        <f t="shared" si="0"/>
        <v>647.79999999999995</v>
      </c>
      <c r="G12" s="5">
        <f t="shared" si="0"/>
        <v>629.66</v>
      </c>
      <c r="H12" s="5">
        <f t="shared" si="0"/>
        <v>629.79999999999995</v>
      </c>
      <c r="I12" s="5">
        <f t="shared" si="0"/>
        <v>498.21</v>
      </c>
      <c r="J12" s="5">
        <f t="shared" si="0"/>
        <v>546.1</v>
      </c>
      <c r="K12" s="5">
        <f t="shared" si="0"/>
        <v>463.31</v>
      </c>
      <c r="L12" s="5">
        <f t="shared" si="0"/>
        <v>462.6</v>
      </c>
      <c r="M12" s="5">
        <f t="shared" si="0"/>
        <v>465.78</v>
      </c>
      <c r="N12" s="5">
        <f t="shared" si="0"/>
        <v>476.39</v>
      </c>
      <c r="O12" s="5">
        <f t="shared" si="0"/>
        <v>448.03</v>
      </c>
      <c r="P12" s="5">
        <f t="shared" si="0"/>
        <v>464.56</v>
      </c>
      <c r="Q12" s="5">
        <f t="shared" si="0"/>
        <v>464.48</v>
      </c>
      <c r="R12" s="5">
        <f t="shared" si="0"/>
        <v>468.73</v>
      </c>
      <c r="S12" s="5">
        <f t="shared" si="0"/>
        <v>468.13</v>
      </c>
      <c r="T12" s="5">
        <f t="shared" si="0"/>
        <v>438.03000000000003</v>
      </c>
      <c r="U12" s="5">
        <f t="shared" si="0"/>
        <v>456.77</v>
      </c>
      <c r="V12" s="5">
        <f t="shared" si="0"/>
        <v>455.90999999999997</v>
      </c>
    </row>
    <row r="13" spans="1:22" x14ac:dyDescent="0.25">
      <c r="A13" t="s">
        <v>14</v>
      </c>
      <c r="B13" t="s">
        <v>26</v>
      </c>
      <c r="C13" s="5">
        <f>SUM(C3,C8)</f>
        <v>348.16999999999996</v>
      </c>
      <c r="D13" s="5">
        <f t="shared" ref="D13:V13" si="1">SUM(D3,D8)</f>
        <v>391.52000000000004</v>
      </c>
      <c r="E13" s="5">
        <f t="shared" si="1"/>
        <v>405.06</v>
      </c>
      <c r="F13" s="5">
        <f t="shared" si="1"/>
        <v>572.6</v>
      </c>
      <c r="G13" s="5">
        <f t="shared" si="1"/>
        <v>502.65999999999997</v>
      </c>
      <c r="H13" s="5">
        <f t="shared" si="1"/>
        <v>511.51000000000005</v>
      </c>
      <c r="I13" s="5">
        <f t="shared" si="1"/>
        <v>509.61</v>
      </c>
      <c r="J13" s="5">
        <f t="shared" si="1"/>
        <v>526.9</v>
      </c>
      <c r="K13" s="5">
        <f t="shared" si="1"/>
        <v>503.11</v>
      </c>
      <c r="L13" s="5">
        <f t="shared" si="1"/>
        <v>530.04999999999995</v>
      </c>
      <c r="M13" s="5">
        <f t="shared" si="1"/>
        <v>519.14</v>
      </c>
      <c r="N13" s="5">
        <f t="shared" si="1"/>
        <v>526.08999999999992</v>
      </c>
      <c r="O13" s="5">
        <f t="shared" si="1"/>
        <v>531.41000000000008</v>
      </c>
      <c r="P13" s="5">
        <f t="shared" si="1"/>
        <v>597.05999999999995</v>
      </c>
      <c r="Q13" s="5">
        <f t="shared" si="1"/>
        <v>498.14</v>
      </c>
      <c r="R13" s="5">
        <f t="shared" si="1"/>
        <v>554.70000000000005</v>
      </c>
      <c r="S13" s="5">
        <f t="shared" si="1"/>
        <v>577.07000000000005</v>
      </c>
      <c r="T13" s="5">
        <f t="shared" si="1"/>
        <v>571.37</v>
      </c>
      <c r="U13" s="5">
        <f t="shared" si="1"/>
        <v>572.24</v>
      </c>
      <c r="V13" s="5">
        <f t="shared" si="1"/>
        <v>591.41000000000008</v>
      </c>
    </row>
    <row r="14" spans="1:22" x14ac:dyDescent="0.25">
      <c r="A14" t="s">
        <v>15</v>
      </c>
      <c r="B14" t="s">
        <v>26</v>
      </c>
      <c r="C14" s="5">
        <f>SUM(C4,C9)</f>
        <v>699.58999999999992</v>
      </c>
      <c r="D14" s="5">
        <f t="shared" ref="D14:V14" si="2">SUM(D4,D9)</f>
        <v>729.91000000000008</v>
      </c>
      <c r="E14" s="5">
        <f t="shared" si="2"/>
        <v>724.54</v>
      </c>
      <c r="F14" s="5">
        <f t="shared" si="2"/>
        <v>588.5</v>
      </c>
      <c r="G14" s="5">
        <f t="shared" si="2"/>
        <v>548.89</v>
      </c>
      <c r="H14" s="5">
        <f t="shared" si="2"/>
        <v>566.29999999999995</v>
      </c>
      <c r="I14" s="5">
        <f t="shared" si="2"/>
        <v>541.66</v>
      </c>
      <c r="J14" s="5">
        <f t="shared" si="2"/>
        <v>526.38</v>
      </c>
      <c r="K14" s="5">
        <f t="shared" si="2"/>
        <v>519.72</v>
      </c>
      <c r="L14" s="5">
        <f t="shared" si="2"/>
        <v>524.77</v>
      </c>
      <c r="M14" s="5">
        <f t="shared" si="2"/>
        <v>600.91999999999996</v>
      </c>
      <c r="N14" s="5">
        <f t="shared" si="2"/>
        <v>605</v>
      </c>
      <c r="O14" s="5">
        <f t="shared" si="2"/>
        <v>512.31999999999994</v>
      </c>
      <c r="P14" s="5">
        <f t="shared" si="2"/>
        <v>535.31000000000006</v>
      </c>
      <c r="Q14" s="5">
        <f t="shared" si="2"/>
        <v>529.91999999999996</v>
      </c>
      <c r="R14" s="5">
        <f t="shared" si="2"/>
        <v>527.29</v>
      </c>
      <c r="S14" s="5">
        <f t="shared" si="2"/>
        <v>532.20000000000005</v>
      </c>
      <c r="T14" s="5">
        <f t="shared" si="2"/>
        <v>566.49</v>
      </c>
      <c r="U14" s="5">
        <f t="shared" si="2"/>
        <v>512.95000000000005</v>
      </c>
      <c r="V14" s="5">
        <f t="shared" si="2"/>
        <v>526.03</v>
      </c>
    </row>
    <row r="15" spans="1:22" x14ac:dyDescent="0.25">
      <c r="A15" t="s">
        <v>16</v>
      </c>
      <c r="B15" t="s">
        <v>26</v>
      </c>
      <c r="C15" s="5">
        <f>SUM(C5,C10)</f>
        <v>53.4</v>
      </c>
      <c r="D15" s="5">
        <f t="shared" ref="D15:V15" si="3">SUM(D5,D10)</f>
        <v>55.989999999999995</v>
      </c>
      <c r="E15" s="5">
        <f t="shared" si="3"/>
        <v>59.67</v>
      </c>
      <c r="F15" s="5">
        <f t="shared" si="3"/>
        <v>61</v>
      </c>
      <c r="G15" s="5">
        <f t="shared" si="3"/>
        <v>58.59</v>
      </c>
      <c r="H15" s="5">
        <f t="shared" si="3"/>
        <v>57.940000000000005</v>
      </c>
      <c r="I15" s="5">
        <f t="shared" si="3"/>
        <v>58.61</v>
      </c>
      <c r="J15" s="5">
        <f t="shared" si="3"/>
        <v>54.93</v>
      </c>
      <c r="K15" s="5">
        <f t="shared" si="3"/>
        <v>58.01</v>
      </c>
      <c r="L15" s="5">
        <f t="shared" si="3"/>
        <v>57.95</v>
      </c>
      <c r="M15" s="5">
        <f t="shared" si="3"/>
        <v>57.99</v>
      </c>
      <c r="N15" s="5">
        <f t="shared" si="3"/>
        <v>57.59</v>
      </c>
      <c r="O15" s="5">
        <f t="shared" si="3"/>
        <v>57.089999999999996</v>
      </c>
      <c r="P15" s="5">
        <f t="shared" si="3"/>
        <v>57.480000000000004</v>
      </c>
      <c r="Q15" s="5">
        <f t="shared" si="3"/>
        <v>56.14</v>
      </c>
      <c r="R15" s="5">
        <f t="shared" si="3"/>
        <v>55.830000000000005</v>
      </c>
      <c r="S15" s="5">
        <f t="shared" si="3"/>
        <v>58.17</v>
      </c>
      <c r="T15" s="5">
        <f t="shared" si="3"/>
        <v>57.629999999999995</v>
      </c>
      <c r="U15" s="5">
        <f t="shared" si="3"/>
        <v>55.35</v>
      </c>
      <c r="V15" s="5">
        <f t="shared" si="3"/>
        <v>52.160000000000004</v>
      </c>
    </row>
    <row r="16" spans="1:22" x14ac:dyDescent="0.25">
      <c r="A16" t="s">
        <v>17</v>
      </c>
      <c r="B16" t="s">
        <v>26</v>
      </c>
      <c r="C16" s="5">
        <f>SUM(C6,C11)</f>
        <v>0</v>
      </c>
      <c r="D16" s="5">
        <f t="shared" ref="D16:V16" si="4">SUM(D6,D11)</f>
        <v>0</v>
      </c>
      <c r="E16" s="5">
        <f t="shared" si="4"/>
        <v>0</v>
      </c>
      <c r="F16" s="5">
        <f t="shared" si="4"/>
        <v>0</v>
      </c>
      <c r="G16" s="5">
        <f t="shared" si="4"/>
        <v>0</v>
      </c>
      <c r="H16" s="5">
        <f t="shared" si="4"/>
        <v>0</v>
      </c>
      <c r="I16" s="5">
        <f t="shared" si="4"/>
        <v>0</v>
      </c>
      <c r="J16" s="5">
        <f t="shared" si="4"/>
        <v>0</v>
      </c>
      <c r="K16" s="5">
        <f t="shared" si="4"/>
        <v>0</v>
      </c>
      <c r="L16" s="5">
        <f t="shared" si="4"/>
        <v>0</v>
      </c>
      <c r="M16" s="5">
        <f t="shared" si="4"/>
        <v>0</v>
      </c>
      <c r="N16" s="5">
        <f t="shared" si="4"/>
        <v>2.5099999999999998</v>
      </c>
      <c r="O16" s="5">
        <f t="shared" si="4"/>
        <v>2.4700000000000002</v>
      </c>
      <c r="P16" s="5">
        <f t="shared" si="4"/>
        <v>2.4500000000000002</v>
      </c>
      <c r="Q16" s="5">
        <f t="shared" si="4"/>
        <v>3.14</v>
      </c>
      <c r="R16" s="5">
        <f t="shared" si="4"/>
        <v>3.32</v>
      </c>
      <c r="S16" s="5">
        <f t="shared" si="4"/>
        <v>3.41</v>
      </c>
      <c r="T16" s="5">
        <f t="shared" si="4"/>
        <v>3.31</v>
      </c>
      <c r="U16" s="5">
        <f t="shared" si="4"/>
        <v>3.23</v>
      </c>
      <c r="V16" s="5">
        <f t="shared" si="4"/>
        <v>3.14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topLeftCell="A4" workbookViewId="0">
      <selection activeCell="E14" sqref="E14"/>
    </sheetView>
  </sheetViews>
  <sheetFormatPr defaultRowHeight="16.5" x14ac:dyDescent="0.25"/>
  <sheetData>
    <row r="1" spans="1:21" x14ac:dyDescent="0.25">
      <c r="A1" s="1" t="s">
        <v>21</v>
      </c>
      <c r="B1" s="1" t="s">
        <v>22</v>
      </c>
      <c r="C1" s="5">
        <v>87</v>
      </c>
      <c r="D1" s="5">
        <v>88</v>
      </c>
      <c r="E1" s="5">
        <v>89</v>
      </c>
      <c r="F1" s="5">
        <v>90</v>
      </c>
      <c r="G1" s="5">
        <v>91</v>
      </c>
      <c r="H1" s="5">
        <v>92</v>
      </c>
      <c r="I1" s="5">
        <v>93</v>
      </c>
      <c r="J1" s="5">
        <v>94</v>
      </c>
      <c r="K1" s="5">
        <v>95</v>
      </c>
      <c r="L1" s="5">
        <v>96</v>
      </c>
      <c r="M1" s="5">
        <v>97</v>
      </c>
      <c r="N1" s="5">
        <v>98</v>
      </c>
      <c r="O1" s="5">
        <v>99</v>
      </c>
      <c r="P1" s="5">
        <v>100</v>
      </c>
      <c r="Q1" s="5">
        <v>101</v>
      </c>
      <c r="R1" s="5">
        <v>102</v>
      </c>
      <c r="S1" s="5">
        <v>103</v>
      </c>
      <c r="T1" s="5">
        <v>104</v>
      </c>
      <c r="U1" s="5">
        <v>105</v>
      </c>
    </row>
    <row r="2" spans="1:21" ht="42.75" x14ac:dyDescent="0.25">
      <c r="A2" s="1" t="s">
        <v>7</v>
      </c>
      <c r="B2" s="1" t="s">
        <v>23</v>
      </c>
      <c r="C2" s="7">
        <v>8207.02</v>
      </c>
      <c r="D2" s="7">
        <v>8123.95</v>
      </c>
      <c r="E2" s="7">
        <v>9545.52</v>
      </c>
      <c r="F2" s="7">
        <v>9836.68</v>
      </c>
      <c r="G2" s="7">
        <v>9862.2099999999991</v>
      </c>
      <c r="H2" s="7">
        <v>7925.42</v>
      </c>
      <c r="I2" s="7">
        <v>8390.56</v>
      </c>
      <c r="J2" s="7">
        <v>7529.05</v>
      </c>
      <c r="K2" s="7">
        <v>7502.01</v>
      </c>
      <c r="L2" s="7">
        <v>7580.8</v>
      </c>
      <c r="M2" s="7">
        <v>7953.71</v>
      </c>
      <c r="N2" s="7">
        <v>7548.42</v>
      </c>
      <c r="O2" s="7">
        <v>7686.54</v>
      </c>
      <c r="P2" s="7">
        <v>7505.05</v>
      </c>
      <c r="Q2" s="7">
        <v>7566.56</v>
      </c>
      <c r="R2" s="7">
        <v>7131.51</v>
      </c>
      <c r="S2" s="7">
        <v>7753.59</v>
      </c>
      <c r="T2" s="7">
        <v>7591.17</v>
      </c>
      <c r="U2" s="7">
        <v>7955.46</v>
      </c>
    </row>
    <row r="3" spans="1:21" ht="42.75" x14ac:dyDescent="0.25">
      <c r="A3" s="1" t="s">
        <v>8</v>
      </c>
      <c r="B3" s="1" t="s">
        <v>23</v>
      </c>
      <c r="C3" s="7">
        <v>5496.05</v>
      </c>
      <c r="D3" s="7">
        <v>5737.5</v>
      </c>
      <c r="E3" s="7">
        <v>7967.4</v>
      </c>
      <c r="F3" s="7">
        <v>7713.98</v>
      </c>
      <c r="G3" s="7">
        <v>7855.26</v>
      </c>
      <c r="H3" s="7">
        <v>6924.89</v>
      </c>
      <c r="I3" s="7">
        <v>7109.48</v>
      </c>
      <c r="J3" s="7">
        <v>6944.99</v>
      </c>
      <c r="K3" s="7">
        <v>7341.69</v>
      </c>
      <c r="L3" s="7">
        <v>7252.55</v>
      </c>
      <c r="M3" s="7">
        <v>7397.59</v>
      </c>
      <c r="N3" s="7">
        <v>7577.39</v>
      </c>
      <c r="O3" s="7">
        <v>7538.75</v>
      </c>
      <c r="P3" s="7">
        <v>7580.72</v>
      </c>
      <c r="Q3" s="7">
        <v>7905.92</v>
      </c>
      <c r="R3" s="7">
        <v>7520.46</v>
      </c>
      <c r="S3" s="7">
        <v>8449.74</v>
      </c>
      <c r="T3" s="7">
        <v>8534.75</v>
      </c>
      <c r="U3" s="7">
        <v>9461.23</v>
      </c>
    </row>
    <row r="4" spans="1:21" ht="42.75" x14ac:dyDescent="0.25">
      <c r="A4" s="1" t="s">
        <v>9</v>
      </c>
      <c r="B4" s="1" t="s">
        <v>23</v>
      </c>
      <c r="C4" s="7">
        <v>10447.91</v>
      </c>
      <c r="D4" s="7">
        <v>10318.77</v>
      </c>
      <c r="E4" s="7">
        <v>9322.49</v>
      </c>
      <c r="F4" s="7">
        <v>9358.91</v>
      </c>
      <c r="G4" s="7">
        <v>9816.5499999999993</v>
      </c>
      <c r="H4" s="7">
        <v>8576.2999999999993</v>
      </c>
      <c r="I4" s="7">
        <v>8551.4599999999991</v>
      </c>
      <c r="J4" s="7">
        <v>8516.84</v>
      </c>
      <c r="K4" s="7">
        <v>8767.31</v>
      </c>
      <c r="L4" s="7">
        <v>9991.9500000000007</v>
      </c>
      <c r="M4" s="7">
        <v>10348.719999999999</v>
      </c>
      <c r="N4" s="7">
        <v>8768.6200000000008</v>
      </c>
      <c r="O4" s="7">
        <v>8757.64</v>
      </c>
      <c r="P4" s="7">
        <v>8838.61</v>
      </c>
      <c r="Q4" s="7">
        <v>8953.3700000000008</v>
      </c>
      <c r="R4" s="7">
        <v>8217.5400000000009</v>
      </c>
      <c r="S4" s="7">
        <v>9127.58</v>
      </c>
      <c r="T4" s="7">
        <v>8987.6</v>
      </c>
      <c r="U4" s="7">
        <v>10114.92</v>
      </c>
    </row>
    <row r="5" spans="1:21" ht="42.75" x14ac:dyDescent="0.25">
      <c r="A5" s="1" t="s">
        <v>10</v>
      </c>
      <c r="B5" s="1" t="s">
        <v>23</v>
      </c>
      <c r="C5" s="8">
        <v>455.57</v>
      </c>
      <c r="D5" s="8">
        <v>495.1</v>
      </c>
      <c r="E5" s="8">
        <v>567.11</v>
      </c>
      <c r="F5" s="8">
        <v>626.70000000000005</v>
      </c>
      <c r="G5" s="8">
        <v>621.47</v>
      </c>
      <c r="H5" s="8">
        <v>587.92999999999995</v>
      </c>
      <c r="I5" s="8">
        <v>540.74</v>
      </c>
      <c r="J5" s="8">
        <v>573.51</v>
      </c>
      <c r="K5" s="8">
        <v>576.51</v>
      </c>
      <c r="L5" s="8">
        <v>589.57000000000005</v>
      </c>
      <c r="M5" s="8">
        <v>603</v>
      </c>
      <c r="N5" s="8">
        <v>601.23</v>
      </c>
      <c r="O5" s="8">
        <v>543.79</v>
      </c>
      <c r="P5" s="8">
        <v>540.29</v>
      </c>
      <c r="Q5" s="8">
        <v>537.66999999999996</v>
      </c>
      <c r="R5" s="8">
        <v>504.62</v>
      </c>
      <c r="S5" s="8">
        <v>633.72</v>
      </c>
      <c r="T5" s="8">
        <v>574.74</v>
      </c>
      <c r="U5" s="8">
        <v>561.74</v>
      </c>
    </row>
    <row r="6" spans="1:21" ht="42.75" x14ac:dyDescent="0.25">
      <c r="A6" s="1" t="s">
        <v>2</v>
      </c>
      <c r="B6" s="1" t="s">
        <v>23</v>
      </c>
      <c r="C6" s="7">
        <v>24606.55</v>
      </c>
      <c r="D6" s="7">
        <v>24675.32</v>
      </c>
      <c r="E6" s="7">
        <v>27402.52</v>
      </c>
      <c r="F6" s="7">
        <v>27536.27</v>
      </c>
      <c r="G6" s="7">
        <v>28155.49</v>
      </c>
      <c r="H6" s="7">
        <v>24014.54</v>
      </c>
      <c r="I6" s="7">
        <v>24592.240000000002</v>
      </c>
      <c r="J6" s="7">
        <v>23564.39</v>
      </c>
      <c r="K6" s="7">
        <v>24187.52</v>
      </c>
      <c r="L6" s="7">
        <v>25414.87</v>
      </c>
      <c r="M6" s="7">
        <v>26303.02</v>
      </c>
      <c r="N6" s="7">
        <v>24495.66</v>
      </c>
      <c r="O6" s="7">
        <v>24526.720000000001</v>
      </c>
      <c r="P6" s="7">
        <v>24464.67</v>
      </c>
      <c r="Q6" s="7">
        <v>24963.52</v>
      </c>
      <c r="R6" s="7">
        <v>23374.13</v>
      </c>
      <c r="S6" s="7">
        <v>25964.63</v>
      </c>
      <c r="T6" s="7">
        <v>25688.26</v>
      </c>
      <c r="U6" s="7">
        <v>28093.35</v>
      </c>
    </row>
    <row r="9" spans="1:21" x14ac:dyDescent="0.25">
      <c r="A9" s="1" t="s">
        <v>21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2</v>
      </c>
    </row>
    <row r="10" spans="1:21" ht="42.75" x14ac:dyDescent="0.25">
      <c r="A10" s="1" t="s">
        <v>18</v>
      </c>
      <c r="B10" s="1" t="s">
        <v>39</v>
      </c>
      <c r="C10" s="1" t="s">
        <v>23</v>
      </c>
      <c r="D10" s="1" t="s">
        <v>23</v>
      </c>
      <c r="E10" s="1" t="s">
        <v>23</v>
      </c>
      <c r="F10" s="1" t="s">
        <v>23</v>
      </c>
    </row>
    <row r="11" spans="1:21" x14ac:dyDescent="0.25">
      <c r="A11" s="9">
        <v>87</v>
      </c>
      <c r="B11" s="7">
        <v>8207.02</v>
      </c>
      <c r="C11" s="7">
        <v>5496.05</v>
      </c>
      <c r="D11" s="7">
        <v>10447.91</v>
      </c>
      <c r="E11" s="8">
        <v>455.57</v>
      </c>
      <c r="F11" s="7">
        <v>24606.55</v>
      </c>
    </row>
    <row r="12" spans="1:21" x14ac:dyDescent="0.25">
      <c r="A12" s="9">
        <v>88</v>
      </c>
      <c r="B12" s="7">
        <v>8123.95</v>
      </c>
      <c r="C12" s="7">
        <v>5737.5</v>
      </c>
      <c r="D12" s="7">
        <v>10318.77</v>
      </c>
      <c r="E12" s="8">
        <v>495.1</v>
      </c>
      <c r="F12" s="7">
        <v>24675.32</v>
      </c>
    </row>
    <row r="13" spans="1:21" x14ac:dyDescent="0.25">
      <c r="A13" s="9">
        <v>89</v>
      </c>
      <c r="B13" s="7">
        <v>9545.52</v>
      </c>
      <c r="C13" s="7">
        <v>7967.4</v>
      </c>
      <c r="D13" s="7">
        <v>9322.49</v>
      </c>
      <c r="E13" s="8">
        <v>567.11</v>
      </c>
      <c r="F13" s="7">
        <v>27402.52</v>
      </c>
    </row>
    <row r="14" spans="1:21" x14ac:dyDescent="0.25">
      <c r="A14" s="9">
        <v>90</v>
      </c>
      <c r="B14" s="7">
        <v>9836.68</v>
      </c>
      <c r="C14" s="7">
        <v>7713.98</v>
      </c>
      <c r="D14" s="7">
        <v>9358.91</v>
      </c>
      <c r="E14" s="8">
        <v>626.70000000000005</v>
      </c>
      <c r="F14" s="7">
        <v>27536.27</v>
      </c>
    </row>
    <row r="15" spans="1:21" x14ac:dyDescent="0.25">
      <c r="A15" s="9">
        <v>91</v>
      </c>
      <c r="B15" s="7">
        <v>9862.2099999999991</v>
      </c>
      <c r="C15" s="7">
        <v>7855.26</v>
      </c>
      <c r="D15" s="7">
        <v>9816.5499999999993</v>
      </c>
      <c r="E15" s="8">
        <v>621.47</v>
      </c>
      <c r="F15" s="7">
        <v>28155.49</v>
      </c>
    </row>
    <row r="16" spans="1:21" x14ac:dyDescent="0.25">
      <c r="A16" s="9">
        <v>92</v>
      </c>
      <c r="B16" s="7">
        <v>7925.42</v>
      </c>
      <c r="C16" s="7">
        <v>6924.89</v>
      </c>
      <c r="D16" s="7">
        <v>8576.2999999999993</v>
      </c>
      <c r="E16" s="8">
        <v>587.92999999999995</v>
      </c>
      <c r="F16" s="7">
        <v>24014.54</v>
      </c>
    </row>
    <row r="17" spans="1:6" x14ac:dyDescent="0.25">
      <c r="A17" s="9">
        <v>93</v>
      </c>
      <c r="B17" s="7">
        <v>8390.56</v>
      </c>
      <c r="C17" s="7">
        <v>7109.48</v>
      </c>
      <c r="D17" s="7">
        <v>8551.4599999999991</v>
      </c>
      <c r="E17" s="8">
        <v>540.74</v>
      </c>
      <c r="F17" s="7">
        <v>24592.240000000002</v>
      </c>
    </row>
    <row r="18" spans="1:6" x14ac:dyDescent="0.25">
      <c r="A18" s="9">
        <v>94</v>
      </c>
      <c r="B18" s="7">
        <v>7529.05</v>
      </c>
      <c r="C18" s="7">
        <v>6944.99</v>
      </c>
      <c r="D18" s="7">
        <v>8516.84</v>
      </c>
      <c r="E18" s="8">
        <v>573.51</v>
      </c>
      <c r="F18" s="7">
        <v>23564.39</v>
      </c>
    </row>
    <row r="19" spans="1:6" x14ac:dyDescent="0.25">
      <c r="A19" s="9">
        <v>95</v>
      </c>
      <c r="B19" s="7">
        <v>7502.01</v>
      </c>
      <c r="C19" s="7">
        <v>7341.69</v>
      </c>
      <c r="D19" s="7">
        <v>8767.31</v>
      </c>
      <c r="E19" s="8">
        <v>576.51</v>
      </c>
      <c r="F19" s="7">
        <v>24187.52</v>
      </c>
    </row>
    <row r="20" spans="1:6" x14ac:dyDescent="0.25">
      <c r="A20" s="9">
        <v>96</v>
      </c>
      <c r="B20" s="7">
        <v>7580.8</v>
      </c>
      <c r="C20" s="7">
        <v>7252.55</v>
      </c>
      <c r="D20" s="7">
        <v>9991.9500000000007</v>
      </c>
      <c r="E20" s="8">
        <v>589.57000000000005</v>
      </c>
      <c r="F20" s="7">
        <v>25414.87</v>
      </c>
    </row>
    <row r="21" spans="1:6" x14ac:dyDescent="0.25">
      <c r="A21" s="9">
        <v>97</v>
      </c>
      <c r="B21" s="7">
        <v>7953.71</v>
      </c>
      <c r="C21" s="7">
        <v>7397.59</v>
      </c>
      <c r="D21" s="7">
        <v>10348.719999999999</v>
      </c>
      <c r="E21" s="8">
        <v>603</v>
      </c>
      <c r="F21" s="7">
        <v>26303.02</v>
      </c>
    </row>
    <row r="22" spans="1:6" x14ac:dyDescent="0.25">
      <c r="A22" s="9">
        <v>98</v>
      </c>
      <c r="B22" s="7">
        <v>7548.42</v>
      </c>
      <c r="C22" s="7">
        <v>7577.39</v>
      </c>
      <c r="D22" s="7">
        <v>8768.6200000000008</v>
      </c>
      <c r="E22" s="8">
        <v>601.23</v>
      </c>
      <c r="F22" s="7">
        <v>24495.66</v>
      </c>
    </row>
    <row r="23" spans="1:6" x14ac:dyDescent="0.25">
      <c r="A23" s="9">
        <v>99</v>
      </c>
      <c r="B23" s="7">
        <v>7686.54</v>
      </c>
      <c r="C23" s="7">
        <v>7538.75</v>
      </c>
      <c r="D23" s="7">
        <v>8757.64</v>
      </c>
      <c r="E23" s="8">
        <v>543.79</v>
      </c>
      <c r="F23" s="7">
        <v>24526.720000000001</v>
      </c>
    </row>
    <row r="24" spans="1:6" x14ac:dyDescent="0.25">
      <c r="A24" s="9">
        <v>100</v>
      </c>
      <c r="B24" s="7">
        <v>7505.05</v>
      </c>
      <c r="C24" s="7">
        <v>7580.72</v>
      </c>
      <c r="D24" s="7">
        <v>8838.61</v>
      </c>
      <c r="E24" s="8">
        <v>540.29</v>
      </c>
      <c r="F24" s="7">
        <v>24464.67</v>
      </c>
    </row>
    <row r="25" spans="1:6" x14ac:dyDescent="0.25">
      <c r="A25" s="9">
        <v>101</v>
      </c>
      <c r="B25" s="7">
        <v>7566.56</v>
      </c>
      <c r="C25" s="7">
        <v>7905.92</v>
      </c>
      <c r="D25" s="7">
        <v>8953.3700000000008</v>
      </c>
      <c r="E25" s="8">
        <v>537.66999999999996</v>
      </c>
      <c r="F25" s="7">
        <v>24963.52</v>
      </c>
    </row>
    <row r="26" spans="1:6" x14ac:dyDescent="0.25">
      <c r="A26" s="9">
        <v>102</v>
      </c>
      <c r="B26" s="7">
        <v>7131.51</v>
      </c>
      <c r="C26" s="7">
        <v>7520.46</v>
      </c>
      <c r="D26" s="7">
        <v>8217.5400000000009</v>
      </c>
      <c r="E26" s="8">
        <v>504.62</v>
      </c>
      <c r="F26" s="7">
        <v>23374.13</v>
      </c>
    </row>
    <row r="27" spans="1:6" x14ac:dyDescent="0.25">
      <c r="A27" s="9">
        <v>103</v>
      </c>
      <c r="B27" s="7">
        <v>7753.59</v>
      </c>
      <c r="C27" s="7">
        <v>8449.74</v>
      </c>
      <c r="D27" s="7">
        <v>9127.58</v>
      </c>
      <c r="E27" s="8">
        <v>633.72</v>
      </c>
      <c r="F27" s="7">
        <v>25964.63</v>
      </c>
    </row>
    <row r="28" spans="1:6" x14ac:dyDescent="0.25">
      <c r="A28" s="9">
        <v>104</v>
      </c>
      <c r="B28" s="7">
        <v>7591.17</v>
      </c>
      <c r="C28" s="7">
        <v>8534.75</v>
      </c>
      <c r="D28" s="7">
        <v>8987.6</v>
      </c>
      <c r="E28" s="8">
        <v>574.74</v>
      </c>
      <c r="F28" s="7">
        <v>25688.26</v>
      </c>
    </row>
    <row r="29" spans="1:6" x14ac:dyDescent="0.25">
      <c r="A29" s="9">
        <v>105</v>
      </c>
      <c r="B29" s="7">
        <v>7955.46</v>
      </c>
      <c r="C29" s="7">
        <v>9461.23</v>
      </c>
      <c r="D29" s="7">
        <v>10114.92</v>
      </c>
      <c r="E29" s="8">
        <v>561.74</v>
      </c>
      <c r="F29" s="7">
        <v>28093.35</v>
      </c>
    </row>
  </sheetData>
  <phoneticPr fontId="1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"/>
  <sheetViews>
    <sheetView workbookViewId="0">
      <selection activeCell="N8" sqref="N8"/>
    </sheetView>
  </sheetViews>
  <sheetFormatPr defaultRowHeight="16.5" x14ac:dyDescent="0.25"/>
  <cols>
    <col min="16" max="16" width="11.375" customWidth="1"/>
  </cols>
  <sheetData>
    <row r="1" spans="1:21" x14ac:dyDescent="0.25">
      <c r="A1" s="1" t="s">
        <v>21</v>
      </c>
      <c r="B1" s="1" t="s">
        <v>22</v>
      </c>
      <c r="C1" s="5">
        <v>87</v>
      </c>
      <c r="D1" s="5">
        <v>88</v>
      </c>
      <c r="E1" s="5">
        <v>89</v>
      </c>
      <c r="F1" s="5">
        <v>90</v>
      </c>
      <c r="G1" s="5">
        <v>91</v>
      </c>
      <c r="H1" s="5">
        <v>92</v>
      </c>
      <c r="I1" s="5">
        <v>93</v>
      </c>
      <c r="J1" s="5">
        <v>94</v>
      </c>
      <c r="K1" s="5">
        <v>95</v>
      </c>
      <c r="L1" s="5">
        <v>96</v>
      </c>
      <c r="M1" s="5">
        <v>97</v>
      </c>
      <c r="N1" s="5">
        <v>98</v>
      </c>
      <c r="O1" s="5">
        <v>99</v>
      </c>
      <c r="P1" s="5">
        <v>100</v>
      </c>
      <c r="Q1" s="5">
        <v>101</v>
      </c>
      <c r="R1" s="5">
        <v>102</v>
      </c>
      <c r="S1" s="5">
        <v>103</v>
      </c>
      <c r="T1" s="5">
        <v>104</v>
      </c>
      <c r="U1" s="5">
        <v>105</v>
      </c>
    </row>
    <row r="2" spans="1:21" ht="42.75" x14ac:dyDescent="0.25">
      <c r="A2" s="1" t="s">
        <v>24</v>
      </c>
      <c r="B2" s="1" t="s">
        <v>25</v>
      </c>
      <c r="C2" s="8">
        <v>537.94000000000005</v>
      </c>
      <c r="D2" s="8">
        <v>533.33000000000004</v>
      </c>
      <c r="E2" s="8">
        <v>647.66</v>
      </c>
      <c r="F2" s="8">
        <v>629.66</v>
      </c>
      <c r="G2" s="8">
        <v>629.53</v>
      </c>
      <c r="H2" s="8">
        <v>498.26</v>
      </c>
      <c r="I2" s="8">
        <v>546.13</v>
      </c>
      <c r="J2" s="8">
        <v>463.33</v>
      </c>
      <c r="K2" s="8">
        <v>462.59</v>
      </c>
      <c r="L2" s="8">
        <v>471.6</v>
      </c>
      <c r="M2" s="8">
        <v>476.48</v>
      </c>
      <c r="N2" s="8">
        <v>447.95</v>
      </c>
      <c r="O2" s="8">
        <v>466.88</v>
      </c>
      <c r="P2" s="7">
        <v>190979.97</v>
      </c>
      <c r="Q2" s="8">
        <v>468.76</v>
      </c>
      <c r="R2" s="8">
        <v>424.89</v>
      </c>
      <c r="S2" s="8">
        <v>442</v>
      </c>
      <c r="T2" s="8">
        <v>457.07</v>
      </c>
      <c r="U2" s="8">
        <v>455.77</v>
      </c>
    </row>
    <row r="3" spans="1:21" ht="42.75" x14ac:dyDescent="0.25">
      <c r="A3" s="1" t="s">
        <v>8</v>
      </c>
      <c r="B3" s="1" t="s">
        <v>25</v>
      </c>
      <c r="C3" s="8">
        <v>391.76</v>
      </c>
      <c r="D3" s="8">
        <v>404.98</v>
      </c>
      <c r="E3" s="8">
        <v>572.44000000000005</v>
      </c>
      <c r="F3" s="8">
        <v>502.65</v>
      </c>
      <c r="G3" s="8">
        <v>511.49</v>
      </c>
      <c r="H3" s="8">
        <v>509.56</v>
      </c>
      <c r="I3" s="8">
        <v>526.91</v>
      </c>
      <c r="J3" s="8">
        <v>503.1</v>
      </c>
      <c r="K3" s="8">
        <v>530.03</v>
      </c>
      <c r="L3" s="8">
        <v>519.30999999999995</v>
      </c>
      <c r="M3" s="8">
        <v>525.95000000000005</v>
      </c>
      <c r="N3" s="8">
        <v>531.17999999999995</v>
      </c>
      <c r="O3" s="8">
        <v>543.48</v>
      </c>
      <c r="P3" s="8">
        <v>498.33</v>
      </c>
      <c r="Q3" s="8">
        <v>554.54999999999995</v>
      </c>
      <c r="R3" s="8">
        <v>502.59</v>
      </c>
      <c r="S3" s="8">
        <v>576.29</v>
      </c>
      <c r="T3" s="8">
        <v>570.94000000000005</v>
      </c>
      <c r="U3" s="8">
        <v>591.5</v>
      </c>
    </row>
    <row r="4" spans="1:21" ht="42.75" x14ac:dyDescent="0.25">
      <c r="A4" s="1" t="s">
        <v>9</v>
      </c>
      <c r="B4" s="1" t="s">
        <v>25</v>
      </c>
      <c r="C4" s="8">
        <v>730.43</v>
      </c>
      <c r="D4" s="8">
        <v>724.22</v>
      </c>
      <c r="E4" s="8">
        <v>588.29999999999995</v>
      </c>
      <c r="F4" s="8">
        <v>548.89</v>
      </c>
      <c r="G4" s="8">
        <v>566.29</v>
      </c>
      <c r="H4" s="8">
        <v>532.85</v>
      </c>
      <c r="I4" s="8">
        <v>526.25</v>
      </c>
      <c r="J4" s="8">
        <v>519.66</v>
      </c>
      <c r="K4" s="8">
        <v>532.53</v>
      </c>
      <c r="L4" s="8">
        <v>593.22</v>
      </c>
      <c r="M4" s="8">
        <v>604.89</v>
      </c>
      <c r="N4" s="8">
        <v>513.01</v>
      </c>
      <c r="O4" s="8">
        <v>535.65</v>
      </c>
      <c r="P4" s="7">
        <v>11310509.859999999</v>
      </c>
      <c r="Q4" s="8">
        <v>529.11</v>
      </c>
      <c r="R4" s="8">
        <v>451.3</v>
      </c>
      <c r="S4" s="8">
        <v>566.59</v>
      </c>
      <c r="T4" s="8">
        <v>513.67999999999995</v>
      </c>
      <c r="U4" s="8">
        <v>545.19000000000005</v>
      </c>
    </row>
    <row r="5" spans="1:21" ht="42.75" x14ac:dyDescent="0.25">
      <c r="A5" s="1" t="s">
        <v>10</v>
      </c>
      <c r="B5" s="1" t="s">
        <v>25</v>
      </c>
      <c r="C5" s="8">
        <v>55.99</v>
      </c>
      <c r="D5" s="8">
        <v>59.73</v>
      </c>
      <c r="E5" s="8">
        <v>61.02</v>
      </c>
      <c r="F5" s="8">
        <v>58.6</v>
      </c>
      <c r="G5" s="8">
        <v>54.02</v>
      </c>
      <c r="H5" s="8">
        <v>58.62</v>
      </c>
      <c r="I5" s="8">
        <v>54.91</v>
      </c>
      <c r="J5" s="8">
        <v>58</v>
      </c>
      <c r="K5" s="8">
        <v>57.96</v>
      </c>
      <c r="L5" s="8">
        <v>58.04</v>
      </c>
      <c r="M5" s="8">
        <v>57.61</v>
      </c>
      <c r="N5" s="8">
        <v>57.07</v>
      </c>
      <c r="O5" s="8">
        <v>57.55</v>
      </c>
      <c r="P5" s="8">
        <v>56.16</v>
      </c>
      <c r="Q5" s="8">
        <v>55.86</v>
      </c>
      <c r="R5" s="8">
        <v>42.94</v>
      </c>
      <c r="S5" s="8">
        <v>67.38</v>
      </c>
      <c r="T5" s="8">
        <v>55.41</v>
      </c>
      <c r="U5" s="8">
        <v>52.08</v>
      </c>
    </row>
    <row r="6" spans="1:21" ht="42.75" x14ac:dyDescent="0.25">
      <c r="A6" s="1" t="s">
        <v>2</v>
      </c>
      <c r="B6" s="1" t="s">
        <v>25</v>
      </c>
      <c r="C6" s="7">
        <v>1716.12</v>
      </c>
      <c r="D6" s="7">
        <v>1722.26</v>
      </c>
      <c r="E6" s="7">
        <v>1869.42</v>
      </c>
      <c r="F6" s="7">
        <v>1739.8</v>
      </c>
      <c r="G6" s="7">
        <v>1761.33</v>
      </c>
      <c r="H6" s="7">
        <v>1599.29</v>
      </c>
      <c r="I6" s="7">
        <v>1654.2</v>
      </c>
      <c r="J6" s="7">
        <v>1544.09</v>
      </c>
      <c r="K6" s="7">
        <v>1583.11</v>
      </c>
      <c r="L6" s="7">
        <v>1642.17</v>
      </c>
      <c r="M6" s="7">
        <v>1664.93</v>
      </c>
      <c r="N6" s="7">
        <v>1549.21</v>
      </c>
      <c r="O6" s="7">
        <v>1603.56</v>
      </c>
      <c r="P6" s="7">
        <v>11502044.32</v>
      </c>
      <c r="Q6" s="7">
        <v>1608.28</v>
      </c>
      <c r="R6" s="7">
        <v>1421.72</v>
      </c>
      <c r="S6" s="7">
        <v>1652.26</v>
      </c>
      <c r="T6" s="7">
        <v>1597.1</v>
      </c>
      <c r="U6" s="7">
        <v>1644.54</v>
      </c>
    </row>
    <row r="8" spans="1:21" x14ac:dyDescent="0.25"/>
  </sheetData>
  <phoneticPr fontId="19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3"/>
  <sheetViews>
    <sheetView workbookViewId="0">
      <selection activeCell="C12" sqref="C12"/>
    </sheetView>
  </sheetViews>
  <sheetFormatPr defaultRowHeight="16.5" x14ac:dyDescent="0.25"/>
  <sheetData>
    <row r="1" spans="1:22" x14ac:dyDescent="0.25">
      <c r="A1" t="s">
        <v>12</v>
      </c>
      <c r="B1" t="s">
        <v>18</v>
      </c>
      <c r="C1">
        <v>86</v>
      </c>
      <c r="D1">
        <v>87</v>
      </c>
      <c r="E1">
        <v>88</v>
      </c>
      <c r="F1">
        <v>89</v>
      </c>
      <c r="G1">
        <v>90</v>
      </c>
      <c r="H1">
        <v>91</v>
      </c>
      <c r="I1">
        <v>92</v>
      </c>
      <c r="J1">
        <v>93</v>
      </c>
      <c r="K1">
        <v>94</v>
      </c>
      <c r="L1">
        <v>95</v>
      </c>
      <c r="M1">
        <v>96</v>
      </c>
      <c r="N1">
        <v>97</v>
      </c>
      <c r="O1">
        <v>98</v>
      </c>
      <c r="P1">
        <v>99</v>
      </c>
      <c r="Q1">
        <v>100</v>
      </c>
      <c r="R1">
        <v>101</v>
      </c>
      <c r="S1">
        <v>102</v>
      </c>
      <c r="T1">
        <v>103</v>
      </c>
      <c r="U1">
        <v>104</v>
      </c>
      <c r="V1">
        <v>105</v>
      </c>
    </row>
    <row r="2" spans="1:22" x14ac:dyDescent="0.25">
      <c r="A2" t="s">
        <v>13</v>
      </c>
      <c r="B2" t="s">
        <v>19</v>
      </c>
      <c r="C2" s="5">
        <v>156.22</v>
      </c>
      <c r="D2" s="1">
        <v>146.18</v>
      </c>
      <c r="E2" s="1">
        <v>158.21</v>
      </c>
      <c r="F2" s="1">
        <v>192.2</v>
      </c>
      <c r="G2" s="1">
        <v>191.35</v>
      </c>
      <c r="H2" s="1">
        <v>186.38</v>
      </c>
      <c r="I2" s="1">
        <v>216</v>
      </c>
      <c r="J2" s="1">
        <v>247.8</v>
      </c>
      <c r="K2" s="1">
        <v>253</v>
      </c>
      <c r="L2" s="1">
        <v>271.60000000000002</v>
      </c>
      <c r="M2" s="1">
        <v>273.89999999999998</v>
      </c>
      <c r="N2" s="1">
        <v>274.2</v>
      </c>
      <c r="O2" s="1">
        <v>239.6</v>
      </c>
      <c r="P2" s="1">
        <v>276.8</v>
      </c>
      <c r="Q2" s="1">
        <v>286.60000000000002</v>
      </c>
      <c r="R2" s="5">
        <v>292.33</v>
      </c>
      <c r="S2" s="5">
        <v>294.05</v>
      </c>
      <c r="T2" s="5">
        <v>305.66000000000003</v>
      </c>
      <c r="U2" s="5">
        <v>280.45999999999998</v>
      </c>
      <c r="V2" s="5">
        <v>273.69</v>
      </c>
    </row>
    <row r="3" spans="1:22" x14ac:dyDescent="0.25">
      <c r="A3" t="s">
        <v>14</v>
      </c>
      <c r="B3" t="s">
        <v>19</v>
      </c>
      <c r="C3" s="5">
        <v>28.33</v>
      </c>
      <c r="D3" s="1">
        <v>32.1</v>
      </c>
      <c r="E3" s="1">
        <v>38</v>
      </c>
      <c r="F3" s="1">
        <v>43.5</v>
      </c>
      <c r="G3" s="1">
        <v>43.38</v>
      </c>
      <c r="H3" s="1">
        <v>42.79</v>
      </c>
      <c r="I3" s="1">
        <v>49.8</v>
      </c>
      <c r="J3" s="1">
        <v>56.5</v>
      </c>
      <c r="K3" s="1">
        <v>61</v>
      </c>
      <c r="L3" s="1">
        <v>74.5</v>
      </c>
      <c r="M3" s="1">
        <v>78.599999999999994</v>
      </c>
      <c r="N3" s="1">
        <v>92.5</v>
      </c>
      <c r="O3" s="1">
        <v>84.5</v>
      </c>
      <c r="P3" s="1">
        <v>114.8</v>
      </c>
      <c r="Q3" s="1">
        <v>120.8</v>
      </c>
      <c r="R3" s="5">
        <v>131.6</v>
      </c>
      <c r="S3" s="5">
        <v>141.6</v>
      </c>
      <c r="T3" s="5">
        <v>153.28</v>
      </c>
      <c r="U3" s="5">
        <v>149.04</v>
      </c>
      <c r="V3" s="5">
        <v>154.55000000000001</v>
      </c>
    </row>
    <row r="4" spans="1:22" x14ac:dyDescent="0.25">
      <c r="A4" t="s">
        <v>15</v>
      </c>
      <c r="B4" t="s">
        <v>19</v>
      </c>
      <c r="C4" s="5">
        <v>225.69</v>
      </c>
      <c r="D4" s="1">
        <v>258.73</v>
      </c>
      <c r="E4" s="1">
        <v>270.64999999999998</v>
      </c>
      <c r="F4" s="1">
        <v>308.5</v>
      </c>
      <c r="G4" s="1">
        <v>296.44</v>
      </c>
      <c r="H4" s="1">
        <v>307.38</v>
      </c>
      <c r="I4" s="1">
        <v>298.7</v>
      </c>
      <c r="J4" s="1">
        <v>300.39999999999998</v>
      </c>
      <c r="K4" s="1">
        <v>316.39999999999998</v>
      </c>
      <c r="L4" s="1">
        <v>328.8</v>
      </c>
      <c r="M4" s="1">
        <v>352.5</v>
      </c>
      <c r="N4" s="1">
        <v>353.8</v>
      </c>
      <c r="O4" s="1">
        <v>313.7</v>
      </c>
      <c r="P4" s="1">
        <v>347.6</v>
      </c>
      <c r="Q4" s="1">
        <v>359.2</v>
      </c>
      <c r="R4" s="5">
        <v>363.54</v>
      </c>
      <c r="S4" s="5">
        <v>360.2</v>
      </c>
      <c r="T4" s="5">
        <v>369.3</v>
      </c>
      <c r="U4" s="5">
        <v>360.74</v>
      </c>
      <c r="V4" s="5">
        <v>366.08</v>
      </c>
    </row>
    <row r="5" spans="1:22" x14ac:dyDescent="0.25">
      <c r="A5" t="s">
        <v>16</v>
      </c>
      <c r="B5" t="s">
        <v>19</v>
      </c>
      <c r="C5" s="5">
        <v>3.4</v>
      </c>
      <c r="D5" s="1">
        <v>2.12</v>
      </c>
      <c r="E5" s="1">
        <v>2.0299999999999998</v>
      </c>
      <c r="F5" s="1">
        <v>2.2000000000000002</v>
      </c>
      <c r="G5" s="1">
        <v>1.56</v>
      </c>
      <c r="H5" s="1">
        <v>2.2400000000000002</v>
      </c>
      <c r="I5" s="1">
        <v>2.2000000000000002</v>
      </c>
      <c r="J5" s="1">
        <v>2</v>
      </c>
      <c r="K5" s="1">
        <v>1.9</v>
      </c>
      <c r="L5" s="1">
        <v>1.96</v>
      </c>
      <c r="M5" s="1">
        <v>1.9</v>
      </c>
      <c r="N5" s="1">
        <v>1.7</v>
      </c>
      <c r="O5" s="1">
        <v>1.4</v>
      </c>
      <c r="P5" s="1">
        <v>1.6</v>
      </c>
      <c r="Q5" s="1">
        <v>1.6</v>
      </c>
      <c r="R5" s="5">
        <v>1.7</v>
      </c>
      <c r="S5" s="5">
        <v>1.7</v>
      </c>
      <c r="T5" s="5">
        <v>1.73</v>
      </c>
      <c r="U5" s="5">
        <v>1.81</v>
      </c>
      <c r="V5" s="5">
        <v>1.49</v>
      </c>
    </row>
    <row r="6" spans="1:22" x14ac:dyDescent="0.25">
      <c r="A6" t="s">
        <v>17</v>
      </c>
      <c r="B6" t="s">
        <v>19</v>
      </c>
      <c r="C6" s="5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x14ac:dyDescent="0.25">
      <c r="A7" t="s">
        <v>13</v>
      </c>
      <c r="B7" t="s">
        <v>20</v>
      </c>
      <c r="C7" s="5">
        <v>356.28</v>
      </c>
      <c r="D7" s="1">
        <v>378.27</v>
      </c>
      <c r="E7" s="1">
        <v>375.06</v>
      </c>
      <c r="F7" s="1">
        <v>455.6</v>
      </c>
      <c r="G7" s="1">
        <v>438.31</v>
      </c>
      <c r="H7" s="1">
        <v>443.42</v>
      </c>
      <c r="I7" s="1">
        <v>282.20999999999998</v>
      </c>
      <c r="J7" s="1">
        <v>298.3</v>
      </c>
      <c r="K7" s="1">
        <v>210.31</v>
      </c>
      <c r="L7" s="1">
        <v>191</v>
      </c>
      <c r="M7" s="1">
        <v>191.88</v>
      </c>
      <c r="N7" s="1">
        <v>202.19</v>
      </c>
      <c r="O7" s="1">
        <v>208.43</v>
      </c>
      <c r="P7" s="1">
        <v>187.76</v>
      </c>
      <c r="Q7" s="1">
        <v>177.88</v>
      </c>
      <c r="R7" s="5">
        <v>176.4</v>
      </c>
      <c r="S7" s="5">
        <v>174.08</v>
      </c>
      <c r="T7" s="5">
        <v>132.37</v>
      </c>
      <c r="U7" s="5">
        <v>176.31</v>
      </c>
      <c r="V7" s="5">
        <v>182.22</v>
      </c>
    </row>
    <row r="8" spans="1:22" x14ac:dyDescent="0.25">
      <c r="A8" t="s">
        <v>14</v>
      </c>
      <c r="B8" t="s">
        <v>20</v>
      </c>
      <c r="C8" s="5">
        <v>319.83999999999997</v>
      </c>
      <c r="D8" s="1">
        <v>359.42</v>
      </c>
      <c r="E8" s="1">
        <v>367.06</v>
      </c>
      <c r="F8" s="1">
        <v>529.1</v>
      </c>
      <c r="G8" s="1">
        <v>459.28</v>
      </c>
      <c r="H8" s="1">
        <v>468.72</v>
      </c>
      <c r="I8" s="1">
        <v>459.81</v>
      </c>
      <c r="J8" s="1">
        <v>470.4</v>
      </c>
      <c r="K8" s="1">
        <v>442.11</v>
      </c>
      <c r="L8" s="1">
        <v>455.55</v>
      </c>
      <c r="M8" s="1">
        <v>440.54</v>
      </c>
      <c r="N8" s="1">
        <v>433.59</v>
      </c>
      <c r="O8" s="1">
        <v>446.91</v>
      </c>
      <c r="P8" s="1">
        <v>482.26</v>
      </c>
      <c r="Q8" s="1">
        <v>377.34</v>
      </c>
      <c r="R8" s="5">
        <v>423.1</v>
      </c>
      <c r="S8" s="5">
        <v>435.47</v>
      </c>
      <c r="T8" s="5">
        <v>418.09</v>
      </c>
      <c r="U8" s="5">
        <v>423.2</v>
      </c>
      <c r="V8" s="5">
        <v>436.86</v>
      </c>
    </row>
    <row r="9" spans="1:22" x14ac:dyDescent="0.25">
      <c r="A9" t="s">
        <v>15</v>
      </c>
      <c r="B9" t="s">
        <v>20</v>
      </c>
      <c r="C9" s="5">
        <v>473.9</v>
      </c>
      <c r="D9" s="1">
        <v>471.18</v>
      </c>
      <c r="E9" s="1">
        <v>453.89</v>
      </c>
      <c r="F9" s="1">
        <v>280</v>
      </c>
      <c r="G9" s="1">
        <v>252.45</v>
      </c>
      <c r="H9" s="1">
        <v>258.92</v>
      </c>
      <c r="I9" s="1">
        <v>242.96</v>
      </c>
      <c r="J9" s="1">
        <v>225.98</v>
      </c>
      <c r="K9" s="1">
        <v>203.32</v>
      </c>
      <c r="L9" s="1">
        <v>195.97</v>
      </c>
      <c r="M9" s="1">
        <v>248.42</v>
      </c>
      <c r="N9" s="1">
        <v>251.2</v>
      </c>
      <c r="O9" s="1">
        <v>198.62</v>
      </c>
      <c r="P9" s="1">
        <v>187.71</v>
      </c>
      <c r="Q9" s="1">
        <v>170.72</v>
      </c>
      <c r="R9" s="5">
        <v>163.75</v>
      </c>
      <c r="S9" s="5">
        <v>172</v>
      </c>
      <c r="T9" s="5">
        <v>197.19</v>
      </c>
      <c r="U9" s="5">
        <v>152.21</v>
      </c>
      <c r="V9" s="5">
        <v>159.94999999999999</v>
      </c>
    </row>
    <row r="10" spans="1:22" x14ac:dyDescent="0.25">
      <c r="A10" t="s">
        <v>16</v>
      </c>
      <c r="B10" t="s">
        <v>36</v>
      </c>
      <c r="C10" s="5">
        <v>50</v>
      </c>
      <c r="D10" s="1">
        <v>53.87</v>
      </c>
      <c r="E10" s="1">
        <v>57.64</v>
      </c>
      <c r="F10" s="1">
        <v>58.8</v>
      </c>
      <c r="G10" s="1">
        <v>57.03</v>
      </c>
      <c r="H10" s="1">
        <v>55.7</v>
      </c>
      <c r="I10" s="1">
        <v>56.41</v>
      </c>
      <c r="J10" s="1">
        <v>52.93</v>
      </c>
      <c r="K10" s="1">
        <v>56.11</v>
      </c>
      <c r="L10" s="1">
        <v>55.99</v>
      </c>
      <c r="M10" s="1">
        <v>56.09</v>
      </c>
      <c r="N10" s="1">
        <v>55.89</v>
      </c>
      <c r="O10" s="1">
        <v>55.69</v>
      </c>
      <c r="P10" s="1">
        <v>55.88</v>
      </c>
      <c r="Q10" s="1">
        <v>54.54</v>
      </c>
      <c r="R10" s="5">
        <v>54.13</v>
      </c>
      <c r="S10" s="5">
        <v>56.47</v>
      </c>
      <c r="T10" s="5">
        <v>55.9</v>
      </c>
      <c r="U10" s="5">
        <v>53.54</v>
      </c>
      <c r="V10" s="5">
        <v>50.67</v>
      </c>
    </row>
    <row r="11" spans="1:22" x14ac:dyDescent="0.25">
      <c r="A11" t="s">
        <v>17</v>
      </c>
      <c r="B11" t="s">
        <v>20</v>
      </c>
      <c r="C11" s="5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2.5099999999999998</v>
      </c>
      <c r="O11" s="1">
        <v>2.4700000000000002</v>
      </c>
      <c r="P11" s="1">
        <v>2.4500000000000002</v>
      </c>
      <c r="Q11" s="1">
        <v>3.14</v>
      </c>
      <c r="R11" s="5">
        <v>3.32</v>
      </c>
      <c r="S11" s="5">
        <v>3.41</v>
      </c>
      <c r="T11" s="5">
        <v>3.31</v>
      </c>
      <c r="U11" s="5">
        <v>3.23</v>
      </c>
      <c r="V11" s="5">
        <v>3.14</v>
      </c>
    </row>
    <row r="12" spans="1:22" x14ac:dyDescent="0.25">
      <c r="A12" t="s">
        <v>13</v>
      </c>
      <c r="B12" t="s">
        <v>37</v>
      </c>
      <c r="C12" s="5">
        <f>SUM(C2,C7)</f>
        <v>512.5</v>
      </c>
      <c r="D12" s="5">
        <f t="shared" ref="D12:V16" si="0">SUM(D2,D7)</f>
        <v>524.45000000000005</v>
      </c>
      <c r="E12" s="5">
        <f t="shared" si="0"/>
        <v>533.27</v>
      </c>
      <c r="F12" s="5">
        <f t="shared" si="0"/>
        <v>647.79999999999995</v>
      </c>
      <c r="G12" s="5">
        <f t="shared" si="0"/>
        <v>629.66</v>
      </c>
      <c r="H12" s="5">
        <f t="shared" si="0"/>
        <v>629.79999999999995</v>
      </c>
      <c r="I12" s="5">
        <f t="shared" si="0"/>
        <v>498.21</v>
      </c>
      <c r="J12" s="5">
        <f t="shared" si="0"/>
        <v>546.1</v>
      </c>
      <c r="K12" s="5">
        <f t="shared" si="0"/>
        <v>463.31</v>
      </c>
      <c r="L12" s="5">
        <f t="shared" si="0"/>
        <v>462.6</v>
      </c>
      <c r="M12" s="5">
        <f t="shared" si="0"/>
        <v>465.78</v>
      </c>
      <c r="N12" s="5">
        <f t="shared" si="0"/>
        <v>476.39</v>
      </c>
      <c r="O12" s="5">
        <f t="shared" si="0"/>
        <v>448.03</v>
      </c>
      <c r="P12" s="5">
        <f t="shared" si="0"/>
        <v>464.56</v>
      </c>
      <c r="Q12" s="5">
        <f t="shared" si="0"/>
        <v>464.48</v>
      </c>
      <c r="R12" s="5">
        <f t="shared" si="0"/>
        <v>468.73</v>
      </c>
      <c r="S12" s="5">
        <f t="shared" si="0"/>
        <v>468.13</v>
      </c>
      <c r="T12" s="5">
        <f t="shared" si="0"/>
        <v>438.03000000000003</v>
      </c>
      <c r="U12" s="5">
        <f t="shared" si="0"/>
        <v>456.77</v>
      </c>
      <c r="V12" s="5">
        <f t="shared" si="0"/>
        <v>455.90999999999997</v>
      </c>
    </row>
    <row r="13" spans="1:22" x14ac:dyDescent="0.25">
      <c r="A13" t="s">
        <v>14</v>
      </c>
      <c r="B13" t="s">
        <v>37</v>
      </c>
      <c r="C13" s="5">
        <f>SUM(C3,C8)</f>
        <v>348.16999999999996</v>
      </c>
      <c r="D13" s="5">
        <f t="shared" si="0"/>
        <v>391.52000000000004</v>
      </c>
      <c r="E13" s="5">
        <f t="shared" si="0"/>
        <v>405.06</v>
      </c>
      <c r="F13" s="5">
        <f t="shared" si="0"/>
        <v>572.6</v>
      </c>
      <c r="G13" s="5">
        <f t="shared" si="0"/>
        <v>502.65999999999997</v>
      </c>
      <c r="H13" s="5">
        <f t="shared" si="0"/>
        <v>511.51000000000005</v>
      </c>
      <c r="I13" s="5">
        <f t="shared" si="0"/>
        <v>509.61</v>
      </c>
      <c r="J13" s="5">
        <f t="shared" si="0"/>
        <v>526.9</v>
      </c>
      <c r="K13" s="5">
        <f t="shared" si="0"/>
        <v>503.11</v>
      </c>
      <c r="L13" s="5">
        <f t="shared" si="0"/>
        <v>530.04999999999995</v>
      </c>
      <c r="M13" s="5">
        <f t="shared" si="0"/>
        <v>519.14</v>
      </c>
      <c r="N13" s="5">
        <f t="shared" si="0"/>
        <v>526.08999999999992</v>
      </c>
      <c r="O13" s="5">
        <f t="shared" si="0"/>
        <v>531.41000000000008</v>
      </c>
      <c r="P13" s="5">
        <f t="shared" si="0"/>
        <v>597.05999999999995</v>
      </c>
      <c r="Q13" s="5">
        <f t="shared" si="0"/>
        <v>498.14</v>
      </c>
      <c r="R13" s="5">
        <f t="shared" si="0"/>
        <v>554.70000000000005</v>
      </c>
      <c r="S13" s="5">
        <f t="shared" si="0"/>
        <v>577.07000000000005</v>
      </c>
      <c r="T13" s="5">
        <f t="shared" si="0"/>
        <v>571.37</v>
      </c>
      <c r="U13" s="5">
        <f t="shared" si="0"/>
        <v>572.24</v>
      </c>
      <c r="V13" s="5">
        <f t="shared" si="0"/>
        <v>591.41000000000008</v>
      </c>
    </row>
    <row r="14" spans="1:22" x14ac:dyDescent="0.25">
      <c r="A14" t="s">
        <v>15</v>
      </c>
      <c r="B14" t="s">
        <v>37</v>
      </c>
      <c r="C14" s="5">
        <f>SUM(C4,C9)</f>
        <v>699.58999999999992</v>
      </c>
      <c r="D14" s="5">
        <f t="shared" si="0"/>
        <v>729.91000000000008</v>
      </c>
      <c r="E14" s="5">
        <f t="shared" si="0"/>
        <v>724.54</v>
      </c>
      <c r="F14" s="5">
        <f t="shared" si="0"/>
        <v>588.5</v>
      </c>
      <c r="G14" s="5">
        <f t="shared" si="0"/>
        <v>548.89</v>
      </c>
      <c r="H14" s="5">
        <f t="shared" si="0"/>
        <v>566.29999999999995</v>
      </c>
      <c r="I14" s="5">
        <f t="shared" si="0"/>
        <v>541.66</v>
      </c>
      <c r="J14" s="5">
        <f t="shared" si="0"/>
        <v>526.38</v>
      </c>
      <c r="K14" s="5">
        <f t="shared" si="0"/>
        <v>519.72</v>
      </c>
      <c r="L14" s="5">
        <f t="shared" si="0"/>
        <v>524.77</v>
      </c>
      <c r="M14" s="5">
        <f t="shared" si="0"/>
        <v>600.91999999999996</v>
      </c>
      <c r="N14" s="5">
        <f t="shared" si="0"/>
        <v>605</v>
      </c>
      <c r="O14" s="5">
        <f t="shared" si="0"/>
        <v>512.31999999999994</v>
      </c>
      <c r="P14" s="5">
        <f t="shared" si="0"/>
        <v>535.31000000000006</v>
      </c>
      <c r="Q14" s="5">
        <f t="shared" si="0"/>
        <v>529.91999999999996</v>
      </c>
      <c r="R14" s="5">
        <f t="shared" si="0"/>
        <v>527.29</v>
      </c>
      <c r="S14" s="5">
        <f t="shared" si="0"/>
        <v>532.20000000000005</v>
      </c>
      <c r="T14" s="5">
        <f t="shared" si="0"/>
        <v>566.49</v>
      </c>
      <c r="U14" s="5">
        <f t="shared" si="0"/>
        <v>512.95000000000005</v>
      </c>
      <c r="V14" s="5">
        <f t="shared" si="0"/>
        <v>526.03</v>
      </c>
    </row>
    <row r="15" spans="1:22" x14ac:dyDescent="0.25">
      <c r="A15" t="s">
        <v>16</v>
      </c>
      <c r="B15" t="s">
        <v>37</v>
      </c>
      <c r="C15" s="5">
        <f>SUM(C5,C10)</f>
        <v>53.4</v>
      </c>
      <c r="D15" s="5">
        <f t="shared" si="0"/>
        <v>55.989999999999995</v>
      </c>
      <c r="E15" s="5">
        <f t="shared" si="0"/>
        <v>59.67</v>
      </c>
      <c r="F15" s="5">
        <f t="shared" si="0"/>
        <v>61</v>
      </c>
      <c r="G15" s="5">
        <f t="shared" si="0"/>
        <v>58.59</v>
      </c>
      <c r="H15" s="5">
        <f t="shared" si="0"/>
        <v>57.940000000000005</v>
      </c>
      <c r="I15" s="5">
        <f t="shared" si="0"/>
        <v>58.61</v>
      </c>
      <c r="J15" s="5">
        <f t="shared" si="0"/>
        <v>54.93</v>
      </c>
      <c r="K15" s="5">
        <f t="shared" si="0"/>
        <v>58.01</v>
      </c>
      <c r="L15" s="5">
        <f t="shared" si="0"/>
        <v>57.95</v>
      </c>
      <c r="M15" s="5">
        <f t="shared" si="0"/>
        <v>57.99</v>
      </c>
      <c r="N15" s="5">
        <f t="shared" si="0"/>
        <v>57.59</v>
      </c>
      <c r="O15" s="5">
        <f t="shared" si="0"/>
        <v>57.089999999999996</v>
      </c>
      <c r="P15" s="5">
        <f t="shared" si="0"/>
        <v>57.480000000000004</v>
      </c>
      <c r="Q15" s="5">
        <f t="shared" si="0"/>
        <v>56.14</v>
      </c>
      <c r="R15" s="5">
        <f t="shared" si="0"/>
        <v>55.830000000000005</v>
      </c>
      <c r="S15" s="5">
        <f t="shared" si="0"/>
        <v>58.17</v>
      </c>
      <c r="T15" s="5">
        <f t="shared" si="0"/>
        <v>57.629999999999995</v>
      </c>
      <c r="U15" s="5">
        <f t="shared" si="0"/>
        <v>55.35</v>
      </c>
      <c r="V15" s="5">
        <f t="shared" si="0"/>
        <v>52.160000000000004</v>
      </c>
    </row>
    <row r="16" spans="1:22" x14ac:dyDescent="0.25">
      <c r="A16" t="s">
        <v>17</v>
      </c>
      <c r="B16" t="s">
        <v>37</v>
      </c>
      <c r="C16" s="5">
        <f>SUM(C6,C11)</f>
        <v>0</v>
      </c>
      <c r="D16" s="5">
        <f t="shared" si="0"/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  <c r="L16" s="5">
        <f t="shared" si="0"/>
        <v>0</v>
      </c>
      <c r="M16" s="5">
        <f t="shared" si="0"/>
        <v>0</v>
      </c>
      <c r="N16" s="5">
        <f t="shared" si="0"/>
        <v>2.5099999999999998</v>
      </c>
      <c r="O16" s="5">
        <f t="shared" si="0"/>
        <v>2.4700000000000002</v>
      </c>
      <c r="P16" s="5">
        <f t="shared" si="0"/>
        <v>2.4500000000000002</v>
      </c>
      <c r="Q16" s="5">
        <f t="shared" si="0"/>
        <v>3.14</v>
      </c>
      <c r="R16" s="5">
        <f t="shared" si="0"/>
        <v>3.32</v>
      </c>
      <c r="S16" s="5">
        <f t="shared" si="0"/>
        <v>3.41</v>
      </c>
      <c r="T16" s="5">
        <f t="shared" si="0"/>
        <v>3.31</v>
      </c>
      <c r="U16" s="5">
        <f t="shared" si="0"/>
        <v>3.23</v>
      </c>
      <c r="V16" s="5">
        <f t="shared" si="0"/>
        <v>3.14</v>
      </c>
    </row>
    <row r="17" spans="1:22" ht="42.75" x14ac:dyDescent="0.25">
      <c r="A17" s="1" t="s">
        <v>7</v>
      </c>
      <c r="B17" s="1" t="s">
        <v>23</v>
      </c>
      <c r="C17" s="1"/>
      <c r="D17" s="7">
        <v>8207.02</v>
      </c>
      <c r="E17" s="7">
        <v>8123.95</v>
      </c>
      <c r="F17" s="7">
        <v>9545.52</v>
      </c>
      <c r="G17" s="7">
        <v>9836.68</v>
      </c>
      <c r="H17" s="7">
        <v>9862.2099999999991</v>
      </c>
      <c r="I17" s="7">
        <v>7925.42</v>
      </c>
      <c r="J17" s="7">
        <v>8390.56</v>
      </c>
      <c r="K17" s="7">
        <v>7529.05</v>
      </c>
      <c r="L17" s="7">
        <v>7502.01</v>
      </c>
      <c r="M17" s="7">
        <v>7580.8</v>
      </c>
      <c r="N17" s="7">
        <v>7953.71</v>
      </c>
      <c r="O17" s="7">
        <v>7548.42</v>
      </c>
      <c r="P17" s="7">
        <v>7686.54</v>
      </c>
      <c r="Q17" s="7">
        <v>7505.05</v>
      </c>
      <c r="R17" s="7">
        <v>7566.56</v>
      </c>
      <c r="S17" s="7">
        <v>7131.51</v>
      </c>
      <c r="T17" s="7">
        <v>7753.59</v>
      </c>
      <c r="U17" s="7">
        <v>7591.17</v>
      </c>
      <c r="V17" s="7">
        <v>7955.46</v>
      </c>
    </row>
    <row r="18" spans="1:22" ht="42.75" x14ac:dyDescent="0.25">
      <c r="A18" s="1" t="s">
        <v>8</v>
      </c>
      <c r="B18" s="1" t="s">
        <v>23</v>
      </c>
      <c r="C18" s="1"/>
      <c r="D18" s="7">
        <v>5496.05</v>
      </c>
      <c r="E18" s="7">
        <v>5737.5</v>
      </c>
      <c r="F18" s="7">
        <v>7967.4</v>
      </c>
      <c r="G18" s="7">
        <v>7713.98</v>
      </c>
      <c r="H18" s="7">
        <v>7855.26</v>
      </c>
      <c r="I18" s="7">
        <v>6924.89</v>
      </c>
      <c r="J18" s="7">
        <v>7109.48</v>
      </c>
      <c r="K18" s="7">
        <v>6944.99</v>
      </c>
      <c r="L18" s="7">
        <v>7341.69</v>
      </c>
      <c r="M18" s="7">
        <v>7252.55</v>
      </c>
      <c r="N18" s="7">
        <v>7397.59</v>
      </c>
      <c r="O18" s="7">
        <v>7577.39</v>
      </c>
      <c r="P18" s="7">
        <v>7538.75</v>
      </c>
      <c r="Q18" s="7">
        <v>7580.72</v>
      </c>
      <c r="R18" s="7">
        <v>7905.92</v>
      </c>
      <c r="S18" s="7">
        <v>7520.46</v>
      </c>
      <c r="T18" s="7">
        <v>8449.74</v>
      </c>
      <c r="U18" s="7">
        <v>8534.75</v>
      </c>
      <c r="V18" s="7">
        <v>9461.23</v>
      </c>
    </row>
    <row r="19" spans="1:22" ht="42.75" x14ac:dyDescent="0.25">
      <c r="A19" s="1" t="s">
        <v>9</v>
      </c>
      <c r="B19" s="1" t="s">
        <v>23</v>
      </c>
      <c r="C19" s="1"/>
      <c r="D19" s="7">
        <v>10447.91</v>
      </c>
      <c r="E19" s="7">
        <v>10318.77</v>
      </c>
      <c r="F19" s="7">
        <v>9322.49</v>
      </c>
      <c r="G19" s="7">
        <v>9358.91</v>
      </c>
      <c r="H19" s="7">
        <v>9816.5499999999993</v>
      </c>
      <c r="I19" s="7">
        <v>8576.2999999999993</v>
      </c>
      <c r="J19" s="7">
        <v>8551.4599999999991</v>
      </c>
      <c r="K19" s="7">
        <v>8516.84</v>
      </c>
      <c r="L19" s="7">
        <v>8767.31</v>
      </c>
      <c r="M19" s="7">
        <v>9991.9500000000007</v>
      </c>
      <c r="N19" s="7">
        <v>10348.719999999999</v>
      </c>
      <c r="O19" s="7">
        <v>8768.6200000000008</v>
      </c>
      <c r="P19" s="7">
        <v>8757.64</v>
      </c>
      <c r="Q19" s="7">
        <v>8838.61</v>
      </c>
      <c r="R19" s="7">
        <v>8953.3700000000008</v>
      </c>
      <c r="S19" s="7">
        <v>8217.5400000000009</v>
      </c>
      <c r="T19" s="7">
        <v>9127.58</v>
      </c>
      <c r="U19" s="7">
        <v>8987.6</v>
      </c>
      <c r="V19" s="7">
        <v>10114.92</v>
      </c>
    </row>
    <row r="20" spans="1:22" ht="42.75" x14ac:dyDescent="0.25">
      <c r="A20" s="1" t="s">
        <v>10</v>
      </c>
      <c r="B20" s="1" t="s">
        <v>23</v>
      </c>
      <c r="C20" s="1"/>
      <c r="D20" s="8">
        <v>455.57</v>
      </c>
      <c r="E20" s="8">
        <v>495.1</v>
      </c>
      <c r="F20" s="8">
        <v>567.11</v>
      </c>
      <c r="G20" s="8">
        <v>626.70000000000005</v>
      </c>
      <c r="H20" s="8">
        <v>621.47</v>
      </c>
      <c r="I20" s="8">
        <v>587.92999999999995</v>
      </c>
      <c r="J20" s="8">
        <v>540.74</v>
      </c>
      <c r="K20" s="8">
        <v>573.51</v>
      </c>
      <c r="L20" s="8">
        <v>576.51</v>
      </c>
      <c r="M20" s="8">
        <v>589.57000000000005</v>
      </c>
      <c r="N20" s="8">
        <v>603</v>
      </c>
      <c r="O20" s="8">
        <v>601.23</v>
      </c>
      <c r="P20" s="8">
        <v>543.79</v>
      </c>
      <c r="Q20" s="8">
        <v>540.29</v>
      </c>
      <c r="R20" s="8">
        <v>537.66999999999996</v>
      </c>
      <c r="S20" s="8">
        <v>504.62</v>
      </c>
      <c r="T20" s="8">
        <v>633.72</v>
      </c>
      <c r="U20" s="8">
        <v>574.74</v>
      </c>
      <c r="V20" s="8">
        <v>561.74</v>
      </c>
    </row>
    <row r="21" spans="1:22" ht="42.75" x14ac:dyDescent="0.25">
      <c r="A21" s="1" t="s">
        <v>2</v>
      </c>
      <c r="B21" s="1" t="s">
        <v>23</v>
      </c>
      <c r="C21" s="1"/>
      <c r="D21" s="7">
        <v>24606.55</v>
      </c>
      <c r="E21" s="7">
        <v>24675.32</v>
      </c>
      <c r="F21" s="7">
        <v>27402.52</v>
      </c>
      <c r="G21" s="7">
        <v>27536.27</v>
      </c>
      <c r="H21" s="7">
        <v>28155.49</v>
      </c>
      <c r="I21" s="7">
        <v>24014.54</v>
      </c>
      <c r="J21" s="7">
        <v>24592.240000000002</v>
      </c>
      <c r="K21" s="7">
        <v>23564.39</v>
      </c>
      <c r="L21" s="7">
        <v>24187.52</v>
      </c>
      <c r="M21" s="7">
        <v>25414.87</v>
      </c>
      <c r="N21" s="7">
        <v>26303.02</v>
      </c>
      <c r="O21" s="7">
        <v>24495.66</v>
      </c>
      <c r="P21" s="7">
        <v>24526.720000000001</v>
      </c>
      <c r="Q21" s="7">
        <v>24464.67</v>
      </c>
      <c r="R21" s="7">
        <v>24963.52</v>
      </c>
      <c r="S21" s="7">
        <v>23374.13</v>
      </c>
      <c r="T21" s="7">
        <v>25964.63</v>
      </c>
      <c r="U21" s="7">
        <v>25688.26</v>
      </c>
      <c r="V21" s="7">
        <v>28093.35</v>
      </c>
    </row>
    <row r="23" spans="1:22" x14ac:dyDescent="0.25">
      <c r="J23">
        <f>CORREL(D12:V15,D17:V20)</f>
        <v>0.98352226702332601</v>
      </c>
    </row>
  </sheetData>
  <phoneticPr fontId="19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2" sqref="B2"/>
    </sheetView>
  </sheetViews>
  <sheetFormatPr defaultRowHeight="16.5" x14ac:dyDescent="0.25"/>
  <cols>
    <col min="1" max="1" width="15.75" customWidth="1"/>
    <col min="2" max="3" width="38.5" customWidth="1"/>
  </cols>
  <sheetData>
    <row r="1" spans="1:8" x14ac:dyDescent="0.25">
      <c r="A1" t="s">
        <v>27</v>
      </c>
      <c r="B1" t="s">
        <v>28</v>
      </c>
      <c r="D1">
        <v>87</v>
      </c>
      <c r="E1">
        <v>88</v>
      </c>
      <c r="F1">
        <v>89</v>
      </c>
      <c r="G1">
        <v>90</v>
      </c>
      <c r="H1">
        <v>91</v>
      </c>
    </row>
    <row r="2" spans="1:8" x14ac:dyDescent="0.25">
      <c r="A2" t="s">
        <v>29</v>
      </c>
      <c r="B2" t="s">
        <v>30</v>
      </c>
      <c r="E2">
        <v>0.2</v>
      </c>
      <c r="F2">
        <v>3.42</v>
      </c>
      <c r="G2">
        <v>5.51</v>
      </c>
      <c r="H2">
        <v>6.98</v>
      </c>
    </row>
    <row r="3" spans="1:8" x14ac:dyDescent="0.25">
      <c r="A3" t="s">
        <v>31</v>
      </c>
      <c r="B3" t="s">
        <v>30</v>
      </c>
      <c r="D3">
        <v>23.98</v>
      </c>
      <c r="E3">
        <v>26.94</v>
      </c>
      <c r="F3">
        <v>35</v>
      </c>
      <c r="G3">
        <v>36.58</v>
      </c>
      <c r="H3">
        <v>37.76</v>
      </c>
    </row>
    <row r="4" spans="1:8" x14ac:dyDescent="0.25">
      <c r="A4" t="s">
        <v>29</v>
      </c>
      <c r="B4" t="s">
        <v>32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31</v>
      </c>
      <c r="B5" t="s">
        <v>32</v>
      </c>
      <c r="D5">
        <v>0</v>
      </c>
      <c r="E5">
        <v>0</v>
      </c>
      <c r="F5">
        <v>0</v>
      </c>
      <c r="G5">
        <v>10.96</v>
      </c>
      <c r="H5">
        <v>11.5</v>
      </c>
    </row>
    <row r="6" spans="1:8" x14ac:dyDescent="0.25">
      <c r="A6" t="s">
        <v>29</v>
      </c>
      <c r="B6" t="s">
        <v>33</v>
      </c>
      <c r="E6">
        <v>0.1</v>
      </c>
      <c r="F6">
        <v>2.62</v>
      </c>
      <c r="G6">
        <v>4.21</v>
      </c>
      <c r="H6">
        <v>5.34</v>
      </c>
    </row>
    <row r="7" spans="1:8" x14ac:dyDescent="0.25">
      <c r="A7" t="s">
        <v>31</v>
      </c>
      <c r="B7" t="s">
        <v>33</v>
      </c>
      <c r="D7">
        <v>143.88999999999999</v>
      </c>
      <c r="E7">
        <v>17.510000000000002</v>
      </c>
      <c r="F7">
        <v>24.5</v>
      </c>
      <c r="G7">
        <v>27.4</v>
      </c>
      <c r="H7">
        <v>30.21</v>
      </c>
    </row>
    <row r="8" spans="1:8" x14ac:dyDescent="0.25">
      <c r="A8" t="s">
        <v>29</v>
      </c>
      <c r="B8" t="s">
        <v>34</v>
      </c>
      <c r="E8">
        <v>76</v>
      </c>
      <c r="F8">
        <v>76</v>
      </c>
      <c r="G8">
        <v>76</v>
      </c>
      <c r="H8">
        <v>76</v>
      </c>
    </row>
    <row r="9" spans="1:8" x14ac:dyDescent="0.25">
      <c r="A9" t="s">
        <v>31</v>
      </c>
      <c r="B9" t="s">
        <v>34</v>
      </c>
      <c r="D9">
        <v>60</v>
      </c>
      <c r="E9">
        <v>65</v>
      </c>
      <c r="F9">
        <v>70</v>
      </c>
      <c r="G9">
        <v>75</v>
      </c>
      <c r="H9">
        <v>80</v>
      </c>
    </row>
    <row r="10" spans="1:8" x14ac:dyDescent="0.25">
      <c r="A10" t="s">
        <v>29</v>
      </c>
      <c r="B10" t="s">
        <v>38</v>
      </c>
      <c r="E10">
        <v>65.900000000000006</v>
      </c>
      <c r="F10">
        <v>115.3</v>
      </c>
      <c r="G10">
        <v>118.85</v>
      </c>
      <c r="H10">
        <v>155.29</v>
      </c>
    </row>
    <row r="11" spans="1:8" x14ac:dyDescent="0.25">
      <c r="A11" t="s">
        <v>31</v>
      </c>
      <c r="B11" t="s">
        <v>35</v>
      </c>
      <c r="D11">
        <v>35.799999999999997</v>
      </c>
      <c r="E11">
        <v>1.52</v>
      </c>
      <c r="F11">
        <v>75.86</v>
      </c>
      <c r="G11">
        <v>98.72</v>
      </c>
      <c r="H11">
        <v>27.3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B18" sqref="B18"/>
    </sheetView>
  </sheetViews>
  <sheetFormatPr defaultRowHeight="16.5" x14ac:dyDescent="0.25"/>
  <sheetData>
    <row r="1" spans="1:22" x14ac:dyDescent="0.25">
      <c r="A1" t="s">
        <v>12</v>
      </c>
      <c r="B1" t="s">
        <v>18</v>
      </c>
      <c r="C1">
        <v>86</v>
      </c>
      <c r="D1">
        <v>87</v>
      </c>
      <c r="E1">
        <v>88</v>
      </c>
      <c r="F1">
        <v>89</v>
      </c>
      <c r="G1">
        <v>90</v>
      </c>
      <c r="H1">
        <v>91</v>
      </c>
      <c r="I1">
        <v>92</v>
      </c>
      <c r="J1">
        <v>93</v>
      </c>
      <c r="K1">
        <v>94</v>
      </c>
      <c r="L1">
        <v>95</v>
      </c>
      <c r="M1">
        <v>96</v>
      </c>
      <c r="N1">
        <v>97</v>
      </c>
      <c r="O1">
        <v>98</v>
      </c>
      <c r="P1">
        <v>99</v>
      </c>
      <c r="Q1">
        <v>100</v>
      </c>
      <c r="R1">
        <v>101</v>
      </c>
      <c r="S1">
        <v>102</v>
      </c>
      <c r="T1">
        <v>103</v>
      </c>
      <c r="U1">
        <v>104</v>
      </c>
      <c r="V1">
        <v>105</v>
      </c>
    </row>
    <row r="2" spans="1:22" x14ac:dyDescent="0.25">
      <c r="A2" t="s">
        <v>13</v>
      </c>
      <c r="B2" t="s">
        <v>19</v>
      </c>
      <c r="C2" s="6">
        <v>156.22</v>
      </c>
      <c r="D2" s="1">
        <v>146.18</v>
      </c>
      <c r="E2" s="1">
        <v>158.21</v>
      </c>
      <c r="F2" s="1">
        <v>192.2</v>
      </c>
      <c r="G2" s="1">
        <v>191.35</v>
      </c>
      <c r="H2" s="1">
        <v>186.38</v>
      </c>
      <c r="I2" s="1">
        <v>216</v>
      </c>
      <c r="J2" s="1">
        <v>247.8</v>
      </c>
      <c r="K2" s="1">
        <v>253</v>
      </c>
      <c r="L2" s="1">
        <v>271.60000000000002</v>
      </c>
      <c r="M2" s="1">
        <v>273.89999999999998</v>
      </c>
      <c r="N2" s="1">
        <v>274.2</v>
      </c>
      <c r="O2" s="1">
        <v>239.6</v>
      </c>
      <c r="P2" s="1">
        <v>276.8</v>
      </c>
      <c r="Q2" s="1">
        <v>286.60000000000002</v>
      </c>
      <c r="R2" s="6">
        <v>292.33</v>
      </c>
      <c r="S2" s="6">
        <v>294.05</v>
      </c>
      <c r="T2" s="6">
        <v>305.66000000000003</v>
      </c>
      <c r="U2" s="6">
        <v>280.45999999999998</v>
      </c>
      <c r="V2" s="6">
        <v>273.69</v>
      </c>
    </row>
    <row r="3" spans="1:22" x14ac:dyDescent="0.25">
      <c r="A3" t="s">
        <v>14</v>
      </c>
      <c r="B3" t="s">
        <v>19</v>
      </c>
      <c r="C3" s="6">
        <v>28.33</v>
      </c>
      <c r="D3" s="1">
        <v>32.1</v>
      </c>
      <c r="E3" s="1">
        <v>38</v>
      </c>
      <c r="F3" s="1">
        <v>43.5</v>
      </c>
      <c r="G3" s="1">
        <v>43.38</v>
      </c>
      <c r="H3" s="1">
        <v>42.79</v>
      </c>
      <c r="I3" s="1">
        <v>49.8</v>
      </c>
      <c r="J3" s="1">
        <v>56.5</v>
      </c>
      <c r="K3" s="1">
        <v>61</v>
      </c>
      <c r="L3" s="1">
        <v>74.5</v>
      </c>
      <c r="M3" s="1">
        <v>78.599999999999994</v>
      </c>
      <c r="N3" s="1">
        <v>92.5</v>
      </c>
      <c r="O3" s="1">
        <v>84.5</v>
      </c>
      <c r="P3" s="1">
        <v>114.8</v>
      </c>
      <c r="Q3" s="1">
        <v>120.8</v>
      </c>
      <c r="R3" s="6">
        <v>131.6</v>
      </c>
      <c r="S3" s="6">
        <v>141.6</v>
      </c>
      <c r="T3" s="6">
        <v>153.28</v>
      </c>
      <c r="U3" s="6">
        <v>149.04</v>
      </c>
      <c r="V3" s="6">
        <v>154.55000000000001</v>
      </c>
    </row>
    <row r="4" spans="1:22" x14ac:dyDescent="0.25">
      <c r="A4" t="s">
        <v>15</v>
      </c>
      <c r="B4" t="s">
        <v>19</v>
      </c>
      <c r="C4" s="6">
        <v>225.69</v>
      </c>
      <c r="D4" s="1">
        <v>258.73</v>
      </c>
      <c r="E4" s="1">
        <v>270.64999999999998</v>
      </c>
      <c r="F4" s="1">
        <v>308.5</v>
      </c>
      <c r="G4" s="1">
        <v>296.44</v>
      </c>
      <c r="H4" s="1">
        <v>307.38</v>
      </c>
      <c r="I4" s="1">
        <v>298.7</v>
      </c>
      <c r="J4" s="1">
        <v>300.39999999999998</v>
      </c>
      <c r="K4" s="1">
        <v>316.39999999999998</v>
      </c>
      <c r="L4" s="1">
        <v>328.8</v>
      </c>
      <c r="M4" s="1">
        <v>352.5</v>
      </c>
      <c r="N4" s="1">
        <v>353.8</v>
      </c>
      <c r="O4" s="1">
        <v>313.7</v>
      </c>
      <c r="P4" s="1">
        <v>347.6</v>
      </c>
      <c r="Q4" s="1">
        <v>359.2</v>
      </c>
      <c r="R4" s="6">
        <v>363.54</v>
      </c>
      <c r="S4" s="6">
        <v>360.2</v>
      </c>
      <c r="T4" s="6">
        <v>369.3</v>
      </c>
      <c r="U4" s="6">
        <v>360.74</v>
      </c>
      <c r="V4" s="6">
        <v>366.08</v>
      </c>
    </row>
    <row r="5" spans="1:22" x14ac:dyDescent="0.25">
      <c r="A5" t="s">
        <v>16</v>
      </c>
      <c r="B5" t="s">
        <v>19</v>
      </c>
      <c r="C5" s="6">
        <v>3.4</v>
      </c>
      <c r="D5" s="1">
        <v>2.12</v>
      </c>
      <c r="E5" s="1">
        <v>2.0299999999999998</v>
      </c>
      <c r="F5" s="1">
        <v>2.2000000000000002</v>
      </c>
      <c r="G5" s="1">
        <v>1.56</v>
      </c>
      <c r="H5" s="1">
        <v>2.2400000000000002</v>
      </c>
      <c r="I5" s="1">
        <v>2.2000000000000002</v>
      </c>
      <c r="J5" s="1">
        <v>2</v>
      </c>
      <c r="K5" s="1">
        <v>1.9</v>
      </c>
      <c r="L5" s="1">
        <v>1.96</v>
      </c>
      <c r="M5" s="1">
        <v>1.9</v>
      </c>
      <c r="N5" s="1">
        <v>1.7</v>
      </c>
      <c r="O5" s="1">
        <v>1.4</v>
      </c>
      <c r="P5" s="1">
        <v>1.6</v>
      </c>
      <c r="Q5" s="1">
        <v>1.6</v>
      </c>
      <c r="R5" s="6">
        <v>1.7</v>
      </c>
      <c r="S5" s="6">
        <v>1.7</v>
      </c>
      <c r="T5" s="6">
        <v>1.73</v>
      </c>
      <c r="U5" s="6">
        <v>1.81</v>
      </c>
      <c r="V5" s="6">
        <v>1.49</v>
      </c>
    </row>
    <row r="6" spans="1:22" x14ac:dyDescent="0.25">
      <c r="A6" t="s">
        <v>17</v>
      </c>
      <c r="B6" t="s">
        <v>19</v>
      </c>
      <c r="C6" s="6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</row>
    <row r="7" spans="1:22" x14ac:dyDescent="0.25">
      <c r="A7" t="s">
        <v>13</v>
      </c>
      <c r="B7" t="s">
        <v>20</v>
      </c>
      <c r="C7" s="6">
        <v>356.28</v>
      </c>
      <c r="D7" s="1">
        <v>378.27</v>
      </c>
      <c r="E7" s="1">
        <v>375.06</v>
      </c>
      <c r="F7" s="1">
        <v>455.6</v>
      </c>
      <c r="G7" s="1">
        <v>438.31</v>
      </c>
      <c r="H7" s="1">
        <v>443.42</v>
      </c>
      <c r="I7" s="1">
        <v>282.20999999999998</v>
      </c>
      <c r="J7" s="1">
        <v>298.3</v>
      </c>
      <c r="K7" s="1">
        <v>210.31</v>
      </c>
      <c r="L7" s="1">
        <v>191</v>
      </c>
      <c r="M7" s="1">
        <v>191.88</v>
      </c>
      <c r="N7" s="1">
        <v>202.19</v>
      </c>
      <c r="O7" s="1">
        <v>208.43</v>
      </c>
      <c r="P7" s="1">
        <v>187.76</v>
      </c>
      <c r="Q7" s="1">
        <v>177.88</v>
      </c>
      <c r="R7" s="6">
        <v>176.4</v>
      </c>
      <c r="S7" s="6">
        <v>174.08</v>
      </c>
      <c r="T7" s="6">
        <v>132.37</v>
      </c>
      <c r="U7" s="6">
        <v>176.31</v>
      </c>
      <c r="V7" s="6">
        <v>182.22</v>
      </c>
    </row>
    <row r="8" spans="1:22" x14ac:dyDescent="0.25">
      <c r="A8" t="s">
        <v>14</v>
      </c>
      <c r="B8" t="s">
        <v>20</v>
      </c>
      <c r="C8" s="6">
        <v>319.83999999999997</v>
      </c>
      <c r="D8" s="1">
        <v>359.42</v>
      </c>
      <c r="E8" s="1">
        <v>367.06</v>
      </c>
      <c r="F8" s="1">
        <v>529.1</v>
      </c>
      <c r="G8" s="1">
        <v>459.28</v>
      </c>
      <c r="H8" s="1">
        <v>468.72</v>
      </c>
      <c r="I8" s="1">
        <v>459.81</v>
      </c>
      <c r="J8" s="1">
        <v>470.4</v>
      </c>
      <c r="K8" s="1">
        <v>442.11</v>
      </c>
      <c r="L8" s="1">
        <v>455.55</v>
      </c>
      <c r="M8" s="1">
        <v>440.54</v>
      </c>
      <c r="N8" s="1">
        <v>433.59</v>
      </c>
      <c r="O8" s="1">
        <v>446.91</v>
      </c>
      <c r="P8" s="1">
        <v>482.26</v>
      </c>
      <c r="Q8" s="1">
        <v>377.34</v>
      </c>
      <c r="R8" s="6">
        <v>423.1</v>
      </c>
      <c r="S8" s="6">
        <v>435.47</v>
      </c>
      <c r="T8" s="6">
        <v>418.09</v>
      </c>
      <c r="U8" s="6">
        <v>423.2</v>
      </c>
      <c r="V8" s="6">
        <v>436.86</v>
      </c>
    </row>
    <row r="9" spans="1:22" x14ac:dyDescent="0.25">
      <c r="A9" t="s">
        <v>15</v>
      </c>
      <c r="B9" t="s">
        <v>20</v>
      </c>
      <c r="C9" s="6">
        <v>473.9</v>
      </c>
      <c r="D9" s="1">
        <v>471.18</v>
      </c>
      <c r="E9" s="1">
        <v>453.89</v>
      </c>
      <c r="F9" s="1">
        <v>280</v>
      </c>
      <c r="G9" s="1">
        <v>252.45</v>
      </c>
      <c r="H9" s="1">
        <v>258.92</v>
      </c>
      <c r="I9" s="1">
        <v>242.96</v>
      </c>
      <c r="J9" s="1">
        <v>225.98</v>
      </c>
      <c r="K9" s="1">
        <v>203.32</v>
      </c>
      <c r="L9" s="1">
        <v>195.97</v>
      </c>
      <c r="M9" s="1">
        <v>248.42</v>
      </c>
      <c r="N9" s="1">
        <v>251.2</v>
      </c>
      <c r="O9" s="1">
        <v>198.62</v>
      </c>
      <c r="P9" s="1">
        <v>187.71</v>
      </c>
      <c r="Q9" s="1">
        <v>170.72</v>
      </c>
      <c r="R9" s="6">
        <v>163.75</v>
      </c>
      <c r="S9" s="6">
        <v>172</v>
      </c>
      <c r="T9" s="6">
        <v>197.19</v>
      </c>
      <c r="U9" s="6">
        <v>152.21</v>
      </c>
      <c r="V9" s="6">
        <v>159.94999999999999</v>
      </c>
    </row>
    <row r="10" spans="1:22" x14ac:dyDescent="0.25">
      <c r="A10" t="s">
        <v>16</v>
      </c>
      <c r="B10" t="s">
        <v>36</v>
      </c>
      <c r="C10" s="6">
        <v>50</v>
      </c>
      <c r="D10" s="1">
        <v>53.87</v>
      </c>
      <c r="E10" s="1">
        <v>57.64</v>
      </c>
      <c r="F10" s="1">
        <v>58.8</v>
      </c>
      <c r="G10" s="1">
        <v>57.03</v>
      </c>
      <c r="H10" s="1">
        <v>55.7</v>
      </c>
      <c r="I10" s="1">
        <v>56.41</v>
      </c>
      <c r="J10" s="1">
        <v>52.93</v>
      </c>
      <c r="K10" s="1">
        <v>56.11</v>
      </c>
      <c r="L10" s="1">
        <v>55.99</v>
      </c>
      <c r="M10" s="1">
        <v>56.09</v>
      </c>
      <c r="N10" s="1">
        <v>55.89</v>
      </c>
      <c r="O10" s="1">
        <v>55.69</v>
      </c>
      <c r="P10" s="1">
        <v>55.88</v>
      </c>
      <c r="Q10" s="1">
        <v>54.54</v>
      </c>
      <c r="R10" s="6">
        <v>54.13</v>
      </c>
      <c r="S10" s="6">
        <v>56.47</v>
      </c>
      <c r="T10" s="6">
        <v>55.9</v>
      </c>
      <c r="U10" s="6">
        <v>53.54</v>
      </c>
      <c r="V10" s="6">
        <v>50.67</v>
      </c>
    </row>
    <row r="11" spans="1:22" x14ac:dyDescent="0.25">
      <c r="A11" t="s">
        <v>17</v>
      </c>
      <c r="B11" t="s">
        <v>20</v>
      </c>
      <c r="C11" s="6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2.5099999999999998</v>
      </c>
      <c r="O11" s="1">
        <v>2.4700000000000002</v>
      </c>
      <c r="P11" s="1">
        <v>2.4500000000000002</v>
      </c>
      <c r="Q11" s="1">
        <v>3.14</v>
      </c>
      <c r="R11" s="6">
        <v>3.32</v>
      </c>
      <c r="S11" s="6">
        <v>3.41</v>
      </c>
      <c r="T11" s="6">
        <v>3.31</v>
      </c>
      <c r="U11" s="6">
        <v>3.23</v>
      </c>
      <c r="V11" s="6">
        <v>3.14</v>
      </c>
    </row>
    <row r="12" spans="1:22" x14ac:dyDescent="0.25">
      <c r="A12" t="s">
        <v>13</v>
      </c>
      <c r="B12" t="s">
        <v>37</v>
      </c>
      <c r="C12" s="6">
        <f>SUM(C2,C7)</f>
        <v>512.5</v>
      </c>
      <c r="D12" s="6">
        <f t="shared" ref="D12:V16" si="0">SUM(D2,D7)</f>
        <v>524.45000000000005</v>
      </c>
      <c r="E12" s="6">
        <f t="shared" si="0"/>
        <v>533.27</v>
      </c>
      <c r="F12" s="6">
        <f t="shared" si="0"/>
        <v>647.79999999999995</v>
      </c>
      <c r="G12" s="6">
        <f t="shared" si="0"/>
        <v>629.66</v>
      </c>
      <c r="H12" s="6">
        <f t="shared" si="0"/>
        <v>629.79999999999995</v>
      </c>
      <c r="I12" s="6">
        <f t="shared" si="0"/>
        <v>498.21</v>
      </c>
      <c r="J12" s="6">
        <f t="shared" si="0"/>
        <v>546.1</v>
      </c>
      <c r="K12" s="6">
        <f t="shared" si="0"/>
        <v>463.31</v>
      </c>
      <c r="L12" s="6">
        <f t="shared" si="0"/>
        <v>462.6</v>
      </c>
      <c r="M12" s="6">
        <f t="shared" si="0"/>
        <v>465.78</v>
      </c>
      <c r="N12" s="6">
        <f t="shared" si="0"/>
        <v>476.39</v>
      </c>
      <c r="O12" s="6">
        <f t="shared" si="0"/>
        <v>448.03</v>
      </c>
      <c r="P12" s="6">
        <f t="shared" si="0"/>
        <v>464.56</v>
      </c>
      <c r="Q12" s="6">
        <f t="shared" si="0"/>
        <v>464.48</v>
      </c>
      <c r="R12" s="6">
        <f t="shared" si="0"/>
        <v>468.73</v>
      </c>
      <c r="S12" s="6">
        <f t="shared" si="0"/>
        <v>468.13</v>
      </c>
      <c r="T12" s="6">
        <f t="shared" si="0"/>
        <v>438.03000000000003</v>
      </c>
      <c r="U12" s="6">
        <f t="shared" si="0"/>
        <v>456.77</v>
      </c>
      <c r="V12" s="6">
        <f t="shared" si="0"/>
        <v>455.90999999999997</v>
      </c>
    </row>
    <row r="13" spans="1:22" x14ac:dyDescent="0.25">
      <c r="A13" t="s">
        <v>14</v>
      </c>
      <c r="B13" t="s">
        <v>37</v>
      </c>
      <c r="C13" s="6">
        <f>SUM(C3,C8)</f>
        <v>348.16999999999996</v>
      </c>
      <c r="D13" s="6">
        <f t="shared" si="0"/>
        <v>391.52000000000004</v>
      </c>
      <c r="E13" s="6">
        <f t="shared" si="0"/>
        <v>405.06</v>
      </c>
      <c r="F13" s="6">
        <f t="shared" si="0"/>
        <v>572.6</v>
      </c>
      <c r="G13" s="6">
        <f t="shared" si="0"/>
        <v>502.65999999999997</v>
      </c>
      <c r="H13" s="6">
        <f t="shared" si="0"/>
        <v>511.51000000000005</v>
      </c>
      <c r="I13" s="6">
        <f t="shared" si="0"/>
        <v>509.61</v>
      </c>
      <c r="J13" s="6">
        <f t="shared" si="0"/>
        <v>526.9</v>
      </c>
      <c r="K13" s="6">
        <f t="shared" si="0"/>
        <v>503.11</v>
      </c>
      <c r="L13" s="6">
        <f t="shared" si="0"/>
        <v>530.04999999999995</v>
      </c>
      <c r="M13" s="6">
        <f t="shared" si="0"/>
        <v>519.14</v>
      </c>
      <c r="N13" s="6">
        <f t="shared" si="0"/>
        <v>526.08999999999992</v>
      </c>
      <c r="O13" s="6">
        <f t="shared" si="0"/>
        <v>531.41000000000008</v>
      </c>
      <c r="P13" s="6">
        <f t="shared" si="0"/>
        <v>597.05999999999995</v>
      </c>
      <c r="Q13" s="6">
        <f t="shared" si="0"/>
        <v>498.14</v>
      </c>
      <c r="R13" s="6">
        <f t="shared" si="0"/>
        <v>554.70000000000005</v>
      </c>
      <c r="S13" s="6">
        <f t="shared" si="0"/>
        <v>577.07000000000005</v>
      </c>
      <c r="T13" s="6">
        <f t="shared" si="0"/>
        <v>571.37</v>
      </c>
      <c r="U13" s="6">
        <f t="shared" si="0"/>
        <v>572.24</v>
      </c>
      <c r="V13" s="6">
        <f t="shared" si="0"/>
        <v>591.41000000000008</v>
      </c>
    </row>
    <row r="14" spans="1:22" x14ac:dyDescent="0.25">
      <c r="A14" t="s">
        <v>15</v>
      </c>
      <c r="B14" t="s">
        <v>37</v>
      </c>
      <c r="C14" s="6">
        <f>SUM(C4,C9)</f>
        <v>699.58999999999992</v>
      </c>
      <c r="D14" s="6">
        <f t="shared" si="0"/>
        <v>729.91000000000008</v>
      </c>
      <c r="E14" s="6">
        <f t="shared" si="0"/>
        <v>724.54</v>
      </c>
      <c r="F14" s="6">
        <f t="shared" si="0"/>
        <v>588.5</v>
      </c>
      <c r="G14" s="6">
        <f t="shared" si="0"/>
        <v>548.89</v>
      </c>
      <c r="H14" s="6">
        <f t="shared" si="0"/>
        <v>566.29999999999995</v>
      </c>
      <c r="I14" s="6">
        <f t="shared" si="0"/>
        <v>541.66</v>
      </c>
      <c r="J14" s="6">
        <f t="shared" si="0"/>
        <v>526.38</v>
      </c>
      <c r="K14" s="6">
        <f t="shared" si="0"/>
        <v>519.72</v>
      </c>
      <c r="L14" s="6">
        <f t="shared" si="0"/>
        <v>524.77</v>
      </c>
      <c r="M14" s="6">
        <f t="shared" si="0"/>
        <v>600.91999999999996</v>
      </c>
      <c r="N14" s="6">
        <f t="shared" si="0"/>
        <v>605</v>
      </c>
      <c r="O14" s="6">
        <f t="shared" si="0"/>
        <v>512.31999999999994</v>
      </c>
      <c r="P14" s="6">
        <f t="shared" si="0"/>
        <v>535.31000000000006</v>
      </c>
      <c r="Q14" s="6">
        <f t="shared" si="0"/>
        <v>529.91999999999996</v>
      </c>
      <c r="R14" s="6">
        <f t="shared" si="0"/>
        <v>527.29</v>
      </c>
      <c r="S14" s="6">
        <f t="shared" si="0"/>
        <v>532.20000000000005</v>
      </c>
      <c r="T14" s="6">
        <f t="shared" si="0"/>
        <v>566.49</v>
      </c>
      <c r="U14" s="6">
        <f t="shared" si="0"/>
        <v>512.95000000000005</v>
      </c>
      <c r="V14" s="6">
        <f t="shared" si="0"/>
        <v>526.03</v>
      </c>
    </row>
    <row r="15" spans="1:22" x14ac:dyDescent="0.25">
      <c r="A15" t="s">
        <v>16</v>
      </c>
      <c r="B15" t="s">
        <v>37</v>
      </c>
      <c r="C15" s="6">
        <f>SUM(C5,C10)</f>
        <v>53.4</v>
      </c>
      <c r="D15" s="6">
        <f t="shared" si="0"/>
        <v>55.989999999999995</v>
      </c>
      <c r="E15" s="6">
        <f t="shared" si="0"/>
        <v>59.67</v>
      </c>
      <c r="F15" s="6">
        <f t="shared" si="0"/>
        <v>61</v>
      </c>
      <c r="G15" s="6">
        <f t="shared" si="0"/>
        <v>58.59</v>
      </c>
      <c r="H15" s="6">
        <f t="shared" si="0"/>
        <v>57.940000000000005</v>
      </c>
      <c r="I15" s="6">
        <f t="shared" si="0"/>
        <v>58.61</v>
      </c>
      <c r="J15" s="6">
        <f t="shared" si="0"/>
        <v>54.93</v>
      </c>
      <c r="K15" s="6">
        <f t="shared" si="0"/>
        <v>58.01</v>
      </c>
      <c r="L15" s="6">
        <f t="shared" si="0"/>
        <v>57.95</v>
      </c>
      <c r="M15" s="6">
        <f t="shared" si="0"/>
        <v>57.99</v>
      </c>
      <c r="N15" s="6">
        <f t="shared" si="0"/>
        <v>57.59</v>
      </c>
      <c r="O15" s="6">
        <f t="shared" si="0"/>
        <v>57.089999999999996</v>
      </c>
      <c r="P15" s="6">
        <f t="shared" si="0"/>
        <v>57.480000000000004</v>
      </c>
      <c r="Q15" s="6">
        <f t="shared" si="0"/>
        <v>56.14</v>
      </c>
      <c r="R15" s="6">
        <f t="shared" si="0"/>
        <v>55.830000000000005</v>
      </c>
      <c r="S15" s="6">
        <f t="shared" si="0"/>
        <v>58.17</v>
      </c>
      <c r="T15" s="6">
        <f t="shared" si="0"/>
        <v>57.629999999999995</v>
      </c>
      <c r="U15" s="6">
        <f t="shared" si="0"/>
        <v>55.35</v>
      </c>
      <c r="V15" s="6">
        <f t="shared" si="0"/>
        <v>52.160000000000004</v>
      </c>
    </row>
    <row r="16" spans="1:22" x14ac:dyDescent="0.25">
      <c r="A16" t="s">
        <v>17</v>
      </c>
      <c r="B16" t="s">
        <v>37</v>
      </c>
      <c r="C16" s="6">
        <f>SUM(C6,C11)</f>
        <v>0</v>
      </c>
      <c r="D16" s="6">
        <f t="shared" si="0"/>
        <v>0</v>
      </c>
      <c r="E16" s="6">
        <f t="shared" si="0"/>
        <v>0</v>
      </c>
      <c r="F16" s="6">
        <f t="shared" si="0"/>
        <v>0</v>
      </c>
      <c r="G16" s="6">
        <f t="shared" si="0"/>
        <v>0</v>
      </c>
      <c r="H16" s="6">
        <f t="shared" si="0"/>
        <v>0</v>
      </c>
      <c r="I16" s="6">
        <f t="shared" si="0"/>
        <v>0</v>
      </c>
      <c r="J16" s="6">
        <f t="shared" si="0"/>
        <v>0</v>
      </c>
      <c r="K16" s="6">
        <f t="shared" si="0"/>
        <v>0</v>
      </c>
      <c r="L16" s="6">
        <f t="shared" si="0"/>
        <v>0</v>
      </c>
      <c r="M16" s="6">
        <f t="shared" si="0"/>
        <v>0</v>
      </c>
      <c r="N16" s="6">
        <f t="shared" si="0"/>
        <v>2.5099999999999998</v>
      </c>
      <c r="O16" s="6">
        <f t="shared" si="0"/>
        <v>2.4700000000000002</v>
      </c>
      <c r="P16" s="6">
        <f t="shared" si="0"/>
        <v>2.4500000000000002</v>
      </c>
      <c r="Q16" s="6">
        <f t="shared" si="0"/>
        <v>3.14</v>
      </c>
      <c r="R16" s="6">
        <f t="shared" si="0"/>
        <v>3.32</v>
      </c>
      <c r="S16" s="6">
        <f t="shared" si="0"/>
        <v>3.41</v>
      </c>
      <c r="T16" s="6">
        <f t="shared" si="0"/>
        <v>3.31</v>
      </c>
      <c r="U16" s="6">
        <f t="shared" si="0"/>
        <v>3.23</v>
      </c>
      <c r="V16" s="6">
        <f t="shared" si="0"/>
        <v>3.14</v>
      </c>
    </row>
    <row r="17" spans="1:22" ht="42.75" x14ac:dyDescent="0.25">
      <c r="A17" s="1" t="s">
        <v>7</v>
      </c>
      <c r="B17" s="1" t="s">
        <v>23</v>
      </c>
      <c r="C17" s="1"/>
      <c r="D17" s="7">
        <v>8207.02</v>
      </c>
      <c r="E17" s="7">
        <v>8123.95</v>
      </c>
      <c r="F17" s="7">
        <v>9545.52</v>
      </c>
      <c r="G17" s="7">
        <v>9836.68</v>
      </c>
      <c r="H17" s="7">
        <v>9862.2099999999991</v>
      </c>
      <c r="I17" s="7">
        <v>7925.42</v>
      </c>
      <c r="J17" s="7">
        <v>8390.56</v>
      </c>
      <c r="K17" s="7">
        <v>7529.05</v>
      </c>
      <c r="L17" s="7">
        <v>7502.01</v>
      </c>
      <c r="M17" s="7">
        <v>7580.8</v>
      </c>
      <c r="N17" s="7">
        <v>7953.71</v>
      </c>
      <c r="O17" s="7">
        <v>7548.42</v>
      </c>
      <c r="P17" s="7">
        <v>7686.54</v>
      </c>
      <c r="Q17" s="7">
        <v>7505.05</v>
      </c>
      <c r="R17" s="7">
        <v>7566.56</v>
      </c>
      <c r="S17" s="7">
        <v>7131.51</v>
      </c>
      <c r="T17" s="7">
        <v>7753.59</v>
      </c>
      <c r="U17" s="7">
        <v>7591.17</v>
      </c>
      <c r="V17" s="7">
        <v>7955.46</v>
      </c>
    </row>
    <row r="18" spans="1:22" ht="42.75" x14ac:dyDescent="0.25">
      <c r="A18" s="1" t="s">
        <v>8</v>
      </c>
      <c r="B18" s="1" t="s">
        <v>23</v>
      </c>
      <c r="C18" s="1"/>
      <c r="D18" s="7">
        <v>5496.05</v>
      </c>
      <c r="E18" s="7">
        <v>5737.5</v>
      </c>
      <c r="F18" s="7">
        <v>7967.4</v>
      </c>
      <c r="G18" s="7">
        <v>7713.98</v>
      </c>
      <c r="H18" s="7">
        <v>7855.26</v>
      </c>
      <c r="I18" s="7">
        <v>6924.89</v>
      </c>
      <c r="J18" s="7">
        <v>7109.48</v>
      </c>
      <c r="K18" s="7">
        <v>6944.99</v>
      </c>
      <c r="L18" s="7">
        <v>7341.69</v>
      </c>
      <c r="M18" s="7">
        <v>7252.55</v>
      </c>
      <c r="N18" s="7">
        <v>7397.59</v>
      </c>
      <c r="O18" s="7">
        <v>7577.39</v>
      </c>
      <c r="P18" s="7">
        <v>7538.75</v>
      </c>
      <c r="Q18" s="7">
        <v>7580.72</v>
      </c>
      <c r="R18" s="7">
        <v>7905.92</v>
      </c>
      <c r="S18" s="7">
        <v>7520.46</v>
      </c>
      <c r="T18" s="7">
        <v>8449.74</v>
      </c>
      <c r="U18" s="7">
        <v>8534.75</v>
      </c>
      <c r="V18" s="7">
        <v>9461.23</v>
      </c>
    </row>
    <row r="19" spans="1:22" ht="42.75" x14ac:dyDescent="0.25">
      <c r="A19" s="1" t="s">
        <v>9</v>
      </c>
      <c r="B19" s="1" t="s">
        <v>23</v>
      </c>
      <c r="C19" s="1"/>
      <c r="D19" s="7">
        <v>10447.91</v>
      </c>
      <c r="E19" s="7">
        <v>10318.77</v>
      </c>
      <c r="F19" s="7">
        <v>9322.49</v>
      </c>
      <c r="G19" s="7">
        <v>9358.91</v>
      </c>
      <c r="H19" s="7">
        <v>9816.5499999999993</v>
      </c>
      <c r="I19" s="7">
        <v>8576.2999999999993</v>
      </c>
      <c r="J19" s="7">
        <v>8551.4599999999991</v>
      </c>
      <c r="K19" s="7">
        <v>8516.84</v>
      </c>
      <c r="L19" s="7">
        <v>8767.31</v>
      </c>
      <c r="M19" s="7">
        <v>9991.9500000000007</v>
      </c>
      <c r="N19" s="7">
        <v>10348.719999999999</v>
      </c>
      <c r="O19" s="7">
        <v>8768.6200000000008</v>
      </c>
      <c r="P19" s="7">
        <v>8757.64</v>
      </c>
      <c r="Q19" s="7">
        <v>8838.61</v>
      </c>
      <c r="R19" s="7">
        <v>8953.3700000000008</v>
      </c>
      <c r="S19" s="7">
        <v>8217.5400000000009</v>
      </c>
      <c r="T19" s="7">
        <v>9127.58</v>
      </c>
      <c r="U19" s="7">
        <v>8987.6</v>
      </c>
      <c r="V19" s="7">
        <v>10114.92</v>
      </c>
    </row>
    <row r="20" spans="1:22" ht="42.75" x14ac:dyDescent="0.25">
      <c r="A20" s="1" t="s">
        <v>10</v>
      </c>
      <c r="B20" s="1" t="s">
        <v>23</v>
      </c>
      <c r="C20" s="1"/>
      <c r="D20" s="8">
        <v>455.57</v>
      </c>
      <c r="E20" s="8">
        <v>495.1</v>
      </c>
      <c r="F20" s="8">
        <v>567.11</v>
      </c>
      <c r="G20" s="8">
        <v>626.70000000000005</v>
      </c>
      <c r="H20" s="8">
        <v>621.47</v>
      </c>
      <c r="I20" s="8">
        <v>587.92999999999995</v>
      </c>
      <c r="J20" s="8">
        <v>540.74</v>
      </c>
      <c r="K20" s="8">
        <v>573.51</v>
      </c>
      <c r="L20" s="8">
        <v>576.51</v>
      </c>
      <c r="M20" s="8">
        <v>589.57000000000005</v>
      </c>
      <c r="N20" s="8">
        <v>603</v>
      </c>
      <c r="O20" s="8">
        <v>601.23</v>
      </c>
      <c r="P20" s="8">
        <v>543.79</v>
      </c>
      <c r="Q20" s="8">
        <v>540.29</v>
      </c>
      <c r="R20" s="8">
        <v>537.66999999999996</v>
      </c>
      <c r="S20" s="8">
        <v>504.62</v>
      </c>
      <c r="T20" s="8">
        <v>633.72</v>
      </c>
      <c r="U20" s="8">
        <v>574.74</v>
      </c>
      <c r="V20" s="8">
        <v>561.74</v>
      </c>
    </row>
    <row r="21" spans="1:22" ht="42.75" x14ac:dyDescent="0.25">
      <c r="A21" s="1" t="s">
        <v>2</v>
      </c>
      <c r="B21" s="1" t="s">
        <v>23</v>
      </c>
      <c r="C21" s="1"/>
      <c r="D21" s="7">
        <v>24606.55</v>
      </c>
      <c r="E21" s="7">
        <v>24675.32</v>
      </c>
      <c r="F21" s="7">
        <v>27402.52</v>
      </c>
      <c r="G21" s="7">
        <v>27536.27</v>
      </c>
      <c r="H21" s="7">
        <v>28155.49</v>
      </c>
      <c r="I21" s="7">
        <v>24014.54</v>
      </c>
      <c r="J21" s="7">
        <v>24592.240000000002</v>
      </c>
      <c r="K21" s="7">
        <v>23564.39</v>
      </c>
      <c r="L21" s="7">
        <v>24187.52</v>
      </c>
      <c r="M21" s="7">
        <v>25414.87</v>
      </c>
      <c r="N21" s="7">
        <v>26303.02</v>
      </c>
      <c r="O21" s="7">
        <v>24495.66</v>
      </c>
      <c r="P21" s="7">
        <v>24526.720000000001</v>
      </c>
      <c r="Q21" s="7">
        <v>24464.67</v>
      </c>
      <c r="R21" s="7">
        <v>24963.52</v>
      </c>
      <c r="S21" s="7">
        <v>23374.13</v>
      </c>
      <c r="T21" s="7">
        <v>25964.63</v>
      </c>
      <c r="U21" s="7">
        <v>25688.26</v>
      </c>
      <c r="V21" s="7">
        <v>28093.35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YourExcelFileName (3)</vt:lpstr>
      <vt:lpstr>水量</vt:lpstr>
      <vt:lpstr>面積</vt:lpstr>
      <vt:lpstr>用水趨勢</vt:lpstr>
      <vt:lpstr>面積與用水關係</vt:lpstr>
      <vt:lpstr>科學園區</vt:lpstr>
      <vt:lpstr>畫圖的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2019-01-23T14:30:25Z</dcterms:created>
  <dcterms:modified xsi:type="dcterms:W3CDTF">2019-01-26T13:42:16Z</dcterms:modified>
</cp:coreProperties>
</file>