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ffm\Documents\"/>
    </mc:Choice>
  </mc:AlternateContent>
  <xr:revisionPtr revIDLastSave="0" documentId="8_{7FA39B49-9321-4E61-9062-9AB5B996274F}" xr6:coauthVersionLast="45" xr6:coauthVersionMax="45" xr10:uidLastSave="{00000000-0000-0000-0000-000000000000}"/>
  <bookViews>
    <workbookView xWindow="-120" yWindow="-120" windowWidth="20730" windowHeight="11160" xr2:uid="{2F7E4018-32C5-40EC-98AF-81E1744784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29" i="1" l="1"/>
  <c r="F30" i="1"/>
  <c r="F31" i="1"/>
  <c r="F32" i="1"/>
  <c r="F28" i="1"/>
  <c r="A22" i="1"/>
  <c r="B21" i="1"/>
  <c r="A17" i="1"/>
  <c r="B16" i="1"/>
  <c r="A12" i="1"/>
  <c r="B11" i="1"/>
  <c r="E5" i="1"/>
</calcChain>
</file>

<file path=xl/sharedStrings.xml><?xml version="1.0" encoding="utf-8"?>
<sst xmlns="http://schemas.openxmlformats.org/spreadsheetml/2006/main" count="42" uniqueCount="21">
  <si>
    <t>Profit</t>
  </si>
  <si>
    <t>&lt;=</t>
  </si>
  <si>
    <t>Z</t>
  </si>
  <si>
    <t>X</t>
  </si>
  <si>
    <t>Y</t>
  </si>
  <si>
    <t>C1</t>
  </si>
  <si>
    <t>C2</t>
  </si>
  <si>
    <t>C3</t>
  </si>
  <si>
    <t>C4</t>
  </si>
  <si>
    <t>C5</t>
  </si>
  <si>
    <t>Critical Points</t>
  </si>
  <si>
    <t>Find intersections</t>
  </si>
  <si>
    <t>C3&amp;C5</t>
  </si>
  <si>
    <t>15X+9(150)=1800</t>
  </si>
  <si>
    <t>X=30</t>
  </si>
  <si>
    <t>C2&amp;C3</t>
  </si>
  <si>
    <t>3*(6X+2Y)=15X+9Y</t>
  </si>
  <si>
    <t>18X+6Y=15X+9Y</t>
  </si>
  <si>
    <t>3X=3Y</t>
  </si>
  <si>
    <t>X=Y</t>
  </si>
  <si>
    <t>so X and Y = 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</si>
</sst>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C1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Sheet1!$A$11:$A$12</c:f>
              <c:numCache>
                <c:formatCode>General</c:formatCode>
                <c:ptCount val="2"/>
                <c:pt idx="0">
                  <c:v>0</c:v>
                </c:pt>
                <c:pt idx="1">
                  <c:v>200</c:v>
                </c:pt>
              </c:numCache>
            </c:numRef>
          </c:xVal>
          <c:yVal>
            <c:numRef>
              <c:f>Sheet1!$B$11:$B$12</c:f>
              <c:numCache>
                <c:formatCode>General</c:formatCode>
                <c:ptCount val="2"/>
                <c:pt idx="0">
                  <c:v>200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F2-4F54-9C34-C8643524F64C}"/>
            </c:ext>
          </c:extLst>
        </c:ser>
        <c:ser>
          <c:idx val="1"/>
          <c:order val="1"/>
          <c:tx>
            <c:v>C2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Sheet1!$A$16:$A$17</c:f>
              <c:numCache>
                <c:formatCode>General</c:formatCode>
                <c:ptCount val="2"/>
                <c:pt idx="0">
                  <c:v>0</c:v>
                </c:pt>
                <c:pt idx="1">
                  <c:v>100</c:v>
                </c:pt>
              </c:numCache>
            </c:numRef>
          </c:xVal>
          <c:yVal>
            <c:numRef>
              <c:f>Sheet1!$B$16:$B$17</c:f>
              <c:numCache>
                <c:formatCode>General</c:formatCode>
                <c:ptCount val="2"/>
                <c:pt idx="0">
                  <c:v>300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F2-4F54-9C34-C8643524F64C}"/>
            </c:ext>
          </c:extLst>
        </c:ser>
        <c:ser>
          <c:idx val="2"/>
          <c:order val="2"/>
          <c:tx>
            <c:v>C3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Sheet1!$A$21:$A$22</c:f>
              <c:numCache>
                <c:formatCode>General</c:formatCode>
                <c:ptCount val="2"/>
                <c:pt idx="0">
                  <c:v>0</c:v>
                </c:pt>
                <c:pt idx="1">
                  <c:v>120</c:v>
                </c:pt>
              </c:numCache>
            </c:numRef>
          </c:xVal>
          <c:yVal>
            <c:numRef>
              <c:f>Sheet1!$B$21:$B$22</c:f>
              <c:numCache>
                <c:formatCode>General</c:formatCode>
                <c:ptCount val="2"/>
                <c:pt idx="0">
                  <c:v>200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2F2-4F54-9C34-C8643524F64C}"/>
            </c:ext>
          </c:extLst>
        </c:ser>
        <c:ser>
          <c:idx val="3"/>
          <c:order val="3"/>
          <c:tx>
            <c:v>C4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Sheet1!$A$26:$A$27</c:f>
              <c:numCache>
                <c:formatCode>General</c:formatCode>
                <c:ptCount val="2"/>
                <c:pt idx="0">
                  <c:v>150</c:v>
                </c:pt>
                <c:pt idx="1">
                  <c:v>150</c:v>
                </c:pt>
              </c:numCache>
            </c:numRef>
          </c:xVal>
          <c:yVal>
            <c:numRef>
              <c:f>Sheet1!$B$26:$B$27</c:f>
              <c:numCache>
                <c:formatCode>General</c:formatCode>
                <c:ptCount val="2"/>
                <c:pt idx="0">
                  <c:v>0</c:v>
                </c:pt>
                <c:pt idx="1">
                  <c:v>150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2F2-4F54-9C34-C8643524F64C}"/>
            </c:ext>
          </c:extLst>
        </c:ser>
        <c:ser>
          <c:idx val="4"/>
          <c:order val="4"/>
          <c:tx>
            <c:v>C5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Sheet1!$A$31:$A$32</c:f>
              <c:numCache>
                <c:formatCode>General</c:formatCode>
                <c:ptCount val="2"/>
                <c:pt idx="0">
                  <c:v>0</c:v>
                </c:pt>
                <c:pt idx="1">
                  <c:v>150</c:v>
                </c:pt>
              </c:numCache>
            </c:numRef>
          </c:xVal>
          <c:yVal>
            <c:numRef>
              <c:f>Sheet1!$B$31:$B$32</c:f>
              <c:numCache>
                <c:formatCode>General</c:formatCode>
                <c:ptCount val="2"/>
                <c:pt idx="0">
                  <c:v>150</c:v>
                </c:pt>
                <c:pt idx="1">
                  <c:v>150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12F2-4F54-9C34-C8643524F6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7609071"/>
        <c:axId val="1557028895"/>
      </c:scatterChart>
      <c:valAx>
        <c:axId val="14876090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7028895"/>
        <c:crosses val="autoZero"/>
        <c:crossBetween val="midCat"/>
      </c:valAx>
      <c:valAx>
        <c:axId val="15570288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76090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</xdr:colOff>
      <xdr:row>0</xdr:row>
      <xdr:rowOff>180975</xdr:rowOff>
    </xdr:from>
    <xdr:to>
      <xdr:col>11</xdr:col>
      <xdr:colOff>276225</xdr:colOff>
      <xdr:row>11</xdr:row>
      <xdr:rowOff>38100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29CBB0D-870C-4D55-90F9-BAB3A042CD1C}"/>
            </a:ext>
          </a:extLst>
        </xdr:cNvPr>
        <xdr:cNvSpPr txBox="1"/>
      </xdr:nvSpPr>
      <xdr:spPr>
        <a:xfrm>
          <a:off x="3667125" y="180975"/>
          <a:ext cx="3314700" cy="1952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X=number</a:t>
          </a:r>
          <a:r>
            <a:rPr lang="en-US" sz="1100" baseline="0"/>
            <a:t> of distance balls</a:t>
          </a:r>
        </a:p>
        <a:p>
          <a:r>
            <a:rPr lang="en-US" sz="1100" baseline="0"/>
            <a:t>Y=number of control balls</a:t>
          </a:r>
          <a:endParaRPr lang="en-US" sz="1100"/>
        </a:p>
        <a:p>
          <a:endParaRPr lang="en-US" sz="1100"/>
        </a:p>
        <a:p>
          <a:r>
            <a:rPr lang="en-US" sz="1100"/>
            <a:t>Max Z</a:t>
          </a:r>
          <a:r>
            <a:rPr lang="en-US" sz="1100" baseline="0"/>
            <a:t> = 400*X + 200*Y</a:t>
          </a:r>
        </a:p>
        <a:p>
          <a:endParaRPr lang="en-US" sz="1100" baseline="0"/>
        </a:p>
        <a:p>
          <a:r>
            <a:rPr lang="en-US" sz="1100" baseline="0"/>
            <a:t>C1: 3X+3Y&lt;= 600</a:t>
          </a:r>
        </a:p>
        <a:p>
          <a:r>
            <a:rPr lang="en-US" sz="1100" baseline="0"/>
            <a:t>C2: 6X+2Y&lt;=600</a:t>
          </a:r>
        </a:p>
        <a:p>
          <a:r>
            <a:rPr lang="en-US" sz="1100" baseline="0"/>
            <a:t>C3: 15X+9Y&lt;=1800 (because it take 3 machines)</a:t>
          </a:r>
        </a:p>
        <a:p>
          <a:r>
            <a:rPr lang="en-US" sz="1100" baseline="0"/>
            <a:t>C4: X &lt;=150</a:t>
          </a:r>
        </a:p>
        <a:p>
          <a:r>
            <a:rPr lang="en-US" sz="1100" baseline="0"/>
            <a:t>C5: Y &lt;= 150</a:t>
          </a:r>
          <a:endParaRPr lang="en-US" sz="1100"/>
        </a:p>
      </xdr:txBody>
    </xdr:sp>
    <xdr:clientData/>
  </xdr:twoCellAnchor>
  <xdr:twoCellAnchor>
    <xdr:from>
      <xdr:col>3</xdr:col>
      <xdr:colOff>295275</xdr:colOff>
      <xdr:row>10</xdr:row>
      <xdr:rowOff>61912</xdr:rowOff>
    </xdr:from>
    <xdr:to>
      <xdr:col>10</xdr:col>
      <xdr:colOff>600075</xdr:colOff>
      <xdr:row>24</xdr:row>
      <xdr:rowOff>138112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F54E48E-EED5-42F6-8AC3-3A2981B399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190500</xdr:colOff>
      <xdr:row>20</xdr:row>
      <xdr:rowOff>28575</xdr:rowOff>
    </xdr:from>
    <xdr:to>
      <xdr:col>6</xdr:col>
      <xdr:colOff>57150</xdr:colOff>
      <xdr:row>22</xdr:row>
      <xdr:rowOff>123825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3EB2DA78-CD8C-4B6D-92D0-4B022948C6A8}"/>
            </a:ext>
          </a:extLst>
        </xdr:cNvPr>
        <xdr:cNvSpPr txBox="1"/>
      </xdr:nvSpPr>
      <xdr:spPr>
        <a:xfrm>
          <a:off x="2628900" y="3838575"/>
          <a:ext cx="1085850" cy="47625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Feasible</a:t>
          </a:r>
        </a:p>
        <a:p>
          <a:r>
            <a:rPr lang="en-US" sz="1100"/>
            <a:t>Area</a:t>
          </a:r>
        </a:p>
      </xdr:txBody>
    </xdr:sp>
    <xdr:clientData/>
  </xdr:twoCellAnchor>
  <xdr:twoCellAnchor>
    <xdr:from>
      <xdr:col>3</xdr:col>
      <xdr:colOff>238125</xdr:colOff>
      <xdr:row>32</xdr:row>
      <xdr:rowOff>19049</xdr:rowOff>
    </xdr:from>
    <xdr:to>
      <xdr:col>6</xdr:col>
      <xdr:colOff>161925</xdr:colOff>
      <xdr:row>37</xdr:row>
      <xdr:rowOff>9524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E78ADF25-66B1-4F80-A909-35A445D2CB5F}"/>
            </a:ext>
          </a:extLst>
        </xdr:cNvPr>
        <xdr:cNvSpPr txBox="1"/>
      </xdr:nvSpPr>
      <xdr:spPr>
        <a:xfrm>
          <a:off x="2066925" y="6115049"/>
          <a:ext cx="1752600" cy="942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To maximize</a:t>
          </a:r>
          <a:r>
            <a:rPr lang="en-US" sz="1100" baseline="0"/>
            <a:t> profits, 75 Distance and 75 Control balls need to be manufactured.</a:t>
          </a:r>
          <a:endParaRPr lang="en-US" sz="1100"/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0.07708</cdr:x>
      <cdr:y>0.53299</cdr:y>
    </cdr:from>
    <cdr:to>
      <cdr:x>0.42917</cdr:x>
      <cdr:y>0.8941</cdr:y>
    </cdr:to>
    <cdr:sp macro="" textlink="">
      <cdr:nvSpPr>
        <cdr:cNvPr id="2" name="Freeform: Shape 1">
          <a:extLst xmlns:a="http://schemas.openxmlformats.org/drawingml/2006/main">
            <a:ext uri="{FF2B5EF4-FFF2-40B4-BE49-F238E27FC236}">
              <a16:creationId xmlns:a16="http://schemas.microsoft.com/office/drawing/2014/main" id="{096546DC-7F26-4D6E-B42F-0B6B1AAE0FDC}"/>
            </a:ext>
          </a:extLst>
        </cdr:cNvPr>
        <cdr:cNvSpPr/>
      </cdr:nvSpPr>
      <cdr:spPr>
        <a:xfrm xmlns:a="http://schemas.openxmlformats.org/drawingml/2006/main">
          <a:off x="352425" y="1462088"/>
          <a:ext cx="1609725" cy="990600"/>
        </a:xfrm>
        <a:custGeom xmlns:a="http://schemas.openxmlformats.org/drawingml/2006/main">
          <a:avLst/>
          <a:gdLst>
            <a:gd name="connsiteX0" fmla="*/ 0 w 1609725"/>
            <a:gd name="connsiteY0" fmla="*/ 0 h 990600"/>
            <a:gd name="connsiteX1" fmla="*/ 495300 w 1609725"/>
            <a:gd name="connsiteY1" fmla="*/ 0 h 990600"/>
            <a:gd name="connsiteX2" fmla="*/ 1219200 w 1609725"/>
            <a:gd name="connsiteY2" fmla="*/ 504825 h 990600"/>
            <a:gd name="connsiteX3" fmla="*/ 1609725 w 1609725"/>
            <a:gd name="connsiteY3" fmla="*/ 990600 h 990600"/>
            <a:gd name="connsiteX4" fmla="*/ 19050 w 1609725"/>
            <a:gd name="connsiteY4" fmla="*/ 981075 h 990600"/>
            <a:gd name="connsiteX5" fmla="*/ 0 w 1609725"/>
            <a:gd name="connsiteY5" fmla="*/ 0 h 9906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609725" h="990600">
              <a:moveTo>
                <a:pt x="0" y="0"/>
              </a:moveTo>
              <a:lnTo>
                <a:pt x="495300" y="0"/>
              </a:lnTo>
              <a:lnTo>
                <a:pt x="1219200" y="504825"/>
              </a:lnTo>
              <a:lnTo>
                <a:pt x="1609725" y="990600"/>
              </a:lnTo>
              <a:lnTo>
                <a:pt x="19050" y="981075"/>
              </a:lnTo>
              <a:lnTo>
                <a:pt x="0" y="0"/>
              </a:lnTo>
              <a:close/>
            </a:path>
          </a:pathLst>
        </a:custGeom>
        <a:solidFill xmlns:a="http://schemas.openxmlformats.org/drawingml/2006/main">
          <a:schemeClr val="accent1">
            <a:alpha val="70000"/>
          </a:schemeClr>
        </a:solidFill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</c:userShape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A8988-833F-410C-A566-5695AE17296B}">
  <dimension ref="A1:I36"/>
  <sheetViews>
    <sheetView tabSelected="1" workbookViewId="0">
      <selection activeCell="H35" sqref="H35"/>
    </sheetView>
  </sheetViews>
  <sheetFormatPr defaultRowHeight="15" x14ac:dyDescent="0.25"/>
  <sheetData>
    <row r="1" spans="1:5" x14ac:dyDescent="0.25">
      <c r="B1" t="s">
        <v>3</v>
      </c>
      <c r="C1" t="s">
        <v>4</v>
      </c>
    </row>
    <row r="2" spans="1:5" x14ac:dyDescent="0.25">
      <c r="A2" t="s">
        <v>2</v>
      </c>
      <c r="B2">
        <v>400</v>
      </c>
      <c r="C2">
        <v>200</v>
      </c>
    </row>
    <row r="3" spans="1:5" x14ac:dyDescent="0.25">
      <c r="A3" t="s">
        <v>5</v>
      </c>
      <c r="B3">
        <v>3</v>
      </c>
      <c r="C3">
        <v>3</v>
      </c>
      <c r="D3" t="s">
        <v>1</v>
      </c>
      <c r="E3">
        <v>600</v>
      </c>
    </row>
    <row r="4" spans="1:5" x14ac:dyDescent="0.25">
      <c r="A4" t="s">
        <v>6</v>
      </c>
      <c r="B4">
        <v>6</v>
      </c>
      <c r="C4">
        <v>2</v>
      </c>
      <c r="D4" t="s">
        <v>1</v>
      </c>
      <c r="E4">
        <v>600</v>
      </c>
    </row>
    <row r="5" spans="1:5" x14ac:dyDescent="0.25">
      <c r="A5" t="s">
        <v>7</v>
      </c>
      <c r="B5">
        <v>15</v>
      </c>
      <c r="C5">
        <v>9</v>
      </c>
      <c r="D5" t="s">
        <v>1</v>
      </c>
      <c r="E5">
        <f>600*3</f>
        <v>1800</v>
      </c>
    </row>
    <row r="6" spans="1:5" x14ac:dyDescent="0.25">
      <c r="A6" t="s">
        <v>8</v>
      </c>
      <c r="B6">
        <v>1</v>
      </c>
      <c r="C6">
        <v>0</v>
      </c>
      <c r="D6" t="s">
        <v>1</v>
      </c>
      <c r="E6">
        <v>150</v>
      </c>
    </row>
    <row r="7" spans="1:5" x14ac:dyDescent="0.25">
      <c r="A7" t="s">
        <v>9</v>
      </c>
      <c r="B7">
        <v>0</v>
      </c>
      <c r="C7">
        <v>1</v>
      </c>
      <c r="D7" t="s">
        <v>1</v>
      </c>
      <c r="E7">
        <v>150</v>
      </c>
    </row>
    <row r="9" spans="1:5" x14ac:dyDescent="0.25">
      <c r="A9" t="s">
        <v>5</v>
      </c>
    </row>
    <row r="10" spans="1:5" x14ac:dyDescent="0.25">
      <c r="A10" t="s">
        <v>3</v>
      </c>
      <c r="B10" t="s">
        <v>4</v>
      </c>
    </row>
    <row r="11" spans="1:5" x14ac:dyDescent="0.25">
      <c r="A11">
        <v>0</v>
      </c>
      <c r="B11">
        <f>600/3</f>
        <v>200</v>
      </c>
    </row>
    <row r="12" spans="1:5" x14ac:dyDescent="0.25">
      <c r="A12">
        <f>600/3</f>
        <v>200</v>
      </c>
      <c r="B12">
        <v>0</v>
      </c>
    </row>
    <row r="14" spans="1:5" x14ac:dyDescent="0.25">
      <c r="A14" t="s">
        <v>6</v>
      </c>
    </row>
    <row r="15" spans="1:5" x14ac:dyDescent="0.25">
      <c r="A15" t="s">
        <v>3</v>
      </c>
      <c r="B15" t="s">
        <v>4</v>
      </c>
    </row>
    <row r="16" spans="1:5" x14ac:dyDescent="0.25">
      <c r="A16">
        <v>0</v>
      </c>
      <c r="B16">
        <f>600/2</f>
        <v>300</v>
      </c>
    </row>
    <row r="17" spans="1:9" x14ac:dyDescent="0.25">
      <c r="A17">
        <f>600/6</f>
        <v>100</v>
      </c>
      <c r="B17">
        <v>0</v>
      </c>
    </row>
    <row r="19" spans="1:9" x14ac:dyDescent="0.25">
      <c r="A19" t="s">
        <v>7</v>
      </c>
    </row>
    <row r="20" spans="1:9" x14ac:dyDescent="0.25">
      <c r="A20" t="s">
        <v>3</v>
      </c>
      <c r="B20" t="s">
        <v>4</v>
      </c>
    </row>
    <row r="21" spans="1:9" x14ac:dyDescent="0.25">
      <c r="A21">
        <v>0</v>
      </c>
      <c r="B21">
        <f>1800/9</f>
        <v>200</v>
      </c>
    </row>
    <row r="22" spans="1:9" x14ac:dyDescent="0.25">
      <c r="A22">
        <f>1800/15</f>
        <v>120</v>
      </c>
      <c r="B22">
        <v>0</v>
      </c>
    </row>
    <row r="24" spans="1:9" x14ac:dyDescent="0.25">
      <c r="A24" t="s">
        <v>8</v>
      </c>
    </row>
    <row r="25" spans="1:9" x14ac:dyDescent="0.25">
      <c r="A25" t="s">
        <v>3</v>
      </c>
      <c r="B25" t="s">
        <v>4</v>
      </c>
    </row>
    <row r="26" spans="1:9" x14ac:dyDescent="0.25">
      <c r="A26">
        <v>150</v>
      </c>
      <c r="B26">
        <v>0</v>
      </c>
      <c r="D26" t="s">
        <v>10</v>
      </c>
      <c r="F26" t="s">
        <v>0</v>
      </c>
      <c r="I26" t="s">
        <v>11</v>
      </c>
    </row>
    <row r="27" spans="1:9" x14ac:dyDescent="0.25">
      <c r="A27">
        <v>150</v>
      </c>
      <c r="B27">
        <v>150</v>
      </c>
      <c r="D27" t="s">
        <v>3</v>
      </c>
      <c r="E27" t="s">
        <v>4</v>
      </c>
      <c r="I27" t="s">
        <v>12</v>
      </c>
    </row>
    <row r="28" spans="1:9" x14ac:dyDescent="0.25">
      <c r="D28">
        <v>0</v>
      </c>
      <c r="E28">
        <v>0</v>
      </c>
      <c r="F28">
        <f>400*D28+200*E28</f>
        <v>0</v>
      </c>
      <c r="I28" t="s">
        <v>13</v>
      </c>
    </row>
    <row r="29" spans="1:9" x14ac:dyDescent="0.25">
      <c r="A29" t="s">
        <v>9</v>
      </c>
      <c r="D29">
        <v>0</v>
      </c>
      <c r="E29">
        <v>150</v>
      </c>
      <c r="F29">
        <f t="shared" ref="F29:F32" si="0">400*D29+200*E29</f>
        <v>30000</v>
      </c>
      <c r="I29" t="s">
        <v>14</v>
      </c>
    </row>
    <row r="30" spans="1:9" x14ac:dyDescent="0.25">
      <c r="A30" t="s">
        <v>3</v>
      </c>
      <c r="B30" t="s">
        <v>4</v>
      </c>
      <c r="D30">
        <v>100</v>
      </c>
      <c r="E30">
        <v>0</v>
      </c>
      <c r="F30">
        <f t="shared" si="0"/>
        <v>40000</v>
      </c>
    </row>
    <row r="31" spans="1:9" x14ac:dyDescent="0.25">
      <c r="A31">
        <v>0</v>
      </c>
      <c r="B31">
        <v>150</v>
      </c>
      <c r="D31">
        <v>30</v>
      </c>
      <c r="E31">
        <v>150</v>
      </c>
      <c r="F31">
        <f t="shared" si="0"/>
        <v>42000</v>
      </c>
      <c r="I31" t="s">
        <v>15</v>
      </c>
    </row>
    <row r="32" spans="1:9" x14ac:dyDescent="0.25">
      <c r="A32">
        <v>150</v>
      </c>
      <c r="B32">
        <v>150</v>
      </c>
      <c r="D32">
        <v>75</v>
      </c>
      <c r="E32">
        <v>75</v>
      </c>
      <c r="F32">
        <f t="shared" si="0"/>
        <v>45000</v>
      </c>
      <c r="I32" t="s">
        <v>16</v>
      </c>
    </row>
    <row r="33" spans="9:9" x14ac:dyDescent="0.25">
      <c r="I33" t="s">
        <v>17</v>
      </c>
    </row>
    <row r="34" spans="9:9" x14ac:dyDescent="0.25">
      <c r="I34" t="s">
        <v>18</v>
      </c>
    </row>
    <row r="35" spans="9:9" x14ac:dyDescent="0.25">
      <c r="I35" t="s">
        <v>19</v>
      </c>
    </row>
    <row r="36" spans="9:9" x14ac:dyDescent="0.25">
      <c r="I36" t="s">
        <v>20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Hoffman</dc:creator>
  <cp:lastModifiedBy>Benjamin Hoffman</cp:lastModifiedBy>
  <dcterms:created xsi:type="dcterms:W3CDTF">2020-04-15T16:17:48Z</dcterms:created>
  <dcterms:modified xsi:type="dcterms:W3CDTF">2020-04-15T17:12:12Z</dcterms:modified>
</cp:coreProperties>
</file>