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</Types>
</file>

<file path=_rels/.rels>&#65279;<?xml version="1.0" encoding="utf-8"?><Relationships xmlns="http://schemas.openxmlformats.org/package/2006/relationships"><Relationship Id="R3B0CA8EE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/>
</workbook>
</file>

<file path=xl/sharedStrings.xml><?xml version="1.0" encoding="utf-8"?>
<sst xmlns="http://schemas.openxmlformats.org/spreadsheetml/2006/main">
  <si>
    <t>Top Trading Partners</t>
  </si>
  <si>
    <t>This report shows trade data on the United States on a country by country basis. All values are in million USD.</t>
  </si>
  <si>
    <t>Country</t>
  </si>
  <si>
    <t>Exports</t>
  </si>
  <si>
    <t>Imports</t>
  </si>
  <si>
    <t>Balance</t>
  </si>
  <si>
    <t>Exports 1Y Chg</t>
  </si>
  <si>
    <t>Imports 1Y Chg</t>
  </si>
  <si>
    <t>Balance 1Y Chg</t>
  </si>
  <si>
    <t>As Of</t>
  </si>
  <si>
    <t>Australia</t>
  </si>
  <si>
    <t>Belgium</t>
  </si>
  <si>
    <t>Brazil</t>
  </si>
  <si>
    <t>Canada</t>
  </si>
  <si>
    <t>China</t>
  </si>
  <si>
    <t>France</t>
  </si>
  <si>
    <t>Germany</t>
  </si>
  <si>
    <t>Hong Kong</t>
  </si>
  <si>
    <t>India</t>
  </si>
  <si>
    <t>Italy</t>
  </si>
  <si>
    <t>Japan</t>
  </si>
  <si>
    <t>Mexico</t>
  </si>
  <si>
    <t>Netherlands</t>
  </si>
  <si>
    <t>Saudi Arabia</t>
  </si>
  <si>
    <t>Singapore</t>
  </si>
  <si>
    <t>South Korea</t>
  </si>
  <si>
    <t>Switzerland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</si>
</sst>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Segoe UI"/>
      <charset val="204"/>
    </font>
    <font>
      <b/>
      <sz val="36"/>
      <color rgb="FF349697"/>
      <name val="Segoe UI"/>
      <charset val="204"/>
    </font>
    <font>
      <i/>
      <sz val="10"/>
      <color rgb="FF9E9E9E"/>
      <name val="Segoe UI"/>
      <charset val="204"/>
    </font>
    <font>
      <b/>
      <sz val="12"/>
      <color rgb="FF349697"/>
      <name val="Segoe UI"/>
      <charset val="204"/>
    </font>
    <font>
      <sz val="12"/>
      <color rgb="FF333333"/>
      <name val="Segoe UI"/>
      <charset val="204"/>
    </font>
    <font>
      <sz val="11"/>
      <color rgb="FF505050"/>
      <name val="Segoe UI"/>
      <charset val="204"/>
    </font>
    <font>
      <b/>
      <sz val="15"/>
      <color theme="3"/>
      <name val="Calibri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1F1F1"/>
        <bgColor indexed="64"/>
      </patternFill>
    </fill>
  </fills>
  <borders count="3">
    <border/>
    <border>
      <bottom style="thick">
        <color rgb="FF349697"/>
      </bottom>
    </border>
    <border>
      <bottom style="thick">
        <color theme="1" tint="0.149876400828362"/>
      </bottom>
    </border>
  </borders>
  <cellStyleXfs count="2">
    <xf numFmtId="0" fontId="0" fillId="0" borderId="0"/>
    <xf numFmtId="0" fontId="7" fillId="0" borderId="2" applyNumberFormat="0" applyFont="0" applyFill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 applyFont="1" applyBorder="1" applyAlignment="1">
      <alignment horizontal="left" vertical="center" indent="8"/>
    </xf>
    <xf numFmtId="0" fontId="2" fillId="0" borderId="0" xfId="1" applyFont="1" applyBorder="1" applyAlignment="1">
      <alignment horizontal="left" vertical="center" indent="1"/>
    </xf>
    <xf numFmtId="0" fontId="2" fillId="0" borderId="0" xfId="1" applyFont="1" applyBorder="1" applyAlignment="1">
      <alignment horizontal="left" vertical="center" indent="7"/>
    </xf>
    <xf numFmtId="0" fontId="1" fillId="0" borderId="0" xfId="0" applyFont="1" applyBorder="1"/>
    <xf numFmtId="0" fontId="3" fillId="0" borderId="0" xfId="0" applyFont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 inden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 wrapText="1" indent="1"/>
    </xf>
    <xf numFmtId="43" fontId="6" fillId="0" borderId="0" xfId="0" applyNumberFormat="1" applyFont="1" applyFill="1" applyBorder="1" applyAlignment="1">
      <alignment horizontal="right" vertical="center"/>
    </xf>
    <xf numFmtId="43" fontId="6" fillId="2" borderId="0" xfId="0" applyNumberFormat="1" applyFont="1" applyFill="1" applyBorder="1" applyAlignment="1">
      <alignment horizontal="right" vertical="center"/>
    </xf>
    <xf numFmtId="4" fontId="6" fillId="0" borderId="0" xfId="0" applyNumberFormat="1" applyFont="1" applyFill="1" applyBorder="1" applyAlignment="1">
      <alignment horizontal="right" vertical="center"/>
    </xf>
    <xf numFmtId="10" fontId="6" fillId="2" borderId="0" xfId="0" applyNumberFormat="1" applyFont="1" applyFill="1" applyBorder="1" applyAlignment="1">
      <alignment horizontal="right" vertical="center" wrapText="1"/>
    </xf>
    <xf numFmtId="10" fontId="6" fillId="0" borderId="0" xfId="0" applyNumberFormat="1" applyFont="1" applyFill="1" applyBorder="1" applyAlignment="1">
      <alignment horizontal="right" vertical="center" wrapText="1"/>
    </xf>
    <xf numFmtId="17" fontId="6" fillId="0" borderId="0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 indent="1"/>
    </xf>
    <xf numFmtId="43" fontId="6" fillId="4" borderId="0" xfId="0" applyNumberFormat="1" applyFont="1" applyFill="1" applyBorder="1" applyAlignment="1">
      <alignment horizontal="right" vertical="center"/>
    </xf>
    <xf numFmtId="43" fontId="6" fillId="3" borderId="0" xfId="0" applyNumberFormat="1" applyFont="1" applyFill="1" applyBorder="1" applyAlignment="1">
      <alignment horizontal="right" vertical="center"/>
    </xf>
    <xf numFmtId="4" fontId="6" fillId="4" borderId="0" xfId="0" applyNumberFormat="1" applyFont="1" applyFill="1" applyBorder="1" applyAlignment="1">
      <alignment horizontal="right" vertical="center"/>
    </xf>
    <xf numFmtId="10" fontId="6" fillId="3" borderId="0" xfId="0" applyNumberFormat="1" applyFont="1" applyFill="1" applyBorder="1" applyAlignment="1">
      <alignment horizontal="right" vertical="center" wrapText="1"/>
    </xf>
    <xf numFmtId="10" fontId="6" fillId="4" borderId="0" xfId="0" applyNumberFormat="1" applyFont="1" applyFill="1" applyBorder="1" applyAlignment="1">
      <alignment horizontal="right" vertical="center" wrapText="1"/>
    </xf>
    <xf numFmtId="17" fontId="6" fillId="4" borderId="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Heading 1" xfId="1" builtinId="16" customBuiltin="1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49697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rgb="FF34969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Segoe UI"/>
        <scheme val="none"/>
      </font>
      <fill>
        <patternFill patternType="solid">
          <fgColor indexed="64"/>
          <bgColor rgb="FFFBFBFB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5050"/>
        <name val="Segoe UI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5050"/>
        <name val="Segoe UI"/>
        <scheme val="none"/>
      </font>
      <numFmt numFmtId="35" formatCode="_(* #,##0.00_);_(* \(#,##0.00\);_(* &quot;-&quot;??_);_(@_)"/>
      <fill>
        <patternFill patternType="solid">
          <fgColor indexed="64"/>
          <bgColor rgb="FFFBFBFB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5050"/>
        <name val="Segoe U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5050"/>
        <name val="Segoe UI"/>
        <scheme val="none"/>
      </font>
      <numFmt numFmtId="14" formatCode="0.00%"/>
      <fill>
        <patternFill patternType="solid">
          <fgColor indexed="64"/>
          <bgColor rgb="FFFBFBFB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5050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5050"/>
        <name val="Segoe UI"/>
        <scheme val="none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solid">
          <bgColor rgb="FFBCDAF7"/>
        </patternFill>
      </fill>
    </dxf>
    <dxf>
      <font>
        <color rgb="FFFF0000"/>
      </font>
    </dxf>
    <dxf>
      <font>
        <color rgb="FF008000"/>
      </font>
    </dxf>
    <dxf>
      <fill>
        <patternFill patternType="solid">
          <bgColor rgb="FFADF7C3"/>
        </patternFill>
      </fill>
    </dxf>
    <dxf>
      <fill>
        <patternFill patternType="solid">
          <bgColor rgb="FFFCB3B3"/>
        </patternFill>
      </fill>
    </dxf>
    <dxf>
      <font>
        <color theme="1"/>
      </font>
      <border>
        <top style="thin">
          <color theme="1"/>
        </top>
        <bottom style="thin">
          <color theme="1"/>
        </bottom>
      </border>
    </dxf>
    <dxf>
      <font>
        <b/>
        <color theme="1"/>
      </font>
      <border>
        <bottom style="thin">
          <color theme="1"/>
        </bottom>
      </border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</dxf>
    <dxf>
      <fill>
        <patternFill patternType="solid">
          <fgColor theme="0" tint="-0.149876400828362"/>
          <bgColor theme="0" tint="-0.149876400828362"/>
        </patternFill>
      </fill>
    </dxf>
  </dxfs>
  <tableStyles count="1" defaultTableStyle="TableStyleMedium2">
    <tableStyle name="TradingPartnersTable" pivot="0" count="7">
      <tableStyleElement type="wholeTable" dxfId="14"/>
      <tableStyleElement type="headerRow" dxfId="15"/>
      <tableStyleElement type="totalRow" dxfId="16"/>
      <tableStyleElement type="firstColumn" dxfId="17"/>
      <tableStyleElement type="lastColumn" dxfId="17"/>
      <tableStyleElement type="firstRowStripe" dxfId="18"/>
      <tableStyleElement type="firstColumnStripe" dxfId="18"/>
    </tableStyle>
  </tableStyles>
  <colors>
    <mruColors>
      <color rgb="FFF1F1F1"/>
      <color rgb="FFEDEDED"/>
      <color rgb="FFFBFBFB"/>
      <color rgb="FF505050"/>
      <color rgb="FF349697"/>
      <color rgb="FF9E9E9E"/>
      <color rgb="FF02AA06"/>
      <color rgb="FF03CD08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57150</xdr:rowOff>
    </xdr:from>
    <xdr:to>
      <xdr:col>1</xdr:col>
      <xdr:colOff>609600</xdr:colOff>
      <xdr:row>1</xdr:row>
      <xdr:rowOff>628650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00025"/>
          <a:ext cx="571500" cy="571500"/>
        </a:xfrm>
        <a:prstGeom prst="rect"/>
      </xdr:spPr>
    </xdr:pic>
    <xdr:clientData/>
  </xdr:twoCellAnchor>
</xdr:wsDr>
</file>

<file path=xl/tables/table1.xml><?xml version="1.0" encoding="utf-8"?>
<table xmlns="http://schemas.openxmlformats.org/spreadsheetml/2006/main" id="1" name="TableToExport" displayName="TableToExport" ref="B5:I22" headerRowDxfId="0" headerRowBorderDxfId="1">
  <autoFilter ref="B5:I22"/>
  <tableColumns count="8">
    <tableColumn id="1" name="Country" dataDxfId="2"/>
    <tableColumn id="2" name="Exports" dataDxfId="3"/>
    <tableColumn id="3" name="Imports" dataDxfId="4"/>
    <tableColumn id="4" name="Balance" dataDxfId="5">
      <calculatedColumnFormula>C6-D6</calculatedColumnFormula>
    </tableColumn>
    <tableColumn id="5" name="Exports 1Y Chg" dataDxfId="6"/>
    <tableColumn id="6" name="Imports 1Y Chg" dataDxfId="7"/>
    <tableColumn id="7" name="Balance 1Y Chg" dataDxfId="6"/>
    <tableColumn id="8" name="As Of" dataDxfId="8"/>
  </tableColumns>
  <tableStyleInfo name="TableStyleLight16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table" Target="../tables/table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showGridLines="0" workbookViewId="0" topLeftCell="A3">
      <selection activeCell="I14" sqref="I14"/>
    </sheetView>
  </sheetViews>
  <sheetFormatPr defaultRowHeight="16.5"/>
  <cols>
    <col min="1" max="1" width="2.71" style="1" customWidth="1"/>
    <col min="2" max="2" width="17.57" style="1" customWidth="1"/>
    <col min="3" max="3" width="13.29" style="1" customWidth="1"/>
    <col min="4" max="4" width="13.43" style="1" customWidth="1"/>
    <col min="5" max="5" width="14.86" style="1" customWidth="1"/>
    <col min="6" max="6" width="21.43" style="1" customWidth="1"/>
    <col min="7" max="7" width="20.57" style="1" customWidth="1"/>
    <col min="8" max="8" width="21.57" style="1" customWidth="1"/>
    <col min="9" max="9" width="14.29" style="1" customWidth="1"/>
    <col min="10" max="16384" width="9.14" style="1"/>
  </cols>
  <sheetData>
    <row r="1" ht="11.25" customHeight="1"/>
    <row r="2" ht="52.5" customHeight="1">
      <c r="B2" s="2" t="s">
        <v>0</v>
      </c>
      <c r="D2" s="3"/>
      <c r="E2" s="4"/>
      <c r="F2" s="4"/>
      <c r="G2" s="4"/>
      <c r="H2" s="4"/>
      <c r="I2" s="4"/>
      <c r="J2" s="4"/>
    </row>
    <row r="3" ht="11.25" customHeight="1">
      <c r="B3" s="5"/>
      <c r="C3" s="5"/>
      <c r="D3" s="5"/>
      <c r="E3" s="5"/>
      <c r="F3" s="5"/>
      <c r="G3" s="5"/>
      <c r="H3" s="5"/>
      <c r="I3" s="5"/>
    </row>
    <row r="4" ht="23.25" customHeight="1">
      <c r="B4" s="6" t="s">
        <v>1</v>
      </c>
      <c r="C4" s="6"/>
      <c r="D4" s="6"/>
      <c r="E4" s="6"/>
      <c r="F4" s="6"/>
      <c r="G4" s="6"/>
      <c r="H4" s="6"/>
      <c r="I4" s="6"/>
    </row>
    <row r="5" thickBot="1" ht="27" customHeight="1">
      <c r="B5" s="7" t="s">
        <v>2</v>
      </c>
      <c r="C5" s="8" t="s">
        <v>3</v>
      </c>
      <c r="D5" s="9" t="s">
        <v>4</v>
      </c>
      <c r="E5" s="8" t="s">
        <v>5</v>
      </c>
      <c r="F5" s="9" t="s">
        <v>6</v>
      </c>
      <c r="G5" s="8" t="s">
        <v>7</v>
      </c>
      <c r="H5" s="9" t="s">
        <v>8</v>
      </c>
      <c r="I5" s="8" t="s">
        <v>9</v>
      </c>
    </row>
    <row r="6" thickTop="1" ht="21.95" customHeight="1">
      <c r="B6" s="10" t="s">
        <v>10</v>
      </c>
      <c r="C6" s="11">
        <v>2277.9000000000001</v>
      </c>
      <c r="D6" s="12">
        <v>815.39999999999998</v>
      </c>
      <c r="E6" s="13">
        <f>C6-D6</f>
        <v>1462.5</v>
      </c>
      <c r="F6" s="14">
        <v>-0.089399999999999993</v>
      </c>
      <c r="G6" s="15">
        <v>-0.027900000000000001</v>
      </c>
      <c r="H6" s="14">
        <v>-0.0011999999999999999</v>
      </c>
      <c r="I6" s="16">
        <v>41456</v>
      </c>
    </row>
    <row r="7" ht="21.95" customHeight="1">
      <c r="B7" s="17" t="s">
        <v>11</v>
      </c>
      <c r="C7" s="18">
        <v>2808.9000000000001</v>
      </c>
      <c r="D7" s="19">
        <v>1826.2000000000001</v>
      </c>
      <c r="E7" s="20">
        <f t="shared" ref="E7:E22" si="0">C7-D7</f>
        <v>982.70000000000005</v>
      </c>
      <c r="F7" s="21">
        <v>0.1923</v>
      </c>
      <c r="G7" s="22">
        <v>0.2291</v>
      </c>
      <c r="H7" s="21">
        <v>0.0012999999999999999</v>
      </c>
      <c r="I7" s="23">
        <v>41395</v>
      </c>
    </row>
    <row r="8" ht="21.95" customHeight="1">
      <c r="B8" s="10" t="s">
        <v>12</v>
      </c>
      <c r="C8" s="11">
        <v>3423.1999999999998</v>
      </c>
      <c r="D8" s="12">
        <v>2571.4000000000001</v>
      </c>
      <c r="E8" s="13">
        <f t="shared" si="0"/>
        <v>851.79999999999973</v>
      </c>
      <c r="F8" s="14">
        <v>-0.046399999999999997</v>
      </c>
      <c r="G8" s="15">
        <v>0.1883</v>
      </c>
      <c r="H8" s="14">
        <v>-0.0040000000000000001</v>
      </c>
      <c r="I8" s="16">
        <v>41395</v>
      </c>
    </row>
    <row r="9" ht="21.95" customHeight="1">
      <c r="B9" s="17" t="s">
        <v>13</v>
      </c>
      <c r="C9" s="18">
        <v>26453.099999999999</v>
      </c>
      <c r="D9" s="19">
        <v>28343.099999999999</v>
      </c>
      <c r="E9" s="20">
        <f t="shared" si="0"/>
        <v>-1890</v>
      </c>
      <c r="F9" s="21">
        <v>0.18870000000000001</v>
      </c>
      <c r="G9" s="22">
        <v>0.099400000000000002</v>
      </c>
      <c r="H9" s="21">
        <v>-0.0045999999999999999</v>
      </c>
      <c r="I9" s="23">
        <v>41395</v>
      </c>
    </row>
    <row r="10" ht="21.95" customHeight="1">
      <c r="B10" s="10" t="s">
        <v>14</v>
      </c>
      <c r="C10" s="11">
        <v>8786.5</v>
      </c>
      <c r="D10" s="12">
        <v>36646.199999999997</v>
      </c>
      <c r="E10" s="13">
        <f t="shared" si="0"/>
        <v>-27859.699999999997</v>
      </c>
      <c r="F10" s="14">
        <v>-0.14779999999999999</v>
      </c>
      <c r="G10" s="15">
        <v>0.051799999999999999</v>
      </c>
      <c r="H10" s="14">
        <v>0.0014</v>
      </c>
      <c r="I10" s="16">
        <v>41395</v>
      </c>
    </row>
    <row r="11" ht="21.95" customHeight="1">
      <c r="B11" s="17" t="s">
        <v>15</v>
      </c>
      <c r="C11" s="18">
        <v>2642.3000000000002</v>
      </c>
      <c r="D11" s="19">
        <v>3563.6999999999998</v>
      </c>
      <c r="E11" s="20">
        <f t="shared" si="0"/>
        <v>-921.39999999999964</v>
      </c>
      <c r="F11" s="21">
        <v>0.088200000000000001</v>
      </c>
      <c r="G11" s="22">
        <v>0.063</v>
      </c>
      <c r="H11" s="21">
        <v>0</v>
      </c>
      <c r="I11" s="23">
        <v>41395</v>
      </c>
    </row>
    <row r="12" ht="21.95" customHeight="1">
      <c r="B12" s="10" t="s">
        <v>16</v>
      </c>
      <c r="C12" s="11">
        <v>4052.5</v>
      </c>
      <c r="D12" s="12">
        <v>9888.2999999999993</v>
      </c>
      <c r="E12" s="13">
        <f t="shared" si="0"/>
        <v>-5835.7999999999993</v>
      </c>
      <c r="F12" s="14">
        <v>0.066199999999999995</v>
      </c>
      <c r="G12" s="15">
        <v>0.051999999999999998</v>
      </c>
      <c r="H12" s="14">
        <v>0.00040000000000000002</v>
      </c>
      <c r="I12" s="16">
        <v>41395</v>
      </c>
    </row>
    <row r="13" ht="21.95" customHeight="1">
      <c r="B13" s="17" t="s">
        <v>17</v>
      </c>
      <c r="C13" s="18">
        <v>3385.4000000000001</v>
      </c>
      <c r="D13" s="19">
        <v>413</v>
      </c>
      <c r="E13" s="20">
        <f t="shared" si="0"/>
        <v>2972.4000000000001</v>
      </c>
      <c r="F13" s="21">
        <v>-0.23269999999999999</v>
      </c>
      <c r="G13" s="22">
        <v>0.0033999999999999998</v>
      </c>
      <c r="H13" s="21">
        <v>-0.0025999999999999999</v>
      </c>
      <c r="I13" s="23" t="e">
        <f>A0</f>
        <v>#NAME?</v>
      </c>
    </row>
    <row r="14" ht="21.95" customHeight="1">
      <c r="B14" s="10" t="s">
        <v>18</v>
      </c>
      <c r="C14" s="11">
        <v>1935.8</v>
      </c>
      <c r="D14" s="12">
        <v>4201.5</v>
      </c>
      <c r="E14" s="13">
        <f t="shared" si="0"/>
        <v>-2265.6999999999998</v>
      </c>
      <c r="F14" s="14">
        <v>-0.13339999999999999</v>
      </c>
      <c r="G14" s="15">
        <v>0.51519999999999999</v>
      </c>
      <c r="H14" s="14">
        <v>0.032000000000000001</v>
      </c>
      <c r="I14" s="16"/>
    </row>
    <row r="15" ht="21.95" customHeight="1">
      <c r="B15" s="17" t="s">
        <v>19</v>
      </c>
      <c r="C15" s="18">
        <v>1581.0999999999999</v>
      </c>
      <c r="D15" s="19">
        <v>3292.0999999999999</v>
      </c>
      <c r="E15" s="20">
        <f t="shared" si="0"/>
        <v>-1711</v>
      </c>
      <c r="F15" s="21">
        <v>0.19300000000000001</v>
      </c>
      <c r="G15" s="22">
        <v>0.1067</v>
      </c>
      <c r="H15" s="21">
        <v>0.00040000000000000002</v>
      </c>
      <c r="I15" s="23">
        <v>41395</v>
      </c>
    </row>
    <row r="16" ht="21.95" customHeight="1">
      <c r="B16" s="10" t="s">
        <v>20</v>
      </c>
      <c r="C16" s="11">
        <v>5785.1999999999998</v>
      </c>
      <c r="D16" s="12">
        <v>11190.4</v>
      </c>
      <c r="E16" s="13">
        <f t="shared" si="0"/>
        <v>-5405.1999999999998</v>
      </c>
      <c r="F16" s="14">
        <v>-0.039199999999999999</v>
      </c>
      <c r="G16" s="15">
        <v>-0.052900000000000003</v>
      </c>
      <c r="H16" s="14">
        <v>-0.00069999999999999999</v>
      </c>
      <c r="I16" s="16">
        <v>41395</v>
      </c>
    </row>
    <row r="17" ht="21.95" customHeight="1">
      <c r="B17" s="17" t="s">
        <v>21</v>
      </c>
      <c r="C17" s="18">
        <v>19240.5</v>
      </c>
      <c r="D17" s="19">
        <v>24540.599999999999</v>
      </c>
      <c r="E17" s="20">
        <f t="shared" si="0"/>
        <v>-5300.0999999999985</v>
      </c>
      <c r="F17" s="21">
        <v>0.17449999999999999</v>
      </c>
      <c r="G17" s="22">
        <v>0.21010000000000001</v>
      </c>
      <c r="H17" s="21">
        <v>0.0035999999999999999</v>
      </c>
      <c r="I17" s="23">
        <v>41395</v>
      </c>
    </row>
    <row r="18" ht="21.95" customHeight="1">
      <c r="B18" s="10" t="s">
        <v>22</v>
      </c>
      <c r="C18" s="11">
        <v>3442.5</v>
      </c>
      <c r="D18" s="12">
        <v>1538.4000000000001</v>
      </c>
      <c r="E18" s="13">
        <f t="shared" si="0"/>
        <v>1904.0999999999999</v>
      </c>
      <c r="F18" s="14">
        <v>-0.10829999999999999</v>
      </c>
      <c r="G18" s="15">
        <v>-0.037199999999999997</v>
      </c>
      <c r="H18" s="14">
        <v>-0.0016000000000000001</v>
      </c>
      <c r="I18" s="16">
        <v>41395</v>
      </c>
    </row>
    <row r="19" ht="21.95" customHeight="1">
      <c r="B19" s="17" t="s">
        <v>23</v>
      </c>
      <c r="C19" s="18">
        <v>1787.5999999999999</v>
      </c>
      <c r="D19" s="19">
        <v>4493</v>
      </c>
      <c r="E19" s="20">
        <f t="shared" si="0"/>
        <v>-2705.4000000000001</v>
      </c>
      <c r="F19" s="21">
        <v>-0.067799999999999999</v>
      </c>
      <c r="G19" s="22">
        <v>0.2276</v>
      </c>
      <c r="H19" s="21">
        <v>0.0054999999999999997</v>
      </c>
      <c r="I19" s="23">
        <v>41395</v>
      </c>
    </row>
    <row r="20" ht="21.95" customHeight="1">
      <c r="B20" s="10" t="s">
        <v>24</v>
      </c>
      <c r="C20" s="11">
        <v>2678.6999999999998</v>
      </c>
      <c r="D20" s="12">
        <v>1467.2000000000001</v>
      </c>
      <c r="E20" s="13">
        <f t="shared" si="0"/>
        <v>1211.4999999999998</v>
      </c>
      <c r="F20" s="14">
        <v>-0.017000000000000001</v>
      </c>
      <c r="G20" s="15">
        <v>-0.00050000000000000001</v>
      </c>
      <c r="H20" s="14">
        <v>-0.00040000000000000002</v>
      </c>
      <c r="I20" s="16">
        <v>41395</v>
      </c>
    </row>
    <row r="21" ht="21.95" customHeight="1">
      <c r="B21" s="17" t="s">
        <v>25</v>
      </c>
      <c r="C21" s="18">
        <v>3211.5</v>
      </c>
      <c r="D21" s="19">
        <v>5669.8999999999996</v>
      </c>
      <c r="E21" s="20">
        <f t="shared" si="0"/>
        <v>-2458.3999999999996</v>
      </c>
      <c r="F21" s="21">
        <v>-0.070000000000000007</v>
      </c>
      <c r="G21" s="22">
        <v>0.2336</v>
      </c>
      <c r="H21" s="21">
        <v>0.0115</v>
      </c>
      <c r="I21" s="23">
        <v>41395</v>
      </c>
    </row>
    <row r="22" ht="21.95" customHeight="1">
      <c r="B22" s="10" t="s">
        <v>26</v>
      </c>
      <c r="C22" s="11">
        <v>2150.8000000000002</v>
      </c>
      <c r="D22" s="12">
        <v>3249.0999999999999</v>
      </c>
      <c r="E22" s="13">
        <f t="shared" si="0"/>
        <v>-1098.2999999999997</v>
      </c>
      <c r="F22" s="14">
        <v>0.16700000000000001</v>
      </c>
      <c r="G22" s="15">
        <v>0.53059999999999996</v>
      </c>
      <c r="H22" s="14">
        <v>0.0293</v>
      </c>
      <c r="I22" s="16">
        <v>41395</v>
      </c>
    </row>
  </sheetData>
  <mergeCells count="1">
    <mergeCell ref="B4:I4"/>
  </mergeCells>
  <conditionalFormatting sqref="B6:B24">
    <cfRule priority="1" dxfId="9" type="expression">
      <formula>#REF!="Asia"</formula>
    </cfRule>
  </conditionalFormatting>
  <conditionalFormatting sqref="F6:G24">
    <cfRule priority="2" dxfId="10" type="cellIs" operator="lessThan">
      <formula>0</formula>
    </cfRule>
    <cfRule priority="3" dxfId="11" type="cellIs" operator="greaterThan">
      <formula>0</formula>
    </cfRule>
  </conditionalFormatting>
  <conditionalFormatting sqref="H6:H24">
    <cfRule priority="4" type="dataBar">
      <dataBar>
        <cfvo type="min"/>
        <cfvo type="max"/>
        <color rgb="FF9EADFF"/>
      </dataBar>
      <extLst>
        <ext xmlns:x14="http://schemas.microsoft.com/office/spreadsheetml/2009/9/main" uri="{B025F937-C7B1-47D3-B67F-A62EFF666E3E}">
          <x14:id>{F2472FC8-46B0-4CD2-AF4D-008090DAEC94}</x14:id>
        </ext>
      </extLst>
    </cfRule>
  </conditionalFormatting>
  <conditionalFormatting sqref="C6:C24">
    <cfRule priority="5" dxfId="12" type="top10" bottom="0" percent="0" rank="5"/>
  </conditionalFormatting>
  <conditionalFormatting sqref="D6:D24">
    <cfRule priority="6" dxfId="13" type="top10" bottom="0" percent="0" rank="5"/>
  </conditionalFormatting>
  <pageSetup orientation="portrait" horizontalDpi="200" verticalDpi="200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F2472FC8-46B0-4CD2-AF4D-008090DAEC94}" type="dataBar">
            <x14:dataBar border="1" negativeBarBorderColorSameAsPositive="0" axisPosition="middle">
              <x14:cfvo type="min"/>
              <x14:cfvo type="max"/>
              <x14:borderColor rgb="FF9EADFF"/>
              <x14:negativeFillColor rgb="FFFF9EE7"/>
              <x14:negativeBorderColor rgb="FFFF9EE7"/>
              <x14:axisColor rgb="FF000000"/>
            </x14:dataBar>
          </x14:cfRule>
          <xm:sqref>H6:H24</xm:sqref>
        </x14:conditionalFormatting>
      </x14:conditionalFormattings>
    </ex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A0336F23-0A61-4A27-84FA-3F0B46832E0B}" priority="7" type="iconSet">
            <x14:iconSet iconSet="3Triangles">
              <x14:cfvo type="formula">
                <xm:f>MIN($E$6:$E$24)</xm:f>
              </x14:cfvo>
              <x14:cfvo type="num">
                <xm:f>0</xm:f>
              </x14:cfvo>
              <x14:cfvo type="num">
                <xm:f>0.0001</xm:f>
              </x14:cfvo>
            </x14:iconSet>
          </x14:cfRule>
          <xm:sqref>E6:E24</xm:sqref>
        </x14:conditionalFormatting>
      </x14:conditionalFormatting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</worksheet>
</file>