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22932" windowHeight="110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6" i="1"/>
  <c r="G16"/>
  <c r="F16"/>
  <c r="H9"/>
  <c r="G9"/>
  <c r="F9"/>
  <c r="H19"/>
  <c r="G19"/>
  <c r="F19"/>
  <c r="H15"/>
  <c r="G15"/>
  <c r="F15"/>
  <c r="H6"/>
  <c r="G6"/>
  <c r="F6"/>
  <c r="H17"/>
  <c r="G17"/>
  <c r="F17"/>
  <c r="H8"/>
  <c r="G8"/>
  <c r="F8"/>
  <c r="H5"/>
  <c r="G5"/>
  <c r="F5"/>
  <c r="H18"/>
  <c r="G18"/>
  <c r="F18"/>
  <c r="H24"/>
  <c r="G24"/>
  <c r="F24"/>
  <c r="H12"/>
  <c r="G12"/>
  <c r="F12"/>
  <c r="H13"/>
  <c r="G13"/>
  <c r="F13"/>
  <c r="H23"/>
  <c r="G23"/>
  <c r="F23"/>
  <c r="H11"/>
  <c r="G11"/>
  <c r="F11"/>
  <c r="H20"/>
  <c r="G20"/>
  <c r="F20"/>
  <c r="H10"/>
  <c r="G10"/>
  <c r="F10"/>
  <c r="H14"/>
  <c r="G14"/>
  <c r="F14"/>
  <c r="H4"/>
  <c r="G4"/>
  <c r="F4"/>
  <c r="H7"/>
  <c r="G7"/>
  <c r="F7"/>
  <c r="H3"/>
  <c r="G3"/>
  <c r="F3"/>
  <c r="H2"/>
  <c r="G2"/>
  <c r="F2"/>
  <c r="H22"/>
  <c r="G22"/>
  <c r="F22"/>
  <c r="H21"/>
  <c r="G21"/>
  <c r="F21"/>
  <c r="I21" l="1"/>
  <c r="J21"/>
  <c r="M21" s="1"/>
  <c r="K21"/>
  <c r="N21" s="1"/>
  <c r="L21"/>
  <c r="I22"/>
  <c r="J22"/>
  <c r="M22" s="1"/>
  <c r="K22"/>
  <c r="N22" s="1"/>
  <c r="L22"/>
  <c r="I2"/>
  <c r="J2"/>
  <c r="M2" s="1"/>
  <c r="K2"/>
  <c r="N2" s="1"/>
  <c r="L2"/>
  <c r="I3"/>
  <c r="J3"/>
  <c r="M3" s="1"/>
  <c r="K3"/>
  <c r="N3" s="1"/>
  <c r="L3"/>
  <c r="I7"/>
  <c r="J7"/>
  <c r="M7" s="1"/>
  <c r="K7"/>
  <c r="N7" s="1"/>
  <c r="L7"/>
  <c r="I4"/>
  <c r="J4"/>
  <c r="M4" s="1"/>
  <c r="K4"/>
  <c r="N4" s="1"/>
  <c r="L4"/>
  <c r="I14"/>
  <c r="J14"/>
  <c r="M14" s="1"/>
  <c r="K14"/>
  <c r="N14" s="1"/>
  <c r="L14"/>
  <c r="I10"/>
  <c r="J10"/>
  <c r="M10" s="1"/>
  <c r="K10"/>
  <c r="N10" s="1"/>
  <c r="L10"/>
  <c r="I20"/>
  <c r="J20"/>
  <c r="M20" s="1"/>
  <c r="K20"/>
  <c r="N20" s="1"/>
  <c r="L20"/>
  <c r="I11"/>
  <c r="J11"/>
  <c r="M11" s="1"/>
  <c r="K11"/>
  <c r="N11" s="1"/>
  <c r="L11"/>
  <c r="I23"/>
  <c r="J23"/>
  <c r="M23" s="1"/>
  <c r="K23"/>
  <c r="N23" s="1"/>
  <c r="L23"/>
  <c r="I13"/>
  <c r="J13"/>
  <c r="M13" s="1"/>
  <c r="K13"/>
  <c r="N13" s="1"/>
  <c r="L13"/>
  <c r="I12"/>
  <c r="J12"/>
  <c r="M12" s="1"/>
  <c r="K12"/>
  <c r="N12" s="1"/>
  <c r="L12"/>
  <c r="I24"/>
  <c r="J24"/>
  <c r="M24" s="1"/>
  <c r="K24"/>
  <c r="N24" s="1"/>
  <c r="L24"/>
  <c r="I18"/>
  <c r="J18"/>
  <c r="M18" s="1"/>
  <c r="K18"/>
  <c r="N18" s="1"/>
  <c r="L18"/>
  <c r="I5"/>
  <c r="J5"/>
  <c r="M5" s="1"/>
  <c r="K5"/>
  <c r="N5" s="1"/>
  <c r="L5"/>
  <c r="I8"/>
  <c r="J8"/>
  <c r="M8" s="1"/>
  <c r="K8"/>
  <c r="N8" s="1"/>
  <c r="L8"/>
  <c r="I17"/>
  <c r="J17"/>
  <c r="M17" s="1"/>
  <c r="K17"/>
  <c r="N17" s="1"/>
  <c r="L17"/>
  <c r="I6"/>
  <c r="J6"/>
  <c r="M6" s="1"/>
  <c r="K6"/>
  <c r="N6" s="1"/>
  <c r="L6"/>
  <c r="I15"/>
  <c r="J15"/>
  <c r="M15" s="1"/>
  <c r="K15"/>
  <c r="N15" s="1"/>
  <c r="L15"/>
  <c r="I19"/>
  <c r="J19"/>
  <c r="M19" s="1"/>
  <c r="K19"/>
  <c r="N19" s="1"/>
  <c r="L19"/>
  <c r="I9"/>
  <c r="J9"/>
  <c r="M9" s="1"/>
  <c r="K9"/>
  <c r="N9" s="1"/>
  <c r="L9"/>
  <c r="I16"/>
  <c r="J16"/>
  <c r="M16" s="1"/>
  <c r="K16"/>
  <c r="N16" s="1"/>
  <c r="L16"/>
</calcChain>
</file>

<file path=xl/sharedStrings.xml><?xml version="1.0" encoding="utf-8"?>
<sst xmlns="http://schemas.openxmlformats.org/spreadsheetml/2006/main" count="33" uniqueCount="33">
  <si>
    <t>n</t>
  </si>
  <si>
    <t>acc(a)</t>
  </si>
  <si>
    <t>acc(b)</t>
  </si>
  <si>
    <t>acc©</t>
  </si>
  <si>
    <t>p(ab)</t>
  </si>
  <si>
    <t>p(ac)</t>
  </si>
  <si>
    <t>p(bc)</t>
  </si>
  <si>
    <t>Zab</t>
  </si>
  <si>
    <t>Zac</t>
  </si>
  <si>
    <t>Abc</t>
  </si>
  <si>
    <t>Anneal</t>
  </si>
  <si>
    <t>Australia</t>
  </si>
  <si>
    <t>Auto</t>
  </si>
  <si>
    <t>Breadt</t>
  </si>
  <si>
    <t>Cleve</t>
  </si>
  <si>
    <t>Credit</t>
  </si>
  <si>
    <t>Diabetes</t>
  </si>
  <si>
    <t>German</t>
  </si>
  <si>
    <t>Glass</t>
  </si>
  <si>
    <t>Heart</t>
  </si>
  <si>
    <t>Hepatitis</t>
  </si>
  <si>
    <t>Horse</t>
  </si>
  <si>
    <t>Ionosphere</t>
  </si>
  <si>
    <t>Iris</t>
  </si>
  <si>
    <t xml:space="preserve">Labor </t>
  </si>
  <si>
    <t>Led7</t>
  </si>
  <si>
    <t>Lymphography</t>
  </si>
  <si>
    <t>Pima</t>
  </si>
  <si>
    <t>Sonar</t>
  </si>
  <si>
    <t>Tic-Tac-Toe</t>
  </si>
  <si>
    <t>Vehical</t>
  </si>
  <si>
    <t>Wine</t>
  </si>
  <si>
    <t>Zoo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</si>
</sst>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tabSelected="1" workbookViewId="0">
      <selection activeCell="F1" sqref="F1:F1048576"/>
    </sheetView>
  </sheetViews>
  <sheetFormatPr defaultRowHeight="14.4"/>
  <sheetData>
    <row r="1" spans="1:15">
      <c r="B1" t="s">
        <v>0</v>
      </c>
      <c r="C1" t="s">
        <v>1</v>
      </c>
      <c r="D1" t="s">
        <v>2</v>
      </c>
      <c r="E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s="1"/>
    </row>
    <row r="2" spans="1:15">
      <c r="A2" t="s">
        <v>10</v>
      </c>
      <c r="B2">
        <v>898</v>
      </c>
      <c r="C2">
        <v>92.09</v>
      </c>
      <c r="D2">
        <v>79.62</v>
      </c>
      <c r="E2">
        <v>87.19</v>
      </c>
      <c r="F2">
        <f>C2/100</f>
        <v>0.92090000000000005</v>
      </c>
      <c r="G2">
        <f>D2/100</f>
        <v>0.79620000000000002</v>
      </c>
      <c r="H2">
        <f>E2/100</f>
        <v>0.87190000000000001</v>
      </c>
      <c r="I2">
        <f>(F2+G2)/2</f>
        <v>0.85855000000000004</v>
      </c>
      <c r="J2">
        <f>(F2+H2)/2</f>
        <v>0.89640000000000009</v>
      </c>
      <c r="K2">
        <f>(G2+H2)/2</f>
        <v>0.83404999999999996</v>
      </c>
      <c r="L2">
        <f>(F2-G2)/(SQRT(2*I2*(1-I2)/B2))</f>
        <v>7.5823766126710019</v>
      </c>
      <c r="M2">
        <f>(F2-H2)/(SQRT(2*J2*(1-J2)/B2))</f>
        <v>3.4071279946274715</v>
      </c>
      <c r="N2">
        <f>(G2-H2)/(SQRT(2*K2*(1-K2)/B2))</f>
        <v>-4.3115594453077302</v>
      </c>
      <c r="O2" s="1"/>
    </row>
    <row r="3" spans="1:15">
      <c r="A3" t="s">
        <v>11</v>
      </c>
      <c r="B3">
        <v>690</v>
      </c>
      <c r="C3">
        <v>85.51</v>
      </c>
      <c r="D3">
        <v>76.81</v>
      </c>
      <c r="E3">
        <v>84.78</v>
      </c>
      <c r="F3">
        <f>C3/100</f>
        <v>0.85510000000000008</v>
      </c>
      <c r="G3">
        <f>D3/100</f>
        <v>0.7681</v>
      </c>
      <c r="H3">
        <f>E3/100</f>
        <v>0.8478</v>
      </c>
      <c r="I3">
        <f>(F3+G3)/2</f>
        <v>0.8116000000000001</v>
      </c>
      <c r="J3">
        <f>(F3+H3)/2</f>
        <v>0.85145000000000004</v>
      </c>
      <c r="K3">
        <f>(G3+H3)/2</f>
        <v>0.80794999999999995</v>
      </c>
      <c r="L3">
        <f>(F3-G3)/(SQRT(2*I3*(1-I3)/B3))</f>
        <v>4.132542529471749</v>
      </c>
      <c r="M3">
        <f>(F3-H3)/(SQRT(2*J3*(1-J3)/B3))</f>
        <v>0.38125583985682721</v>
      </c>
      <c r="N3">
        <f>(G3-H3)/(SQRT(2*K3*(1-K3)/B3))</f>
        <v>-3.7581011975963414</v>
      </c>
      <c r="O3" s="1"/>
    </row>
    <row r="4" spans="1:15">
      <c r="A4" t="s">
        <v>12</v>
      </c>
      <c r="B4">
        <v>205</v>
      </c>
      <c r="C4">
        <v>81.95</v>
      </c>
      <c r="D4">
        <v>58.05</v>
      </c>
      <c r="E4">
        <v>70.73</v>
      </c>
      <c r="F4">
        <f>C4/100</f>
        <v>0.81950000000000001</v>
      </c>
      <c r="G4">
        <f>D4/100</f>
        <v>0.58050000000000002</v>
      </c>
      <c r="H4">
        <f>E4/100</f>
        <v>0.70730000000000004</v>
      </c>
      <c r="I4">
        <f>(F4+G4)/2</f>
        <v>0.7</v>
      </c>
      <c r="J4">
        <f>(F4+H4)/2</f>
        <v>0.76340000000000008</v>
      </c>
      <c r="K4">
        <f>(G4+H4)/2</f>
        <v>0.64390000000000003</v>
      </c>
      <c r="L4">
        <f>(F4-G4)/(SQRT(2*I4*(1-I4)/B4))</f>
        <v>5.2801977325890075</v>
      </c>
      <c r="M4">
        <f>(F4-H4)/(SQRT(2*J4*(1-J4)/B4))</f>
        <v>2.6728300274454853</v>
      </c>
      <c r="N4">
        <f>(G4-H4)/(SQRT(2*K4*(1-K4)/B4))</f>
        <v>-2.6809331624966979</v>
      </c>
      <c r="O4" s="1"/>
    </row>
    <row r="5" spans="1:15">
      <c r="A5" t="s">
        <v>13</v>
      </c>
      <c r="B5">
        <v>699</v>
      </c>
      <c r="C5">
        <v>95.14</v>
      </c>
      <c r="D5">
        <v>95.99</v>
      </c>
      <c r="E5">
        <v>96.42</v>
      </c>
      <c r="F5">
        <f>C5/100</f>
        <v>0.95140000000000002</v>
      </c>
      <c r="G5">
        <f>D5/100</f>
        <v>0.95989999999999998</v>
      </c>
      <c r="H5">
        <f>E5/100</f>
        <v>0.96420000000000006</v>
      </c>
      <c r="I5">
        <f>(F5+G5)/2</f>
        <v>0.95565</v>
      </c>
      <c r="J5">
        <f>(F5+H5)/2</f>
        <v>0.95779999999999998</v>
      </c>
      <c r="K5">
        <f>(G5+H5)/2</f>
        <v>0.96205000000000007</v>
      </c>
      <c r="L5">
        <f>(F5-G5)/(SQRT(2*I5*(1-I5)/B5))</f>
        <v>-0.77187374995399993</v>
      </c>
      <c r="M5">
        <f>(F5-H5)/(SQRT(2*J5*(1-J5)/B5))</f>
        <v>-1.1902547350557526</v>
      </c>
      <c r="N5">
        <f>(G5-H5)/(SQRT(2*K5*(1-K5)/B5))</f>
        <v>-0.42071435781794708</v>
      </c>
      <c r="O5" s="1"/>
    </row>
    <row r="6" spans="1:15">
      <c r="A6" t="s">
        <v>14</v>
      </c>
      <c r="B6">
        <v>303</v>
      </c>
      <c r="C6">
        <v>76.239999999999995</v>
      </c>
      <c r="D6">
        <v>83.5</v>
      </c>
      <c r="E6">
        <v>84.49</v>
      </c>
      <c r="F6">
        <f>C6/100</f>
        <v>0.76239999999999997</v>
      </c>
      <c r="G6">
        <f>D6/100</f>
        <v>0.83499999999999996</v>
      </c>
      <c r="H6">
        <f>E6/100</f>
        <v>0.84489999999999998</v>
      </c>
      <c r="I6">
        <f>(F6+G6)/2</f>
        <v>0.79869999999999997</v>
      </c>
      <c r="J6">
        <f>(F6+H6)/2</f>
        <v>0.80364999999999998</v>
      </c>
      <c r="K6">
        <f>(G6+H6)/2</f>
        <v>0.83994999999999997</v>
      </c>
      <c r="L6">
        <f>(F6-G6)/(SQRT(2*I6*(1-I6)/B6))</f>
        <v>-2.2285850224991086</v>
      </c>
      <c r="M6">
        <f>(F6-H6)/(SQRT(2*J6*(1-J6)/B6))</f>
        <v>-2.5562971606575093</v>
      </c>
      <c r="N6">
        <f>(G6-H6)/(SQRT(2*K6*(1-K6)/B6))</f>
        <v>-0.33234332042163212</v>
      </c>
      <c r="O6" s="1"/>
    </row>
    <row r="7" spans="1:15">
      <c r="A7" t="s">
        <v>15</v>
      </c>
      <c r="B7">
        <v>690</v>
      </c>
      <c r="C7">
        <v>85.8</v>
      </c>
      <c r="D7">
        <v>77.540000000000006</v>
      </c>
      <c r="E7">
        <v>85.07</v>
      </c>
      <c r="F7">
        <f>C7/100</f>
        <v>0.85799999999999998</v>
      </c>
      <c r="G7">
        <f>D7/100</f>
        <v>0.77540000000000009</v>
      </c>
      <c r="H7">
        <f>E7/100</f>
        <v>0.8506999999999999</v>
      </c>
      <c r="I7">
        <f>(F7+G7)/2</f>
        <v>0.81669999999999998</v>
      </c>
      <c r="J7">
        <f>(F7+H7)/2</f>
        <v>0.85434999999999994</v>
      </c>
      <c r="K7">
        <f>(G7+H7)/2</f>
        <v>0.81305000000000005</v>
      </c>
      <c r="L7">
        <f>(F7-G7)/(SQRT(2*I7*(1-I7)/B7))</f>
        <v>3.9653094460307763</v>
      </c>
      <c r="M7">
        <f>(F7-H7)/(SQRT(2*J7*(1-J7)/B7))</f>
        <v>0.38437864483074341</v>
      </c>
      <c r="N7">
        <f>(G7-H7)/(SQRT(2*K7*(1-K7)/B7))</f>
        <v>-3.5874277391085014</v>
      </c>
      <c r="O7" s="1"/>
    </row>
    <row r="8" spans="1:15">
      <c r="A8" t="s">
        <v>16</v>
      </c>
      <c r="B8">
        <v>768</v>
      </c>
      <c r="C8">
        <v>72.400000000000006</v>
      </c>
      <c r="D8">
        <v>75.91</v>
      </c>
      <c r="E8">
        <v>76.819999999999993</v>
      </c>
      <c r="F8">
        <f>C8/100</f>
        <v>0.72400000000000009</v>
      </c>
      <c r="G8">
        <f>D8/100</f>
        <v>0.7591</v>
      </c>
      <c r="H8">
        <f>E8/100</f>
        <v>0.76819999999999988</v>
      </c>
      <c r="I8">
        <f>(F8+G8)/2</f>
        <v>0.74155000000000004</v>
      </c>
      <c r="J8">
        <f>(F8+H8)/2</f>
        <v>0.74609999999999999</v>
      </c>
      <c r="K8">
        <f>(G8+H8)/2</f>
        <v>0.76364999999999994</v>
      </c>
      <c r="L8">
        <f>(F8-G8)/(SQRT(2*I8*(1-I8)/B8))</f>
        <v>-1.5711376673843336</v>
      </c>
      <c r="M8">
        <f>(F8-H8)/(SQRT(2*J8*(1-J8)/B8))</f>
        <v>-1.9900226115971109</v>
      </c>
      <c r="N8">
        <f>(G8-H8)/(SQRT(2*K8*(1-K8)/B8))</f>
        <v>-0.41974160916102221</v>
      </c>
      <c r="O8" s="1"/>
    </row>
    <row r="9" spans="1:15">
      <c r="A9" t="s">
        <v>17</v>
      </c>
      <c r="B9">
        <v>1000</v>
      </c>
      <c r="C9">
        <v>70.900000000000006</v>
      </c>
      <c r="D9">
        <v>74.7</v>
      </c>
      <c r="E9">
        <v>74.400000000000006</v>
      </c>
      <c r="F9">
        <f>C9/100</f>
        <v>0.70900000000000007</v>
      </c>
      <c r="G9">
        <f>D9/100</f>
        <v>0.747</v>
      </c>
      <c r="H9">
        <f>E9/100</f>
        <v>0.74400000000000011</v>
      </c>
      <c r="I9">
        <f>(F9+G9)/2</f>
        <v>0.72799999999999998</v>
      </c>
      <c r="J9">
        <f>(F9+H9)/2</f>
        <v>0.72650000000000015</v>
      </c>
      <c r="K9">
        <f>(G9+H9)/2</f>
        <v>0.74550000000000005</v>
      </c>
      <c r="L9">
        <f>(F9-G9)/(SQRT(2*I9*(1-I9)/B9))</f>
        <v>-1.9094946992500685</v>
      </c>
      <c r="M9">
        <f>(F9-H9)/(SQRT(2*J9*(1-J9)/B9))</f>
        <v>-1.7557253182040078</v>
      </c>
      <c r="N9">
        <f>(G9-H9)/(SQRT(2*K9*(1-K9)/B9))</f>
        <v>0.15400631864952294</v>
      </c>
      <c r="O9" s="1"/>
    </row>
    <row r="10" spans="1:15">
      <c r="A10" t="s">
        <v>18</v>
      </c>
      <c r="B10">
        <v>214</v>
      </c>
      <c r="C10">
        <v>67.290000000000006</v>
      </c>
      <c r="D10">
        <v>48.59</v>
      </c>
      <c r="E10">
        <v>59.81</v>
      </c>
      <c r="F10">
        <f>C10/100</f>
        <v>0.67290000000000005</v>
      </c>
      <c r="G10">
        <f>D10/100</f>
        <v>0.48590000000000005</v>
      </c>
      <c r="H10">
        <f>E10/100</f>
        <v>0.59810000000000008</v>
      </c>
      <c r="I10">
        <f>(F10+G10)/2</f>
        <v>0.57940000000000003</v>
      </c>
      <c r="J10">
        <f>(F10+H10)/2</f>
        <v>0.63550000000000006</v>
      </c>
      <c r="K10">
        <f>(G10+H10)/2</f>
        <v>0.54200000000000004</v>
      </c>
      <c r="L10">
        <f>(F10-G10)/(SQRT(2*I10*(1-I10)/B10))</f>
        <v>3.9184076509493275</v>
      </c>
      <c r="M10">
        <f>(F10-H10)/(SQRT(2*J10*(1-J10)/B10))</f>
        <v>1.6076331130096093</v>
      </c>
      <c r="N10">
        <f>(G10-H10)/(SQRT(2*K10*(1-K10)/B10))</f>
        <v>-2.329444477653301</v>
      </c>
      <c r="O10" s="1"/>
    </row>
    <row r="11" spans="1:15">
      <c r="A11" t="s">
        <v>19</v>
      </c>
      <c r="B11">
        <v>270</v>
      </c>
      <c r="C11">
        <v>80</v>
      </c>
      <c r="D11">
        <v>78.8</v>
      </c>
      <c r="E11">
        <v>83.7</v>
      </c>
      <c r="F11">
        <f>C11/100</f>
        <v>0.8</v>
      </c>
      <c r="G11">
        <f>D11/100</f>
        <v>0.78799999999999992</v>
      </c>
      <c r="H11">
        <f>E11/100</f>
        <v>0.83700000000000008</v>
      </c>
      <c r="I11">
        <f>(F11+G11)/2</f>
        <v>0.79400000000000004</v>
      </c>
      <c r="J11">
        <f>(F11+H11)/2</f>
        <v>0.81850000000000001</v>
      </c>
      <c r="K11">
        <f>(G11+H11)/2</f>
        <v>0.8125</v>
      </c>
      <c r="L11">
        <f>(F11-G11)/(SQRT(2*I11*(1-I11)/B11))</f>
        <v>0.34474999527609512</v>
      </c>
      <c r="M11">
        <f>(F11-H11)/(SQRT(2*J11*(1-J11)/B11))</f>
        <v>-1.1153751175239626</v>
      </c>
      <c r="N11">
        <f>(G11-H11)/(SQRT(2*K11*(1-K11)/B11))</f>
        <v>-1.4586484787690961</v>
      </c>
      <c r="O11" s="1"/>
    </row>
    <row r="12" spans="1:15">
      <c r="A12" t="s">
        <v>20</v>
      </c>
      <c r="B12">
        <v>155</v>
      </c>
      <c r="C12">
        <v>81.94</v>
      </c>
      <c r="D12">
        <v>83.23</v>
      </c>
      <c r="E12">
        <v>87.1</v>
      </c>
      <c r="F12">
        <f>C12/100</f>
        <v>0.81940000000000002</v>
      </c>
      <c r="G12">
        <f>D12/100</f>
        <v>0.83230000000000004</v>
      </c>
      <c r="H12">
        <f>E12/100</f>
        <v>0.871</v>
      </c>
      <c r="I12">
        <f>(F12+G12)/2</f>
        <v>0.82584999999999997</v>
      </c>
      <c r="J12">
        <f>(F12+H12)/2</f>
        <v>0.84519999999999995</v>
      </c>
      <c r="K12">
        <f>(G12+H12)/2</f>
        <v>0.85165000000000002</v>
      </c>
      <c r="L12">
        <f>(F12-G12)/(SQRT(2*I12*(1-I12)/B12))</f>
        <v>-0.29945270162894266</v>
      </c>
      <c r="M12">
        <f>(F12-H12)/(SQRT(2*J12*(1-J12)/B12))</f>
        <v>-1.2558429459806018</v>
      </c>
      <c r="N12">
        <f>(G12-H12)/(SQRT(2*K12*(1-K12)/B12))</f>
        <v>-0.95848973374370539</v>
      </c>
      <c r="O12" s="1"/>
    </row>
    <row r="13" spans="1:15">
      <c r="A13" t="s">
        <v>21</v>
      </c>
      <c r="B13">
        <v>368</v>
      </c>
      <c r="C13">
        <v>85.33</v>
      </c>
      <c r="D13">
        <v>78.8</v>
      </c>
      <c r="E13">
        <v>82.61</v>
      </c>
      <c r="F13">
        <f>C13/100</f>
        <v>0.85329999999999995</v>
      </c>
      <c r="G13">
        <f>D13/100</f>
        <v>0.78799999999999992</v>
      </c>
      <c r="H13">
        <f>E13/100</f>
        <v>0.82609999999999995</v>
      </c>
      <c r="I13">
        <f>(F13+G13)/2</f>
        <v>0.82064999999999988</v>
      </c>
      <c r="J13">
        <f>(F13+H13)/2</f>
        <v>0.83969999999999989</v>
      </c>
      <c r="K13">
        <f>(G13+H13)/2</f>
        <v>0.80704999999999993</v>
      </c>
      <c r="L13">
        <f>(F13-G13)/(SQRT(2*I13*(1-I13)/B13))</f>
        <v>2.3088324376471818</v>
      </c>
      <c r="M13">
        <f>(F13-H13)/(SQRT(2*J13*(1-J13)/B13))</f>
        <v>1.0056549086769593</v>
      </c>
      <c r="N13">
        <f>(G13-H13)/(SQRT(2*K13*(1-K13)/B13))</f>
        <v>-1.3096681766182232</v>
      </c>
      <c r="O13" s="1"/>
    </row>
    <row r="14" spans="1:15">
      <c r="A14" t="s">
        <v>22</v>
      </c>
      <c r="B14">
        <v>351</v>
      </c>
      <c r="C14">
        <v>89.17</v>
      </c>
      <c r="D14">
        <v>82.34</v>
      </c>
      <c r="E14">
        <v>88.89</v>
      </c>
      <c r="F14">
        <f>C14/100</f>
        <v>0.89170000000000005</v>
      </c>
      <c r="G14">
        <f>D14/100</f>
        <v>0.82340000000000002</v>
      </c>
      <c r="H14">
        <f>E14/100</f>
        <v>0.88890000000000002</v>
      </c>
      <c r="I14">
        <f>(F14+G14)/2</f>
        <v>0.85755000000000003</v>
      </c>
      <c r="J14">
        <f>(F14+H14)/2</f>
        <v>0.89030000000000009</v>
      </c>
      <c r="K14">
        <f>(G14+H14)/2</f>
        <v>0.85614999999999997</v>
      </c>
      <c r="L14">
        <f>(F14-G14)/(SQRT(2*I14*(1-I14)/B14))</f>
        <v>2.5887988777209241</v>
      </c>
      <c r="M14">
        <f>(F14-H14)/(SQRT(2*J14*(1-J14)/B14))</f>
        <v>0.11869299572800002</v>
      </c>
      <c r="N14">
        <f>(G14-H14)/(SQRT(2*K14*(1-K14)/B14))</f>
        <v>-2.472577977360026</v>
      </c>
      <c r="O14" s="1"/>
    </row>
    <row r="15" spans="1:15">
      <c r="A15" t="s">
        <v>23</v>
      </c>
      <c r="B15">
        <v>150</v>
      </c>
      <c r="C15">
        <v>94.67</v>
      </c>
      <c r="D15">
        <v>95.33</v>
      </c>
      <c r="E15">
        <v>96</v>
      </c>
      <c r="F15">
        <f>C15/100</f>
        <v>0.94669999999999999</v>
      </c>
      <c r="G15">
        <f>D15/100</f>
        <v>0.95330000000000004</v>
      </c>
      <c r="H15">
        <f>E15/100</f>
        <v>0.96</v>
      </c>
      <c r="I15">
        <f>(F15+G15)/2</f>
        <v>0.95</v>
      </c>
      <c r="J15">
        <f>(F15+H15)/2</f>
        <v>0.95334999999999992</v>
      </c>
      <c r="K15">
        <f>(G15+H15)/2</f>
        <v>0.95665</v>
      </c>
      <c r="L15">
        <f>(F15-G15)/(SQRT(2*I15*(1-I15)/B15))</f>
        <v>-0.26225740669888054</v>
      </c>
      <c r="M15">
        <f>(F15-H15)/(SQRT(2*J15*(1-J15)/B15))</f>
        <v>-0.54617304544194634</v>
      </c>
      <c r="N15">
        <f>(G15-H15)/(SQRT(2*K15*(1-K15)/B15))</f>
        <v>-0.28492748559015685</v>
      </c>
      <c r="O15" s="1"/>
    </row>
    <row r="16" spans="1:15">
      <c r="A16" t="s">
        <v>24</v>
      </c>
      <c r="B16">
        <v>57</v>
      </c>
      <c r="C16">
        <v>78.95</v>
      </c>
      <c r="D16">
        <v>94.74</v>
      </c>
      <c r="E16">
        <v>92.98</v>
      </c>
      <c r="F16">
        <f>C16/100</f>
        <v>0.78949999999999998</v>
      </c>
      <c r="G16">
        <f>D16/100</f>
        <v>0.94739999999999991</v>
      </c>
      <c r="H16">
        <f>E16/100</f>
        <v>0.92980000000000007</v>
      </c>
      <c r="I16">
        <f>(F16+G16)/2</f>
        <v>0.86844999999999994</v>
      </c>
      <c r="J16">
        <f>(F16+H16)/2</f>
        <v>0.85965000000000003</v>
      </c>
      <c r="K16">
        <f>(G16+H16)/2</f>
        <v>0.93859999999999999</v>
      </c>
      <c r="L16">
        <f>(F16-G16)/(SQRT(2*I16*(1-I16)/B16))</f>
        <v>-2.4939441528521327</v>
      </c>
      <c r="M16">
        <f>(F16-H16)/(SQRT(2*J16*(1-J16)/B16))</f>
        <v>-2.156319244145569</v>
      </c>
      <c r="N16">
        <f>(G16-H16)/(SQRT(2*K16*(1-K16)/B16))</f>
        <v>0.39139082195172664</v>
      </c>
      <c r="O16" s="1"/>
    </row>
    <row r="17" spans="1:15">
      <c r="A17" t="s">
        <v>25</v>
      </c>
      <c r="B17">
        <v>3200</v>
      </c>
      <c r="C17">
        <v>73.34</v>
      </c>
      <c r="D17">
        <v>73.16</v>
      </c>
      <c r="E17">
        <v>73.56</v>
      </c>
      <c r="F17">
        <f>C17/100</f>
        <v>0.73340000000000005</v>
      </c>
      <c r="G17">
        <f>D17/100</f>
        <v>0.73159999999999992</v>
      </c>
      <c r="H17">
        <f>E17/100</f>
        <v>0.73560000000000003</v>
      </c>
      <c r="I17">
        <f>(F17+G17)/2</f>
        <v>0.73249999999999993</v>
      </c>
      <c r="J17">
        <f>(F17+H17)/2</f>
        <v>0.73450000000000004</v>
      </c>
      <c r="K17">
        <f>(G17+H17)/2</f>
        <v>0.73360000000000003</v>
      </c>
      <c r="L17">
        <f>(F17-G17)/(SQRT(2*I17*(1-I17)/B17))</f>
        <v>0.16265476432660206</v>
      </c>
      <c r="M17">
        <f>(F17-H17)/(SQRT(2*J17*(1-J17)/B17))</f>
        <v>-0.19927577617731473</v>
      </c>
      <c r="N17">
        <f>(G17-H17)/(SQRT(2*K17*(1-K17)/B17))</f>
        <v>-0.36192885682785597</v>
      </c>
      <c r="O17" s="1"/>
    </row>
    <row r="18" spans="1:15">
      <c r="A18" t="s">
        <v>26</v>
      </c>
      <c r="B18">
        <v>148</v>
      </c>
      <c r="C18">
        <v>77.03</v>
      </c>
      <c r="D18">
        <v>83.11</v>
      </c>
      <c r="E18">
        <v>86.49</v>
      </c>
      <c r="F18">
        <f>C18/100</f>
        <v>0.77029999999999998</v>
      </c>
      <c r="G18">
        <f>D18/100</f>
        <v>0.83109999999999995</v>
      </c>
      <c r="H18">
        <f>E18/100</f>
        <v>0.8649</v>
      </c>
      <c r="I18">
        <f>(F18+G18)/2</f>
        <v>0.80069999999999997</v>
      </c>
      <c r="J18">
        <f>(F18+H18)/2</f>
        <v>0.81759999999999999</v>
      </c>
      <c r="K18">
        <f>(G18+H18)/2</f>
        <v>0.84799999999999998</v>
      </c>
      <c r="L18">
        <f>(F18-G18)/(SQRT(2*I18*(1-I18)/B18))</f>
        <v>-1.3092750006922413</v>
      </c>
      <c r="M18">
        <f>(F18-H18)/(SQRT(2*J18*(1-J18)/B18))</f>
        <v>-2.1072891830335982</v>
      </c>
      <c r="N18">
        <f>(G18-H18)/(SQRT(2*K18*(1-K18)/B18))</f>
        <v>-0.80986539087716147</v>
      </c>
      <c r="O18" s="1"/>
    </row>
    <row r="19" spans="1:15">
      <c r="A19" t="s">
        <v>27</v>
      </c>
      <c r="B19">
        <v>768</v>
      </c>
      <c r="C19">
        <v>74.349999999999994</v>
      </c>
      <c r="D19">
        <v>76.040000000000006</v>
      </c>
      <c r="E19">
        <v>76.59</v>
      </c>
      <c r="F19">
        <f>C19/100</f>
        <v>0.74349999999999994</v>
      </c>
      <c r="G19">
        <f>D19/100</f>
        <v>0.76040000000000008</v>
      </c>
      <c r="H19">
        <f>E19/100</f>
        <v>0.76590000000000003</v>
      </c>
      <c r="I19">
        <f>(F19+G19)/2</f>
        <v>0.75195000000000001</v>
      </c>
      <c r="J19">
        <f>(F19+H19)/2</f>
        <v>0.75469999999999993</v>
      </c>
      <c r="K19">
        <f>(G19+H19)/2</f>
        <v>0.76315</v>
      </c>
      <c r="L19">
        <f>(F19-G19)/(SQRT(2*I19*(1-I19)/B19))</f>
        <v>-0.7668107969813347</v>
      </c>
      <c r="M19">
        <f>(F19-H19)/(SQRT(2*J19*(1-J19)/B19))</f>
        <v>-1.0201820582783916</v>
      </c>
      <c r="N19">
        <f>(G19-H19)/(SQRT(2*K19*(1-K19)/B19))</f>
        <v>-0.25350507198183425</v>
      </c>
      <c r="O19" s="1"/>
    </row>
    <row r="20" spans="1:15">
      <c r="A20" t="s">
        <v>28</v>
      </c>
      <c r="B20">
        <v>208</v>
      </c>
      <c r="C20">
        <v>78.849999999999994</v>
      </c>
      <c r="D20">
        <v>69.709999999999994</v>
      </c>
      <c r="E20">
        <v>76.92</v>
      </c>
      <c r="F20">
        <f>C20/100</f>
        <v>0.78849999999999998</v>
      </c>
      <c r="G20">
        <f>D20/100</f>
        <v>0.69709999999999994</v>
      </c>
      <c r="H20">
        <f>E20/100</f>
        <v>0.76919999999999999</v>
      </c>
      <c r="I20">
        <f>(F20+G20)/2</f>
        <v>0.7427999999999999</v>
      </c>
      <c r="J20">
        <f>(F20+H20)/2</f>
        <v>0.77885000000000004</v>
      </c>
      <c r="K20">
        <f>(G20+H20)/2</f>
        <v>0.73314999999999997</v>
      </c>
      <c r="L20">
        <f>(F20-G20)/(SQRT(2*I20*(1-I20)/B20))</f>
        <v>2.1325117644508294</v>
      </c>
      <c r="M20">
        <f>(F20-H20)/(SQRT(2*J20*(1-J20)/B20))</f>
        <v>0.47424591060970767</v>
      </c>
      <c r="N20">
        <f>(G20-H20)/(SQRT(2*K20*(1-K20)/B20))</f>
        <v>-1.6623478702761396</v>
      </c>
      <c r="O20" s="1"/>
    </row>
    <row r="21" spans="1:15">
      <c r="A21" t="s">
        <v>29</v>
      </c>
      <c r="B21">
        <v>958</v>
      </c>
      <c r="C21">
        <v>83.72</v>
      </c>
      <c r="D21">
        <v>70.040000000000006</v>
      </c>
      <c r="E21">
        <v>98.33</v>
      </c>
      <c r="F21">
        <f>C21/100</f>
        <v>0.83719999999999994</v>
      </c>
      <c r="G21">
        <f>D21/100</f>
        <v>0.70040000000000002</v>
      </c>
      <c r="H21">
        <f>E21/100</f>
        <v>0.98329999999999995</v>
      </c>
      <c r="I21">
        <f>(F21+G21)/2</f>
        <v>0.76879999999999993</v>
      </c>
      <c r="J21">
        <f>(F21+H21)/2</f>
        <v>0.91025</v>
      </c>
      <c r="K21">
        <f>(G21+H21)/2</f>
        <v>0.84184999999999999</v>
      </c>
      <c r="L21">
        <f>(F21-G21)/(SQRT(2*I21*(1-I21)/B21))</f>
        <v>7.101551680130771</v>
      </c>
      <c r="M21">
        <f>(F21-H21)/(SQRT(2*J21*(1-J21)/B21))</f>
        <v>-11.187174187257016</v>
      </c>
      <c r="N21">
        <f>(G21-H21)/(SQRT(2*K21*(1-K21)/B21))</f>
        <v>-16.968706890114539</v>
      </c>
      <c r="O21" s="1"/>
    </row>
    <row r="22" spans="1:15">
      <c r="A22" t="s">
        <v>30</v>
      </c>
      <c r="B22">
        <v>846</v>
      </c>
      <c r="C22">
        <v>71.040000000000006</v>
      </c>
      <c r="D22">
        <v>45.04</v>
      </c>
      <c r="E22">
        <v>74.94</v>
      </c>
      <c r="F22">
        <f>C22/100</f>
        <v>0.71040000000000003</v>
      </c>
      <c r="G22">
        <f>D22/100</f>
        <v>0.45039999999999997</v>
      </c>
      <c r="H22">
        <f>E22/100</f>
        <v>0.74939999999999996</v>
      </c>
      <c r="I22">
        <f>(F22+G22)/2</f>
        <v>0.58040000000000003</v>
      </c>
      <c r="J22">
        <f>(F22+H22)/2</f>
        <v>0.72989999999999999</v>
      </c>
      <c r="K22">
        <f>(G22+H22)/2</f>
        <v>0.59989999999999999</v>
      </c>
      <c r="L22">
        <f>(F22-G22)/(SQRT(2*I22*(1-I22)/B22))</f>
        <v>10.835827682419023</v>
      </c>
      <c r="M22">
        <f>(F22-H22)/(SQRT(2*J22*(1-J22)/B22))</f>
        <v>-1.8065118586621123</v>
      </c>
      <c r="N22">
        <f>(G22-H22)/(SQRT(2*K22*(1-K22)/B22))</f>
        <v>-12.552136845436197</v>
      </c>
      <c r="O22" s="1"/>
    </row>
    <row r="23" spans="1:15">
      <c r="A23" t="s">
        <v>31</v>
      </c>
      <c r="B23">
        <v>178</v>
      </c>
      <c r="C23">
        <v>94.38</v>
      </c>
      <c r="D23">
        <v>96.63</v>
      </c>
      <c r="E23">
        <v>98.88</v>
      </c>
      <c r="F23">
        <f>C23/100</f>
        <v>0.94379999999999997</v>
      </c>
      <c r="G23">
        <f>D23/100</f>
        <v>0.96629999999999994</v>
      </c>
      <c r="H23">
        <f>E23/100</f>
        <v>0.9887999999999999</v>
      </c>
      <c r="I23">
        <f>(F23+G23)/2</f>
        <v>0.95504999999999995</v>
      </c>
      <c r="J23">
        <f>(F23+H23)/2</f>
        <v>0.96629999999999994</v>
      </c>
      <c r="K23">
        <f>(G23+H23)/2</f>
        <v>0.97754999999999992</v>
      </c>
      <c r="L23">
        <f>(F23-G23)/(SQRT(2*I23*(1-I23)/B23))</f>
        <v>-1.0244708814142571</v>
      </c>
      <c r="M23">
        <f>(F23-H23)/(SQRT(2*J23*(1-J23)/B23))</f>
        <v>-2.3525376190746452</v>
      </c>
      <c r="N23">
        <f>(G23-H23)/(SQRT(2*K23*(1-K23)/B23))</f>
        <v>-1.4328471320071863</v>
      </c>
      <c r="O23" s="1"/>
    </row>
    <row r="24" spans="1:15">
      <c r="A24" t="s">
        <v>32</v>
      </c>
      <c r="B24">
        <v>101</v>
      </c>
      <c r="C24">
        <v>93.07</v>
      </c>
      <c r="D24">
        <v>93.07</v>
      </c>
      <c r="E24">
        <v>96.04</v>
      </c>
      <c r="F24">
        <f>C24/100</f>
        <v>0.93069999999999997</v>
      </c>
      <c r="G24">
        <f>D24/100</f>
        <v>0.93069999999999997</v>
      </c>
      <c r="H24">
        <f>E24/100</f>
        <v>0.96040000000000003</v>
      </c>
      <c r="I24">
        <f>(F24+G24)/2</f>
        <v>0.93069999999999997</v>
      </c>
      <c r="J24">
        <f>(F24+H24)/2</f>
        <v>0.94555</v>
      </c>
      <c r="K24">
        <f>(G24+H24)/2</f>
        <v>0.94555</v>
      </c>
      <c r="L24">
        <f>(F24-G24)/(SQRT(2*I24*(1-I24)/B24))</f>
        <v>0</v>
      </c>
      <c r="M24">
        <f>(F24-H24)/(SQRT(2*J24*(1-J24)/B24))</f>
        <v>-0.93016704086809066</v>
      </c>
      <c r="N24">
        <f>(G24-H24)/(SQRT(2*K24*(1-K24)/B24))</f>
        <v>-0.93016704086809066</v>
      </c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sortState ref="A2:N24">
    <sortCondition ref="A2:A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2008-07-06T17:43:24Z</dcterms:created>
  <dcterms:modified xsi:type="dcterms:W3CDTF">2008-07-06T18:37:41Z</dcterms:modified>
</cp:coreProperties>
</file>