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5600" windowHeight="7815"/>
  </bookViews>
  <sheets>
    <sheet name="nevezetes" sheetId="3" r:id="rId1"/>
  </sheets>
  <calcPr calcId="145621"/>
</workbook>
</file>

<file path=xl/calcChain.xml><?xml version="1.0" encoding="utf-8"?>
<calcChain xmlns="http://schemas.openxmlformats.org/spreadsheetml/2006/main">
  <c r="B1" i="3" l="1"/>
  <c r="G1" i="3" s="1"/>
  <c r="H1" i="3" s="1"/>
  <c r="R1" i="3" l="1"/>
  <c r="I1" i="3"/>
  <c r="H2" i="3"/>
  <c r="H16" i="3" s="1"/>
  <c r="H3" i="3"/>
  <c r="S3" i="3" s="1"/>
  <c r="H4" i="3"/>
  <c r="H18" i="3" s="1"/>
  <c r="H5" i="3"/>
  <c r="H19" i="3" s="1"/>
  <c r="H6" i="3"/>
  <c r="H20" i="3" s="1"/>
  <c r="H7" i="3"/>
  <c r="H21" i="3" s="1"/>
  <c r="H8" i="3"/>
  <c r="H22" i="3" s="1"/>
  <c r="H9" i="3"/>
  <c r="H23" i="3" s="1"/>
  <c r="H10" i="3"/>
  <c r="H24" i="3" s="1"/>
  <c r="H11" i="3"/>
  <c r="H25" i="3" s="1"/>
  <c r="H12" i="3"/>
  <c r="H26" i="3" s="1"/>
  <c r="G12" i="3"/>
  <c r="G26" i="3" s="1"/>
  <c r="G11" i="3"/>
  <c r="G25" i="3" s="1"/>
  <c r="G10" i="3"/>
  <c r="G24" i="3" s="1"/>
  <c r="G9" i="3"/>
  <c r="G23" i="3" s="1"/>
  <c r="G8" i="3"/>
  <c r="G22" i="3" s="1"/>
  <c r="G7" i="3"/>
  <c r="G6" i="3"/>
  <c r="G20" i="3" s="1"/>
  <c r="G5" i="3"/>
  <c r="G19" i="3" s="1"/>
  <c r="G4" i="3"/>
  <c r="G18" i="3" s="1"/>
  <c r="G3" i="3"/>
  <c r="R3" i="3" s="1"/>
  <c r="B5" i="3" s="1"/>
  <c r="G2" i="3"/>
  <c r="G16" i="3" s="1"/>
  <c r="H17" i="3" l="1"/>
  <c r="H28" i="3" s="1"/>
  <c r="G17" i="3"/>
  <c r="B2" i="3"/>
  <c r="G21" i="3"/>
  <c r="B3" i="3"/>
  <c r="J1" i="3"/>
  <c r="I2" i="3"/>
  <c r="I16" i="3" s="1"/>
  <c r="I3" i="3"/>
  <c r="I17" i="3" s="1"/>
  <c r="I4" i="3"/>
  <c r="I18" i="3" s="1"/>
  <c r="I5" i="3"/>
  <c r="I19" i="3" s="1"/>
  <c r="I6" i="3"/>
  <c r="I20" i="3" s="1"/>
  <c r="I7" i="3"/>
  <c r="I21" i="3" s="1"/>
  <c r="I8" i="3"/>
  <c r="I22" i="3" s="1"/>
  <c r="I9" i="3"/>
  <c r="I23" i="3" s="1"/>
  <c r="I10" i="3"/>
  <c r="I24" i="3" s="1"/>
  <c r="I11" i="3"/>
  <c r="I25" i="3" s="1"/>
  <c r="I12" i="3"/>
  <c r="I26" i="3" l="1"/>
  <c r="I28" i="3"/>
  <c r="G28" i="3"/>
  <c r="K1" i="3"/>
  <c r="J2" i="3"/>
  <c r="J16" i="3" s="1"/>
  <c r="J3" i="3"/>
  <c r="J17" i="3" s="1"/>
  <c r="J4" i="3"/>
  <c r="J18" i="3" s="1"/>
  <c r="J5" i="3"/>
  <c r="J19" i="3" s="1"/>
  <c r="J6" i="3"/>
  <c r="J20" i="3" s="1"/>
  <c r="J7" i="3"/>
  <c r="J21" i="3" s="1"/>
  <c r="J8" i="3"/>
  <c r="J22" i="3" s="1"/>
  <c r="J9" i="3"/>
  <c r="J23" i="3" s="1"/>
  <c r="J10" i="3"/>
  <c r="J24" i="3" s="1"/>
  <c r="J11" i="3"/>
  <c r="J25" i="3" s="1"/>
  <c r="J12" i="3"/>
  <c r="J26" i="3" s="1"/>
  <c r="J28" i="3" l="1"/>
  <c r="L1" i="3"/>
  <c r="K2" i="3"/>
  <c r="K16" i="3" s="1"/>
  <c r="K3" i="3"/>
  <c r="K17" i="3" s="1"/>
  <c r="K4" i="3"/>
  <c r="K18" i="3" s="1"/>
  <c r="K5" i="3"/>
  <c r="K19" i="3" s="1"/>
  <c r="K6" i="3"/>
  <c r="K20" i="3" s="1"/>
  <c r="K7" i="3"/>
  <c r="K21" i="3" s="1"/>
  <c r="K8" i="3"/>
  <c r="K22" i="3" s="1"/>
  <c r="K9" i="3"/>
  <c r="K23" i="3" s="1"/>
  <c r="K10" i="3"/>
  <c r="K24" i="3" s="1"/>
  <c r="K11" i="3"/>
  <c r="K25" i="3" s="1"/>
  <c r="K12" i="3"/>
  <c r="K26" i="3" s="1"/>
  <c r="K28" i="3" l="1"/>
  <c r="M1" i="3"/>
  <c r="L2" i="3"/>
  <c r="L16" i="3" s="1"/>
  <c r="L3" i="3"/>
  <c r="L17" i="3" s="1"/>
  <c r="L4" i="3"/>
  <c r="L18" i="3" s="1"/>
  <c r="L5" i="3"/>
  <c r="L19" i="3" s="1"/>
  <c r="L6" i="3"/>
  <c r="L20" i="3" s="1"/>
  <c r="L7" i="3"/>
  <c r="L21" i="3" s="1"/>
  <c r="L8" i="3"/>
  <c r="L22" i="3" s="1"/>
  <c r="L9" i="3"/>
  <c r="L23" i="3" s="1"/>
  <c r="L10" i="3"/>
  <c r="L24" i="3" s="1"/>
  <c r="L11" i="3"/>
  <c r="L25" i="3" s="1"/>
  <c r="L12" i="3"/>
  <c r="L26" i="3" s="1"/>
  <c r="L28" i="3" l="1"/>
  <c r="N1" i="3"/>
  <c r="M2" i="3"/>
  <c r="M16" i="3" s="1"/>
  <c r="M3" i="3"/>
  <c r="M17" i="3" s="1"/>
  <c r="M4" i="3"/>
  <c r="M18" i="3" s="1"/>
  <c r="M5" i="3"/>
  <c r="M19" i="3" s="1"/>
  <c r="M6" i="3"/>
  <c r="M20" i="3" s="1"/>
  <c r="M7" i="3"/>
  <c r="M21" i="3" s="1"/>
  <c r="M8" i="3"/>
  <c r="M22" i="3" s="1"/>
  <c r="M9" i="3"/>
  <c r="M23" i="3" s="1"/>
  <c r="M10" i="3"/>
  <c r="M24" i="3" s="1"/>
  <c r="M11" i="3"/>
  <c r="M25" i="3" s="1"/>
  <c r="M12" i="3"/>
  <c r="M26" i="3" s="1"/>
  <c r="M28" i="3" l="1"/>
  <c r="O1" i="3"/>
  <c r="N2" i="3"/>
  <c r="N16" i="3" s="1"/>
  <c r="N3" i="3"/>
  <c r="N17" i="3" s="1"/>
  <c r="N4" i="3"/>
  <c r="N18" i="3" s="1"/>
  <c r="N5" i="3"/>
  <c r="N19" i="3" s="1"/>
  <c r="N6" i="3"/>
  <c r="N20" i="3" s="1"/>
  <c r="N7" i="3"/>
  <c r="N21" i="3" s="1"/>
  <c r="N8" i="3"/>
  <c r="N22" i="3" s="1"/>
  <c r="N9" i="3"/>
  <c r="N23" i="3" s="1"/>
  <c r="N10" i="3"/>
  <c r="N24" i="3" s="1"/>
  <c r="N11" i="3"/>
  <c r="N25" i="3" s="1"/>
  <c r="N12" i="3"/>
  <c r="N26" i="3" s="1"/>
  <c r="N28" i="3" l="1"/>
  <c r="P1" i="3"/>
  <c r="O2" i="3"/>
  <c r="O16" i="3" s="1"/>
  <c r="O3" i="3"/>
  <c r="O17" i="3" s="1"/>
  <c r="O4" i="3"/>
  <c r="O18" i="3" s="1"/>
  <c r="O5" i="3"/>
  <c r="O19" i="3" s="1"/>
  <c r="O6" i="3"/>
  <c r="O20" i="3" s="1"/>
  <c r="O7" i="3"/>
  <c r="O21" i="3" s="1"/>
  <c r="O8" i="3"/>
  <c r="O22" i="3" s="1"/>
  <c r="O9" i="3"/>
  <c r="O23" i="3" s="1"/>
  <c r="O10" i="3"/>
  <c r="O24" i="3" s="1"/>
  <c r="O11" i="3"/>
  <c r="O25" i="3" s="1"/>
  <c r="O12" i="3"/>
  <c r="O26" i="3" s="1"/>
  <c r="O28" i="3" l="1"/>
  <c r="P2" i="3"/>
  <c r="P16" i="3" s="1"/>
  <c r="P3" i="3"/>
  <c r="P17" i="3" s="1"/>
  <c r="P4" i="3"/>
  <c r="P18" i="3" s="1"/>
  <c r="P5" i="3"/>
  <c r="P19" i="3" s="1"/>
  <c r="P6" i="3"/>
  <c r="P20" i="3" s="1"/>
  <c r="P7" i="3"/>
  <c r="P21" i="3" s="1"/>
  <c r="P8" i="3"/>
  <c r="P22" i="3" s="1"/>
  <c r="P9" i="3"/>
  <c r="P23" i="3" s="1"/>
  <c r="P10" i="3"/>
  <c r="P24" i="3" s="1"/>
  <c r="P11" i="3"/>
  <c r="P25" i="3" s="1"/>
  <c r="P12" i="3"/>
  <c r="P26" i="3" s="1"/>
  <c r="P28" i="3" l="1"/>
</calcChain>
</file>

<file path=xl/sharedStrings.xml><?xml version="1.0" encoding="utf-8"?>
<sst xmlns="http://schemas.openxmlformats.org/spreadsheetml/2006/main" count="32" uniqueCount="18">
  <si>
    <t>Mai dátum</t>
  </si>
  <si>
    <t>Hány nap múlva</t>
  </si>
  <si>
    <t>Újév</t>
  </si>
  <si>
    <t>Nőnap</t>
  </si>
  <si>
    <t>Szenteste</t>
  </si>
  <si>
    <t>Szilveszter</t>
  </si>
  <si>
    <t>1848-as forradalom</t>
  </si>
  <si>
    <t>A munka ünnepe</t>
  </si>
  <si>
    <t>Államalapítás ünnepe</t>
  </si>
  <si>
    <t>1956-os forradalom</t>
  </si>
  <si>
    <t>Halottak napja</t>
  </si>
  <si>
    <t>hónap</t>
  </si>
  <si>
    <t>nap</t>
  </si>
  <si>
    <t>Választott ünnep</t>
  </si>
  <si>
    <t>ünnep</t>
  </si>
  <si>
    <t>Következő ünnep</t>
  </si>
  <si>
    <t>Karácsony első napja</t>
  </si>
  <si>
    <t>Karácsony második napja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</si>
</sst>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Hétköznapra eső ünnepnapok száma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65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numRef>
              <c:f>nevezetes!$G$1:$P$1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nevezetes!$G$28:$P$28</c:f>
              <c:numCache>
                <c:formatCode>General</c:formatCode>
                <c:ptCount val="10"/>
                <c:pt idx="0">
                  <c:v>11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763840"/>
        <c:axId val="95769728"/>
      </c:barChart>
      <c:catAx>
        <c:axId val="9576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769728"/>
        <c:crosses val="autoZero"/>
        <c:auto val="1"/>
        <c:lblAlgn val="ctr"/>
        <c:lblOffset val="100"/>
        <c:noMultiLvlLbl val="0"/>
      </c:catAx>
      <c:valAx>
        <c:axId val="9576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763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5</xdr:row>
      <xdr:rowOff>95250</xdr:rowOff>
    </xdr:from>
    <xdr:to>
      <xdr:col>1</xdr:col>
      <xdr:colOff>1636568</xdr:colOff>
      <xdr:row>19</xdr:row>
      <xdr:rowOff>85725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zoomScaleNormal="100" workbookViewId="0"/>
  </sheetViews>
  <sheetFormatPr defaultRowHeight="15" x14ac:dyDescent="0.25"/>
  <cols>
    <col min="1" max="2" width="25.7109375" customWidth="1"/>
    <col min="4" max="4" width="6.5703125" bestFit="1" customWidth="1"/>
    <col min="5" max="5" width="4.28515625" bestFit="1" customWidth="1"/>
    <col min="6" max="6" width="23.42578125" bestFit="1" customWidth="1"/>
    <col min="7" max="16" width="10.140625" bestFit="1" customWidth="1"/>
    <col min="18" max="18" width="10.28515625" bestFit="1" customWidth="1"/>
    <col min="19" max="19" width="10.140625" bestFit="1" customWidth="1"/>
  </cols>
  <sheetData>
    <row r="1" spans="1:19" x14ac:dyDescent="0.25">
      <c r="A1" t="s">
        <v>0</v>
      </c>
      <c r="B1" s="1">
        <f ca="1">TODAY()</f>
        <v>41323</v>
      </c>
      <c r="D1" t="s">
        <v>11</v>
      </c>
      <c r="E1" t="s">
        <v>12</v>
      </c>
      <c r="F1" t="s">
        <v>14</v>
      </c>
      <c r="G1">
        <f ca="1">YEAR(B1)</f>
        <v>2013</v>
      </c>
      <c r="H1">
        <f ca="1">G1+1</f>
        <v>2014</v>
      </c>
      <c r="I1">
        <f t="shared" ref="I1:P1" ca="1" si="0">H1+1</f>
        <v>2015</v>
      </c>
      <c r="J1">
        <f t="shared" ca="1" si="0"/>
        <v>2016</v>
      </c>
      <c r="K1">
        <f t="shared" ca="1" si="0"/>
        <v>2017</v>
      </c>
      <c r="L1">
        <f t="shared" ca="1" si="0"/>
        <v>2018</v>
      </c>
      <c r="M1">
        <f t="shared" ca="1" si="0"/>
        <v>2019</v>
      </c>
      <c r="N1">
        <f t="shared" ca="1" si="0"/>
        <v>2020</v>
      </c>
      <c r="O1">
        <f ca="1">N1+1</f>
        <v>2021</v>
      </c>
      <c r="P1">
        <f t="shared" ca="1" si="0"/>
        <v>2022</v>
      </c>
      <c r="R1" s="1">
        <f ca="1">DATE(G1,12,31)</f>
        <v>41639</v>
      </c>
    </row>
    <row r="2" spans="1:19" x14ac:dyDescent="0.25">
      <c r="A2" t="s">
        <v>15</v>
      </c>
      <c r="B2" t="str">
        <f ca="1">INDEX(F2:F12,IF(B1&lt;&gt;R1,MATCH(B1,G2:G12,1)+1,1))</f>
        <v>Nőnap</v>
      </c>
      <c r="D2">
        <v>1</v>
      </c>
      <c r="E2">
        <v>1</v>
      </c>
      <c r="F2" t="s">
        <v>2</v>
      </c>
      <c r="G2" s="1">
        <f ca="1">DATE(G$1,$D2,$E2)</f>
        <v>41275</v>
      </c>
      <c r="H2" s="1">
        <f t="shared" ref="H2:P2" ca="1" si="1">DATE(H$1,$D2,$E2)</f>
        <v>41640</v>
      </c>
      <c r="I2" s="1">
        <f t="shared" ca="1" si="1"/>
        <v>42005</v>
      </c>
      <c r="J2" s="1">
        <f t="shared" ca="1" si="1"/>
        <v>42370</v>
      </c>
      <c r="K2" s="1">
        <f t="shared" ca="1" si="1"/>
        <v>42736</v>
      </c>
      <c r="L2" s="1">
        <f t="shared" ca="1" si="1"/>
        <v>43101</v>
      </c>
      <c r="M2" s="1">
        <f t="shared" ca="1" si="1"/>
        <v>43466</v>
      </c>
      <c r="N2" s="1">
        <f t="shared" ca="1" si="1"/>
        <v>43831</v>
      </c>
      <c r="O2" s="1">
        <f t="shared" ca="1" si="1"/>
        <v>44197</v>
      </c>
      <c r="P2" s="1">
        <f t="shared" ca="1" si="1"/>
        <v>44562</v>
      </c>
    </row>
    <row r="3" spans="1:19" x14ac:dyDescent="0.25">
      <c r="A3" t="s">
        <v>1</v>
      </c>
      <c r="B3">
        <f ca="1">IF(B1&lt;&gt;R1,INDEX(G2:G12,MATCH(B1,G2:G12,1)+1)-B1,1)</f>
        <v>18</v>
      </c>
      <c r="D3">
        <v>3</v>
      </c>
      <c r="E3">
        <v>8</v>
      </c>
      <c r="F3" t="s">
        <v>3</v>
      </c>
      <c r="G3" s="1">
        <f t="shared" ref="G3:P12" ca="1" si="2">DATE(G$1,$D3,$E3)</f>
        <v>41341</v>
      </c>
      <c r="H3" s="1">
        <f t="shared" ca="1" si="2"/>
        <v>41706</v>
      </c>
      <c r="I3" s="1">
        <f t="shared" ca="1" si="2"/>
        <v>42071</v>
      </c>
      <c r="J3" s="1">
        <f t="shared" ca="1" si="2"/>
        <v>42437</v>
      </c>
      <c r="K3" s="1">
        <f t="shared" ca="1" si="2"/>
        <v>42802</v>
      </c>
      <c r="L3" s="1">
        <f t="shared" ca="1" si="2"/>
        <v>43167</v>
      </c>
      <c r="M3" s="1">
        <f t="shared" ca="1" si="2"/>
        <v>43532</v>
      </c>
      <c r="N3" s="1">
        <f t="shared" ca="1" si="2"/>
        <v>43898</v>
      </c>
      <c r="O3" s="1">
        <f t="shared" ca="1" si="2"/>
        <v>44263</v>
      </c>
      <c r="P3" s="1">
        <f t="shared" ca="1" si="2"/>
        <v>44628</v>
      </c>
      <c r="R3" s="1">
        <f ca="1">VLOOKUP(B4,F2:H12,2,FALSE)</f>
        <v>41341</v>
      </c>
      <c r="S3" s="1">
        <f ca="1">VLOOKUP(B4,F2:H12,3,FALSE)</f>
        <v>41706</v>
      </c>
    </row>
    <row r="4" spans="1:19" x14ac:dyDescent="0.25">
      <c r="A4" t="s">
        <v>13</v>
      </c>
      <c r="B4" t="s">
        <v>3</v>
      </c>
      <c r="D4">
        <v>3</v>
      </c>
      <c r="E4">
        <v>15</v>
      </c>
      <c r="F4" t="s">
        <v>6</v>
      </c>
      <c r="G4" s="1">
        <f t="shared" ca="1" si="2"/>
        <v>41348</v>
      </c>
      <c r="H4" s="1">
        <f t="shared" ca="1" si="2"/>
        <v>41713</v>
      </c>
      <c r="I4" s="1">
        <f t="shared" ca="1" si="2"/>
        <v>42078</v>
      </c>
      <c r="J4" s="1">
        <f t="shared" ca="1" si="2"/>
        <v>42444</v>
      </c>
      <c r="K4" s="1">
        <f t="shared" ca="1" si="2"/>
        <v>42809</v>
      </c>
      <c r="L4" s="1">
        <f t="shared" ca="1" si="2"/>
        <v>43174</v>
      </c>
      <c r="M4" s="1">
        <f t="shared" ca="1" si="2"/>
        <v>43539</v>
      </c>
      <c r="N4" s="1">
        <f t="shared" ca="1" si="2"/>
        <v>43905</v>
      </c>
      <c r="O4" s="1">
        <f t="shared" ca="1" si="2"/>
        <v>44270</v>
      </c>
      <c r="P4" s="1">
        <f t="shared" ca="1" si="2"/>
        <v>44635</v>
      </c>
    </row>
    <row r="5" spans="1:19" x14ac:dyDescent="0.25">
      <c r="A5" t="s">
        <v>1</v>
      </c>
      <c r="B5">
        <f ca="1">IF(R3&gt;=B1,R3-B1,S3-B1)</f>
        <v>18</v>
      </c>
      <c r="D5">
        <v>5</v>
      </c>
      <c r="E5">
        <v>1</v>
      </c>
      <c r="F5" t="s">
        <v>7</v>
      </c>
      <c r="G5" s="1">
        <f t="shared" ca="1" si="2"/>
        <v>41395</v>
      </c>
      <c r="H5" s="1">
        <f t="shared" ca="1" si="2"/>
        <v>41760</v>
      </c>
      <c r="I5" s="1">
        <f t="shared" ca="1" si="2"/>
        <v>42125</v>
      </c>
      <c r="J5" s="1">
        <f t="shared" ca="1" si="2"/>
        <v>42491</v>
      </c>
      <c r="K5" s="1">
        <f t="shared" ca="1" si="2"/>
        <v>42856</v>
      </c>
      <c r="L5" s="1">
        <f t="shared" ca="1" si="2"/>
        <v>43221</v>
      </c>
      <c r="M5" s="1">
        <f t="shared" ca="1" si="2"/>
        <v>43586</v>
      </c>
      <c r="N5" s="1">
        <f t="shared" ca="1" si="2"/>
        <v>43952</v>
      </c>
      <c r="O5" s="1">
        <f t="shared" ca="1" si="2"/>
        <v>44317</v>
      </c>
      <c r="P5" s="1">
        <f t="shared" ca="1" si="2"/>
        <v>44682</v>
      </c>
    </row>
    <row r="6" spans="1:19" x14ac:dyDescent="0.25">
      <c r="D6">
        <v>8</v>
      </c>
      <c r="E6">
        <v>20</v>
      </c>
      <c r="F6" t="s">
        <v>8</v>
      </c>
      <c r="G6" s="1">
        <f t="shared" ca="1" si="2"/>
        <v>41506</v>
      </c>
      <c r="H6" s="1">
        <f t="shared" ca="1" si="2"/>
        <v>41871</v>
      </c>
      <c r="I6" s="1">
        <f t="shared" ca="1" si="2"/>
        <v>42236</v>
      </c>
      <c r="J6" s="1">
        <f t="shared" ca="1" si="2"/>
        <v>42602</v>
      </c>
      <c r="K6" s="1">
        <f t="shared" ca="1" si="2"/>
        <v>42967</v>
      </c>
      <c r="L6" s="1">
        <f t="shared" ca="1" si="2"/>
        <v>43332</v>
      </c>
      <c r="M6" s="1">
        <f t="shared" ca="1" si="2"/>
        <v>43697</v>
      </c>
      <c r="N6" s="1">
        <f t="shared" ca="1" si="2"/>
        <v>44063</v>
      </c>
      <c r="O6" s="1">
        <f t="shared" ca="1" si="2"/>
        <v>44428</v>
      </c>
      <c r="P6" s="1">
        <f t="shared" ca="1" si="2"/>
        <v>44793</v>
      </c>
    </row>
    <row r="7" spans="1:19" x14ac:dyDescent="0.25">
      <c r="D7">
        <v>10</v>
      </c>
      <c r="E7">
        <v>23</v>
      </c>
      <c r="F7" t="s">
        <v>9</v>
      </c>
      <c r="G7" s="1">
        <f t="shared" ca="1" si="2"/>
        <v>41570</v>
      </c>
      <c r="H7" s="1">
        <f t="shared" ca="1" si="2"/>
        <v>41935</v>
      </c>
      <c r="I7" s="1">
        <f t="shared" ca="1" si="2"/>
        <v>42300</v>
      </c>
      <c r="J7" s="1">
        <f t="shared" ca="1" si="2"/>
        <v>42666</v>
      </c>
      <c r="K7" s="1">
        <f t="shared" ca="1" si="2"/>
        <v>43031</v>
      </c>
      <c r="L7" s="1">
        <f t="shared" ca="1" si="2"/>
        <v>43396</v>
      </c>
      <c r="M7" s="1">
        <f t="shared" ca="1" si="2"/>
        <v>43761</v>
      </c>
      <c r="N7" s="1">
        <f t="shared" ca="1" si="2"/>
        <v>44127</v>
      </c>
      <c r="O7" s="1">
        <f t="shared" ca="1" si="2"/>
        <v>44492</v>
      </c>
      <c r="P7" s="1">
        <f t="shared" ca="1" si="2"/>
        <v>44857</v>
      </c>
    </row>
    <row r="8" spans="1:19" x14ac:dyDescent="0.25">
      <c r="D8">
        <v>11</v>
      </c>
      <c r="E8">
        <v>1</v>
      </c>
      <c r="F8" t="s">
        <v>10</v>
      </c>
      <c r="G8" s="1">
        <f t="shared" ca="1" si="2"/>
        <v>41579</v>
      </c>
      <c r="H8" s="1">
        <f t="shared" ca="1" si="2"/>
        <v>41944</v>
      </c>
      <c r="I8" s="1">
        <f t="shared" ca="1" si="2"/>
        <v>42309</v>
      </c>
      <c r="J8" s="1">
        <f t="shared" ca="1" si="2"/>
        <v>42675</v>
      </c>
      <c r="K8" s="1">
        <f t="shared" ca="1" si="2"/>
        <v>43040</v>
      </c>
      <c r="L8" s="1">
        <f t="shared" ca="1" si="2"/>
        <v>43405</v>
      </c>
      <c r="M8" s="1">
        <f t="shared" ca="1" si="2"/>
        <v>43770</v>
      </c>
      <c r="N8" s="1">
        <f t="shared" ca="1" si="2"/>
        <v>44136</v>
      </c>
      <c r="O8" s="1">
        <f t="shared" ca="1" si="2"/>
        <v>44501</v>
      </c>
      <c r="P8" s="1">
        <f t="shared" ca="1" si="2"/>
        <v>44866</v>
      </c>
    </row>
    <row r="9" spans="1:19" x14ac:dyDescent="0.25">
      <c r="D9">
        <v>12</v>
      </c>
      <c r="E9">
        <v>24</v>
      </c>
      <c r="F9" t="s">
        <v>4</v>
      </c>
      <c r="G9" s="1">
        <f t="shared" ca="1" si="2"/>
        <v>41632</v>
      </c>
      <c r="H9" s="1">
        <f t="shared" ca="1" si="2"/>
        <v>41997</v>
      </c>
      <c r="I9" s="1">
        <f t="shared" ca="1" si="2"/>
        <v>42362</v>
      </c>
      <c r="J9" s="1">
        <f t="shared" ca="1" si="2"/>
        <v>42728</v>
      </c>
      <c r="K9" s="1">
        <f t="shared" ca="1" si="2"/>
        <v>43093</v>
      </c>
      <c r="L9" s="1">
        <f t="shared" ca="1" si="2"/>
        <v>43458</v>
      </c>
      <c r="M9" s="1">
        <f t="shared" ca="1" si="2"/>
        <v>43823</v>
      </c>
      <c r="N9" s="1">
        <f t="shared" ca="1" si="2"/>
        <v>44189</v>
      </c>
      <c r="O9" s="1">
        <f t="shared" ca="1" si="2"/>
        <v>44554</v>
      </c>
      <c r="P9" s="1">
        <f t="shared" ca="1" si="2"/>
        <v>44919</v>
      </c>
    </row>
    <row r="10" spans="1:19" x14ac:dyDescent="0.25">
      <c r="D10">
        <v>12</v>
      </c>
      <c r="E10">
        <v>25</v>
      </c>
      <c r="F10" t="s">
        <v>16</v>
      </c>
      <c r="G10" s="1">
        <f t="shared" ca="1" si="2"/>
        <v>41633</v>
      </c>
      <c r="H10" s="1">
        <f t="shared" ca="1" si="2"/>
        <v>41998</v>
      </c>
      <c r="I10" s="1">
        <f t="shared" ca="1" si="2"/>
        <v>42363</v>
      </c>
      <c r="J10" s="1">
        <f t="shared" ca="1" si="2"/>
        <v>42729</v>
      </c>
      <c r="K10" s="1">
        <f t="shared" ca="1" si="2"/>
        <v>43094</v>
      </c>
      <c r="L10" s="1">
        <f t="shared" ca="1" si="2"/>
        <v>43459</v>
      </c>
      <c r="M10" s="1">
        <f t="shared" ca="1" si="2"/>
        <v>43824</v>
      </c>
      <c r="N10" s="1">
        <f t="shared" ca="1" si="2"/>
        <v>44190</v>
      </c>
      <c r="O10" s="1">
        <f t="shared" ca="1" si="2"/>
        <v>44555</v>
      </c>
      <c r="P10" s="1">
        <f t="shared" ca="1" si="2"/>
        <v>44920</v>
      </c>
    </row>
    <row r="11" spans="1:19" x14ac:dyDescent="0.25">
      <c r="D11">
        <v>12</v>
      </c>
      <c r="E11">
        <v>26</v>
      </c>
      <c r="F11" t="s">
        <v>17</v>
      </c>
      <c r="G11" s="1">
        <f t="shared" ca="1" si="2"/>
        <v>41634</v>
      </c>
      <c r="H11" s="1">
        <f t="shared" ca="1" si="2"/>
        <v>41999</v>
      </c>
      <c r="I11" s="1">
        <f t="shared" ca="1" si="2"/>
        <v>42364</v>
      </c>
      <c r="J11" s="1">
        <f t="shared" ca="1" si="2"/>
        <v>42730</v>
      </c>
      <c r="K11" s="1">
        <f t="shared" ca="1" si="2"/>
        <v>43095</v>
      </c>
      <c r="L11" s="1">
        <f t="shared" ca="1" si="2"/>
        <v>43460</v>
      </c>
      <c r="M11" s="1">
        <f t="shared" ca="1" si="2"/>
        <v>43825</v>
      </c>
      <c r="N11" s="1">
        <f t="shared" ca="1" si="2"/>
        <v>44191</v>
      </c>
      <c r="O11" s="1">
        <f t="shared" ca="1" si="2"/>
        <v>44556</v>
      </c>
      <c r="P11" s="1">
        <f t="shared" ca="1" si="2"/>
        <v>44921</v>
      </c>
    </row>
    <row r="12" spans="1:19" x14ac:dyDescent="0.25">
      <c r="D12">
        <v>12</v>
      </c>
      <c r="E12">
        <v>31</v>
      </c>
      <c r="F12" t="s">
        <v>5</v>
      </c>
      <c r="G12" s="1">
        <f t="shared" ca="1" si="2"/>
        <v>41639</v>
      </c>
      <c r="H12" s="1">
        <f t="shared" ca="1" si="2"/>
        <v>42004</v>
      </c>
      <c r="I12" s="1">
        <f t="shared" ca="1" si="2"/>
        <v>42369</v>
      </c>
      <c r="J12" s="1">
        <f t="shared" ca="1" si="2"/>
        <v>42735</v>
      </c>
      <c r="K12" s="1">
        <f t="shared" ca="1" si="2"/>
        <v>43100</v>
      </c>
      <c r="L12" s="1">
        <f t="shared" ca="1" si="2"/>
        <v>43465</v>
      </c>
      <c r="M12" s="1">
        <f t="shared" ca="1" si="2"/>
        <v>43830</v>
      </c>
      <c r="N12" s="1">
        <f t="shared" ca="1" si="2"/>
        <v>44196</v>
      </c>
      <c r="O12" s="1">
        <f t="shared" ca="1" si="2"/>
        <v>44561</v>
      </c>
      <c r="P12" s="1">
        <f t="shared" ca="1" si="2"/>
        <v>44926</v>
      </c>
    </row>
    <row r="15" spans="1:19" x14ac:dyDescent="0.25">
      <c r="F15" t="s">
        <v>14</v>
      </c>
    </row>
    <row r="16" spans="1:19" x14ac:dyDescent="0.25">
      <c r="F16" t="s">
        <v>2</v>
      </c>
      <c r="G16">
        <f ca="1">WEEKDAY(G2,2)</f>
        <v>2</v>
      </c>
      <c r="H16">
        <f t="shared" ref="H16:P16" ca="1" si="3">WEEKDAY(H2,2)</f>
        <v>3</v>
      </c>
      <c r="I16">
        <f t="shared" ca="1" si="3"/>
        <v>4</v>
      </c>
      <c r="J16">
        <f t="shared" ca="1" si="3"/>
        <v>5</v>
      </c>
      <c r="K16">
        <f t="shared" ca="1" si="3"/>
        <v>7</v>
      </c>
      <c r="L16">
        <f t="shared" ca="1" si="3"/>
        <v>1</v>
      </c>
      <c r="M16">
        <f t="shared" ca="1" si="3"/>
        <v>2</v>
      </c>
      <c r="N16">
        <f t="shared" ca="1" si="3"/>
        <v>3</v>
      </c>
      <c r="O16">
        <f t="shared" ca="1" si="3"/>
        <v>5</v>
      </c>
      <c r="P16">
        <f t="shared" ca="1" si="3"/>
        <v>6</v>
      </c>
    </row>
    <row r="17" spans="6:16" x14ac:dyDescent="0.25">
      <c r="F17" t="s">
        <v>3</v>
      </c>
      <c r="G17">
        <f t="shared" ref="G17:P26" ca="1" si="4">WEEKDAY(G3,2)</f>
        <v>5</v>
      </c>
      <c r="H17">
        <f t="shared" ca="1" si="4"/>
        <v>6</v>
      </c>
      <c r="I17">
        <f t="shared" ca="1" si="4"/>
        <v>7</v>
      </c>
      <c r="J17">
        <f t="shared" ca="1" si="4"/>
        <v>2</v>
      </c>
      <c r="K17">
        <f t="shared" ca="1" si="4"/>
        <v>3</v>
      </c>
      <c r="L17">
        <f t="shared" ca="1" si="4"/>
        <v>4</v>
      </c>
      <c r="M17">
        <f t="shared" ca="1" si="4"/>
        <v>5</v>
      </c>
      <c r="N17">
        <f t="shared" ca="1" si="4"/>
        <v>7</v>
      </c>
      <c r="O17">
        <f t="shared" ca="1" si="4"/>
        <v>1</v>
      </c>
      <c r="P17">
        <f t="shared" ca="1" si="4"/>
        <v>2</v>
      </c>
    </row>
    <row r="18" spans="6:16" x14ac:dyDescent="0.25">
      <c r="F18" t="s">
        <v>6</v>
      </c>
      <c r="G18">
        <f t="shared" ca="1" si="4"/>
        <v>5</v>
      </c>
      <c r="H18">
        <f t="shared" ca="1" si="4"/>
        <v>6</v>
      </c>
      <c r="I18">
        <f t="shared" ca="1" si="4"/>
        <v>7</v>
      </c>
      <c r="J18">
        <f t="shared" ca="1" si="4"/>
        <v>2</v>
      </c>
      <c r="K18">
        <f t="shared" ca="1" si="4"/>
        <v>3</v>
      </c>
      <c r="L18">
        <f t="shared" ca="1" si="4"/>
        <v>4</v>
      </c>
      <c r="M18">
        <f t="shared" ca="1" si="4"/>
        <v>5</v>
      </c>
      <c r="N18">
        <f t="shared" ca="1" si="4"/>
        <v>7</v>
      </c>
      <c r="O18">
        <f t="shared" ca="1" si="4"/>
        <v>1</v>
      </c>
      <c r="P18">
        <f t="shared" ca="1" si="4"/>
        <v>2</v>
      </c>
    </row>
    <row r="19" spans="6:16" x14ac:dyDescent="0.25">
      <c r="F19" t="s">
        <v>7</v>
      </c>
      <c r="G19">
        <f t="shared" ca="1" si="4"/>
        <v>3</v>
      </c>
      <c r="H19">
        <f t="shared" ca="1" si="4"/>
        <v>4</v>
      </c>
      <c r="I19">
        <f t="shared" ca="1" si="4"/>
        <v>5</v>
      </c>
      <c r="J19">
        <f t="shared" ca="1" si="4"/>
        <v>7</v>
      </c>
      <c r="K19">
        <f t="shared" ca="1" si="4"/>
        <v>1</v>
      </c>
      <c r="L19">
        <f t="shared" ca="1" si="4"/>
        <v>2</v>
      </c>
      <c r="M19">
        <f t="shared" ca="1" si="4"/>
        <v>3</v>
      </c>
      <c r="N19">
        <f t="shared" ca="1" si="4"/>
        <v>5</v>
      </c>
      <c r="O19">
        <f t="shared" ca="1" si="4"/>
        <v>6</v>
      </c>
      <c r="P19">
        <f t="shared" ca="1" si="4"/>
        <v>7</v>
      </c>
    </row>
    <row r="20" spans="6:16" x14ac:dyDescent="0.25">
      <c r="F20" t="s">
        <v>8</v>
      </c>
      <c r="G20">
        <f t="shared" ca="1" si="4"/>
        <v>2</v>
      </c>
      <c r="H20">
        <f t="shared" ca="1" si="4"/>
        <v>3</v>
      </c>
      <c r="I20">
        <f t="shared" ca="1" si="4"/>
        <v>4</v>
      </c>
      <c r="J20">
        <f t="shared" ca="1" si="4"/>
        <v>6</v>
      </c>
      <c r="K20">
        <f t="shared" ca="1" si="4"/>
        <v>7</v>
      </c>
      <c r="L20">
        <f t="shared" ca="1" si="4"/>
        <v>1</v>
      </c>
      <c r="M20">
        <f t="shared" ca="1" si="4"/>
        <v>2</v>
      </c>
      <c r="N20">
        <f t="shared" ca="1" si="4"/>
        <v>4</v>
      </c>
      <c r="O20">
        <f t="shared" ca="1" si="4"/>
        <v>5</v>
      </c>
      <c r="P20">
        <f t="shared" ca="1" si="4"/>
        <v>6</v>
      </c>
    </row>
    <row r="21" spans="6:16" x14ac:dyDescent="0.25">
      <c r="F21" t="s">
        <v>9</v>
      </c>
      <c r="G21">
        <f t="shared" ca="1" si="4"/>
        <v>3</v>
      </c>
      <c r="H21">
        <f t="shared" ca="1" si="4"/>
        <v>4</v>
      </c>
      <c r="I21">
        <f t="shared" ca="1" si="4"/>
        <v>5</v>
      </c>
      <c r="J21">
        <f t="shared" ca="1" si="4"/>
        <v>7</v>
      </c>
      <c r="K21">
        <f t="shared" ca="1" si="4"/>
        <v>1</v>
      </c>
      <c r="L21">
        <f t="shared" ca="1" si="4"/>
        <v>2</v>
      </c>
      <c r="M21">
        <f t="shared" ca="1" si="4"/>
        <v>3</v>
      </c>
      <c r="N21">
        <f t="shared" ca="1" si="4"/>
        <v>5</v>
      </c>
      <c r="O21">
        <f t="shared" ca="1" si="4"/>
        <v>6</v>
      </c>
      <c r="P21">
        <f t="shared" ca="1" si="4"/>
        <v>7</v>
      </c>
    </row>
    <row r="22" spans="6:16" x14ac:dyDescent="0.25">
      <c r="F22" t="s">
        <v>10</v>
      </c>
      <c r="G22">
        <f t="shared" ca="1" si="4"/>
        <v>5</v>
      </c>
      <c r="H22">
        <f t="shared" ca="1" si="4"/>
        <v>6</v>
      </c>
      <c r="I22">
        <f t="shared" ca="1" si="4"/>
        <v>7</v>
      </c>
      <c r="J22">
        <f t="shared" ca="1" si="4"/>
        <v>2</v>
      </c>
      <c r="K22">
        <f t="shared" ca="1" si="4"/>
        <v>3</v>
      </c>
      <c r="L22">
        <f t="shared" ca="1" si="4"/>
        <v>4</v>
      </c>
      <c r="M22">
        <f t="shared" ca="1" si="4"/>
        <v>5</v>
      </c>
      <c r="N22">
        <f t="shared" ca="1" si="4"/>
        <v>7</v>
      </c>
      <c r="O22">
        <f t="shared" ca="1" si="4"/>
        <v>1</v>
      </c>
      <c r="P22">
        <f t="shared" ca="1" si="4"/>
        <v>2</v>
      </c>
    </row>
    <row r="23" spans="6:16" x14ac:dyDescent="0.25">
      <c r="F23" t="s">
        <v>4</v>
      </c>
      <c r="G23">
        <f t="shared" ca="1" si="4"/>
        <v>2</v>
      </c>
      <c r="H23">
        <f t="shared" ca="1" si="4"/>
        <v>3</v>
      </c>
      <c r="I23">
        <f t="shared" ca="1" si="4"/>
        <v>4</v>
      </c>
      <c r="J23">
        <f t="shared" ca="1" si="4"/>
        <v>6</v>
      </c>
      <c r="K23">
        <f t="shared" ca="1" si="4"/>
        <v>7</v>
      </c>
      <c r="L23">
        <f t="shared" ca="1" si="4"/>
        <v>1</v>
      </c>
      <c r="M23">
        <f t="shared" ca="1" si="4"/>
        <v>2</v>
      </c>
      <c r="N23">
        <f t="shared" ca="1" si="4"/>
        <v>4</v>
      </c>
      <c r="O23">
        <f t="shared" ca="1" si="4"/>
        <v>5</v>
      </c>
      <c r="P23">
        <f t="shared" ca="1" si="4"/>
        <v>6</v>
      </c>
    </row>
    <row r="24" spans="6:16" x14ac:dyDescent="0.25">
      <c r="F24" t="s">
        <v>16</v>
      </c>
      <c r="G24">
        <f t="shared" ca="1" si="4"/>
        <v>3</v>
      </c>
      <c r="H24">
        <f t="shared" ca="1" si="4"/>
        <v>4</v>
      </c>
      <c r="I24">
        <f t="shared" ca="1" si="4"/>
        <v>5</v>
      </c>
      <c r="J24">
        <f t="shared" ca="1" si="4"/>
        <v>7</v>
      </c>
      <c r="K24">
        <f t="shared" ca="1" si="4"/>
        <v>1</v>
      </c>
      <c r="L24">
        <f t="shared" ca="1" si="4"/>
        <v>2</v>
      </c>
      <c r="M24">
        <f t="shared" ca="1" si="4"/>
        <v>3</v>
      </c>
      <c r="N24">
        <f t="shared" ca="1" si="4"/>
        <v>5</v>
      </c>
      <c r="O24">
        <f t="shared" ca="1" si="4"/>
        <v>6</v>
      </c>
      <c r="P24">
        <f t="shared" ca="1" si="4"/>
        <v>7</v>
      </c>
    </row>
    <row r="25" spans="6:16" x14ac:dyDescent="0.25">
      <c r="F25" t="s">
        <v>17</v>
      </c>
      <c r="G25">
        <f t="shared" ca="1" si="4"/>
        <v>4</v>
      </c>
      <c r="H25">
        <f t="shared" ca="1" si="4"/>
        <v>5</v>
      </c>
      <c r="I25">
        <f t="shared" ca="1" si="4"/>
        <v>6</v>
      </c>
      <c r="J25">
        <f t="shared" ca="1" si="4"/>
        <v>1</v>
      </c>
      <c r="K25">
        <f t="shared" ca="1" si="4"/>
        <v>2</v>
      </c>
      <c r="L25">
        <f t="shared" ca="1" si="4"/>
        <v>3</v>
      </c>
      <c r="M25">
        <f t="shared" ca="1" si="4"/>
        <v>4</v>
      </c>
      <c r="N25">
        <f t="shared" ca="1" si="4"/>
        <v>6</v>
      </c>
      <c r="O25">
        <f t="shared" ca="1" si="4"/>
        <v>7</v>
      </c>
      <c r="P25">
        <f t="shared" ca="1" si="4"/>
        <v>1</v>
      </c>
    </row>
    <row r="26" spans="6:16" x14ac:dyDescent="0.25">
      <c r="F26" t="s">
        <v>5</v>
      </c>
      <c r="G26">
        <f t="shared" ca="1" si="4"/>
        <v>2</v>
      </c>
      <c r="H26">
        <f t="shared" ca="1" si="4"/>
        <v>3</v>
      </c>
      <c r="I26">
        <f t="shared" ca="1" si="4"/>
        <v>4</v>
      </c>
      <c r="J26">
        <f t="shared" ca="1" si="4"/>
        <v>6</v>
      </c>
      <c r="K26">
        <f t="shared" ca="1" si="4"/>
        <v>7</v>
      </c>
      <c r="L26">
        <f t="shared" ca="1" si="4"/>
        <v>1</v>
      </c>
      <c r="M26">
        <f t="shared" ca="1" si="4"/>
        <v>2</v>
      </c>
      <c r="N26">
        <f t="shared" ca="1" si="4"/>
        <v>4</v>
      </c>
      <c r="O26">
        <f t="shared" ca="1" si="4"/>
        <v>5</v>
      </c>
      <c r="P26">
        <f t="shared" ca="1" si="4"/>
        <v>6</v>
      </c>
    </row>
    <row r="28" spans="6:16" x14ac:dyDescent="0.25">
      <c r="G28">
        <f ca="1">COUNTIF(G16:G26,"&lt;=5")</f>
        <v>11</v>
      </c>
      <c r="H28">
        <f t="shared" ref="H28:P28" ca="1" si="5">COUNTIF(H16:H26,"&lt;=5")</f>
        <v>8</v>
      </c>
      <c r="I28">
        <f t="shared" ca="1" si="5"/>
        <v>7</v>
      </c>
      <c r="J28">
        <f t="shared" ca="1" si="5"/>
        <v>5</v>
      </c>
      <c r="K28">
        <f t="shared" ca="1" si="5"/>
        <v>7</v>
      </c>
      <c r="L28">
        <f t="shared" ca="1" si="5"/>
        <v>11</v>
      </c>
      <c r="M28">
        <f t="shared" ca="1" si="5"/>
        <v>11</v>
      </c>
      <c r="N28">
        <f t="shared" ca="1" si="5"/>
        <v>7</v>
      </c>
      <c r="O28">
        <f t="shared" ca="1" si="5"/>
        <v>7</v>
      </c>
      <c r="P28">
        <f t="shared" ca="1" si="5"/>
        <v>4</v>
      </c>
    </row>
  </sheetData>
  <sortState ref="D2:G12">
    <sortCondition ref="D2:D12"/>
    <sortCondition ref="E2:E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nevezetes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Oktatási Hivatal</cp:lastModifiedBy>
  <dcterms:created xsi:type="dcterms:W3CDTF">2012-12-29T07:11:07Z</dcterms:created>
  <dcterms:modified xsi:type="dcterms:W3CDTF">2013-02-18T15:38:54Z</dcterms:modified>
</cp:coreProperties>
</file>