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Users\Zoli\OH\2015\2015. 12 őszi munka\20 egybeszerkesztés\Informatika_E1512\Megoldasok\2_Hokotro\"/>
    </mc:Choice>
  </mc:AlternateContent>
  <bookViews>
    <workbookView xWindow="0" yWindow="0" windowWidth="19200" windowHeight="10995"/>
  </bookViews>
  <sheets>
    <sheet name="utcak" sheetId="1" r:id="rId1"/>
  </sheets>
  <definedNames>
    <definedName name="_xlnm._FilterDatabase" localSheetId="0" hidden="1">utcak!$A$1:$D$85</definedName>
    <definedName name="Feltetelek" localSheetId="0">utcak!$J$6:$J$7</definedName>
    <definedName name="_xlnm.Extract" localSheetId="0">utcak!$F$7:$F$21</definedName>
  </definedNames>
  <calcPr calcId="152511"/>
</workbook>
</file>

<file path=xl/calcChain.xml><?xml version="1.0" encoding="utf-8"?>
<calcChain xmlns="http://schemas.openxmlformats.org/spreadsheetml/2006/main">
  <c r="G2" i="1" l="1"/>
  <c r="G1" i="1"/>
  <c r="D2" i="1"/>
  <c r="I9" i="1" l="1"/>
  <c r="H9" i="1"/>
  <c r="G3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3" i="1"/>
  <c r="D4" i="1"/>
  <c r="D5" i="1"/>
  <c r="D6" i="1"/>
</calcChain>
</file>

<file path=xl/sharedStrings.xml><?xml version="1.0" encoding="utf-8"?>
<sst xmlns="http://schemas.openxmlformats.org/spreadsheetml/2006/main" count="204" uniqueCount="85">
  <si>
    <t>Ady Endre utca</t>
  </si>
  <si>
    <t>Akácfa út</t>
  </si>
  <si>
    <t>Arany János út</t>
  </si>
  <si>
    <t>Babits Mihály utca</t>
  </si>
  <si>
    <t>Bajcsy-Zsilinszky út</t>
  </si>
  <si>
    <t>Bartók Béla utca</t>
  </si>
  <si>
    <t>Bata utca</t>
  </si>
  <si>
    <t>Béke út</t>
  </si>
  <si>
    <t>Bem út</t>
  </si>
  <si>
    <t>Bercsényi utca</t>
  </si>
  <si>
    <t>Bocskai út</t>
  </si>
  <si>
    <t>Borostyán utca</t>
  </si>
  <si>
    <t>Csók István út</t>
  </si>
  <si>
    <t>Damjanich utca</t>
  </si>
  <si>
    <t>Deák Ferenc utca</t>
  </si>
  <si>
    <t>Déryné utca</t>
  </si>
  <si>
    <t>Dobó Katalin út</t>
  </si>
  <si>
    <t>Erdő út</t>
  </si>
  <si>
    <t>Galagonya utca</t>
  </si>
  <si>
    <t>Gesztenye sor</t>
  </si>
  <si>
    <t>Hársfa út</t>
  </si>
  <si>
    <t>Hősök tere</t>
  </si>
  <si>
    <t>Hunyadi János utca</t>
  </si>
  <si>
    <t>Ifjúsági út</t>
  </si>
  <si>
    <t>Iskola utca</t>
  </si>
  <si>
    <t>Jókai Mór utca</t>
  </si>
  <si>
    <t>József Attila utca</t>
  </si>
  <si>
    <t>Juhász Gyula utca</t>
  </si>
  <si>
    <t>Kassák Lajos út</t>
  </si>
  <si>
    <t>Kérész út</t>
  </si>
  <si>
    <t>Kölcsey út</t>
  </si>
  <si>
    <t>Kőrizs út</t>
  </si>
  <si>
    <t>Kossuth Lajos út</t>
  </si>
  <si>
    <t>Krúdy Gyula utca</t>
  </si>
  <si>
    <t>Levendula utca</t>
  </si>
  <si>
    <t>Liliom út</t>
  </si>
  <si>
    <t>Május 1. út</t>
  </si>
  <si>
    <t>Mandula utca</t>
  </si>
  <si>
    <t>Mártírok útja</t>
  </si>
  <si>
    <t>Martos Flóra út</t>
  </si>
  <si>
    <t>Móra Ferenc út</t>
  </si>
  <si>
    <t>Móricz Zsigmond utca</t>
  </si>
  <si>
    <t>Munkácsy út</t>
  </si>
  <si>
    <t>Napraforgó utca</t>
  </si>
  <si>
    <t>Nefelejcs út</t>
  </si>
  <si>
    <t>Petőfi Sándor út</t>
  </si>
  <si>
    <t>Piac tér</t>
  </si>
  <si>
    <t>Pipacs utca</t>
  </si>
  <si>
    <t>Radnóti Miklós út</t>
  </si>
  <si>
    <t>Rákóczi út</t>
  </si>
  <si>
    <t>Rózsa út</t>
  </si>
  <si>
    <t>Simon Ferenc út</t>
  </si>
  <si>
    <t>Szabó Pál utca</t>
  </si>
  <si>
    <t>Szegfű út</t>
  </si>
  <si>
    <t>Szent István tér</t>
  </si>
  <si>
    <t>Szolnoki út</t>
  </si>
  <si>
    <t>Táncsics Mihály út</t>
  </si>
  <si>
    <t>Temető utca</t>
  </si>
  <si>
    <t>Tisza Antal út</t>
  </si>
  <si>
    <t>Tiszavirág utca</t>
  </si>
  <si>
    <t>Tompa Mihály út</t>
  </si>
  <si>
    <t>Tóth Árpád utca</t>
  </si>
  <si>
    <t>Tulipán út</t>
  </si>
  <si>
    <t>Tüzép utca</t>
  </si>
  <si>
    <t>Váci Mihály út</t>
  </si>
  <si>
    <t>Varga Katalin út</t>
  </si>
  <si>
    <t>Vasvári Pál utca</t>
  </si>
  <si>
    <t>Veres Péter utca</t>
  </si>
  <si>
    <t>Virág út</t>
  </si>
  <si>
    <t>Zöldfa út</t>
  </si>
  <si>
    <t>Zrínyi Miklós út</t>
  </si>
  <si>
    <t>I.</t>
  </si>
  <si>
    <t>II.</t>
  </si>
  <si>
    <t>III.</t>
  </si>
  <si>
    <t>Közterület</t>
  </si>
  <si>
    <t>Hossz (m)</t>
  </si>
  <si>
    <t>Övezet</t>
  </si>
  <si>
    <t>Tisztítás</t>
  </si>
  <si>
    <t>Teljes úthossz:</t>
  </si>
  <si>
    <t>Tisztítási arány:</t>
  </si>
  <si>
    <t>Havas úthossz:</t>
  </si>
  <si>
    <t>Havas úttestű utcák</t>
  </si>
  <si>
    <t>igen</t>
  </si>
  <si>
    <t>nem</t>
  </si>
  <si>
    <t>Utcák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</si>
</sst>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km&quot;"/>
    <numFmt numFmtId="165" formatCode="0&quot; m&quot;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6" fillId="0" borderId="10" xfId="0" applyFont="1" applyBorder="1"/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9" fillId="0" borderId="10" xfId="0" applyFont="1" applyBorder="1"/>
    <xf numFmtId="0" fontId="20" fillId="0" borderId="10" xfId="0" applyFont="1" applyBorder="1" applyAlignment="1">
      <alignment horizontal="center" vertical="center"/>
    </xf>
    <xf numFmtId="0" fontId="20" fillId="0" borderId="0" xfId="0" applyFont="1"/>
    <xf numFmtId="164" fontId="20" fillId="0" borderId="0" xfId="0" applyNumberFormat="1" applyFont="1"/>
    <xf numFmtId="9" fontId="20" fillId="0" borderId="0" xfId="0" applyNumberFormat="1" applyFont="1"/>
    <xf numFmtId="165" fontId="20" fillId="0" borderId="0" xfId="0" applyNumberFormat="1" applyFont="1"/>
    <xf numFmtId="0" fontId="20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workbookViewId="0"/>
  </sheetViews>
  <sheetFormatPr defaultRowHeight="15" x14ac:dyDescent="0.25"/>
  <cols>
    <col min="1" max="1" width="20.28515625" bestFit="1" customWidth="1"/>
    <col min="2" max="2" width="9.5703125" style="1" bestFit="1" customWidth="1"/>
    <col min="3" max="3" width="7.28515625" style="1" bestFit="1" customWidth="1"/>
    <col min="4" max="4" width="8.140625" style="11" bestFit="1" customWidth="1"/>
    <col min="5" max="5" width="4.28515625" customWidth="1"/>
    <col min="6" max="6" width="18.42578125" bestFit="1" customWidth="1"/>
    <col min="7" max="7" width="8.140625" style="11" bestFit="1" customWidth="1"/>
    <col min="8" max="9" width="8" style="1" bestFit="1" customWidth="1"/>
  </cols>
  <sheetData>
    <row r="1" spans="1:10" x14ac:dyDescent="0.25">
      <c r="A1" s="5" t="s">
        <v>74</v>
      </c>
      <c r="B1" s="6" t="s">
        <v>75</v>
      </c>
      <c r="C1" s="6" t="s">
        <v>76</v>
      </c>
      <c r="D1" s="9" t="s">
        <v>77</v>
      </c>
      <c r="F1" t="s">
        <v>78</v>
      </c>
      <c r="G1" s="12">
        <f>ROUNDUP(SUM(B2:B85)/1000,0)</f>
        <v>45</v>
      </c>
    </row>
    <row r="2" spans="1:10" x14ac:dyDescent="0.25">
      <c r="A2" s="3" t="s">
        <v>45</v>
      </c>
      <c r="B2" s="4">
        <v>1028</v>
      </c>
      <c r="C2" s="4" t="s">
        <v>71</v>
      </c>
      <c r="D2" s="10" t="str">
        <f>IF(AND(COUNTIF($A$2:A2,A2)=1,OR(C2="I.",C2="II.")),"igen","nem")</f>
        <v>igen</v>
      </c>
      <c r="F2" t="s">
        <v>79</v>
      </c>
      <c r="G2" s="13">
        <f>SUMIFS(B2:B85,D2:D85,"igen")/SUM(B2:B85)</f>
        <v>0.64396791252128704</v>
      </c>
      <c r="H2" s="8"/>
    </row>
    <row r="3" spans="1:10" x14ac:dyDescent="0.25">
      <c r="A3" s="3" t="s">
        <v>65</v>
      </c>
      <c r="B3" s="4">
        <v>322</v>
      </c>
      <c r="C3" s="4" t="s">
        <v>72</v>
      </c>
      <c r="D3" s="10" t="str">
        <f>IF(AND(COUNTIF($A$2:A3,A3)=1,OR(C3="I.",C3="II.")),"igen","nem")</f>
        <v>igen</v>
      </c>
      <c r="F3" t="s">
        <v>80</v>
      </c>
      <c r="G3" s="14">
        <f>SUMIFS(B2:B85,C2:C85,"III.")</f>
        <v>12877</v>
      </c>
    </row>
    <row r="4" spans="1:10" x14ac:dyDescent="0.25">
      <c r="A4" s="3" t="s">
        <v>11</v>
      </c>
      <c r="B4" s="4">
        <v>535</v>
      </c>
      <c r="C4" s="4" t="s">
        <v>73</v>
      </c>
      <c r="D4" s="10" t="str">
        <f>IF(AND(COUNTIF($A$2:A4,A4)=1,OR(C4="I.",C4="II.")),"igen","nem")</f>
        <v>nem</v>
      </c>
    </row>
    <row r="5" spans="1:10" x14ac:dyDescent="0.25">
      <c r="A5" s="3" t="s">
        <v>45</v>
      </c>
      <c r="B5" s="4">
        <v>135</v>
      </c>
      <c r="C5" s="4" t="s">
        <v>71</v>
      </c>
      <c r="D5" s="10" t="str">
        <f>IF(AND(COUNTIF($A$2:A5,A5)=1,OR(C5="I.",C5="II.")),"igen","nem")</f>
        <v>nem</v>
      </c>
    </row>
    <row r="6" spans="1:10" x14ac:dyDescent="0.25">
      <c r="A6" s="3" t="s">
        <v>55</v>
      </c>
      <c r="B6" s="4">
        <v>237</v>
      </c>
      <c r="C6" s="4" t="s">
        <v>72</v>
      </c>
      <c r="D6" s="10" t="str">
        <f>IF(AND(COUNTIF($A$2:A6,A6)=1,OR(C6="I.",C6="II.")),"igen","nem")</f>
        <v>igen</v>
      </c>
      <c r="F6" t="s">
        <v>81</v>
      </c>
      <c r="H6" s="16" t="s">
        <v>84</v>
      </c>
      <c r="I6" s="16"/>
      <c r="J6" s="1"/>
    </row>
    <row r="7" spans="1:10" x14ac:dyDescent="0.25">
      <c r="A7" s="3" t="s">
        <v>36</v>
      </c>
      <c r="B7" s="4">
        <v>261</v>
      </c>
      <c r="C7" s="4" t="s">
        <v>72</v>
      </c>
      <c r="D7" s="10" t="str">
        <f>IF(AND(COUNTIF($A$2:A7,A7)=1,OR(C7="I.",C7="II.")),"igen","nem")</f>
        <v>igen</v>
      </c>
      <c r="F7" t="s">
        <v>74</v>
      </c>
      <c r="H7" s="7" t="s">
        <v>77</v>
      </c>
      <c r="I7" s="7" t="s">
        <v>77</v>
      </c>
      <c r="J7" s="1"/>
    </row>
    <row r="8" spans="1:10" x14ac:dyDescent="0.25">
      <c r="A8" s="3" t="s">
        <v>31</v>
      </c>
      <c r="B8" s="4">
        <v>812</v>
      </c>
      <c r="C8" s="4" t="s">
        <v>72</v>
      </c>
      <c r="D8" s="10" t="str">
        <f>IF(AND(COUNTIF($A$2:A8,A8)=1,OR(C8="I.",C8="II.")),"igen","nem")</f>
        <v>igen</v>
      </c>
      <c r="F8" t="s">
        <v>5</v>
      </c>
      <c r="H8" s="7" t="s">
        <v>82</v>
      </c>
      <c r="I8" s="7" t="s">
        <v>83</v>
      </c>
      <c r="J8" s="2"/>
    </row>
    <row r="9" spans="1:10" x14ac:dyDescent="0.25">
      <c r="A9" s="3" t="s">
        <v>9</v>
      </c>
      <c r="B9" s="4">
        <v>172</v>
      </c>
      <c r="C9" s="4" t="s">
        <v>73</v>
      </c>
      <c r="D9" s="10" t="str">
        <f>IF(AND(COUNTIF($A$2:A9,A9)=1,OR(C9="I.",C9="II.")),"igen","nem")</f>
        <v>nem</v>
      </c>
      <c r="F9" t="s">
        <v>6</v>
      </c>
      <c r="H9" s="10">
        <f>COUNTIF($D$2:$D$85,H8)</f>
        <v>49</v>
      </c>
      <c r="I9" s="10">
        <f>COUNTIF($D$2:$D$85,I8)</f>
        <v>35</v>
      </c>
    </row>
    <row r="10" spans="1:10" x14ac:dyDescent="0.25">
      <c r="A10" s="3" t="s">
        <v>55</v>
      </c>
      <c r="B10" s="4">
        <v>185</v>
      </c>
      <c r="C10" s="4" t="s">
        <v>72</v>
      </c>
      <c r="D10" s="10" t="str">
        <f>IF(AND(COUNTIF($A$2:A10,A10)=1,OR(C10="I.",C10="II.")),"igen","nem")</f>
        <v>nem</v>
      </c>
      <c r="F10" t="s">
        <v>9</v>
      </c>
      <c r="H10" s="15"/>
      <c r="I10" s="15"/>
    </row>
    <row r="11" spans="1:10" x14ac:dyDescent="0.25">
      <c r="A11" s="3" t="s">
        <v>4</v>
      </c>
      <c r="B11" s="4">
        <v>656</v>
      </c>
      <c r="C11" s="4" t="s">
        <v>71</v>
      </c>
      <c r="D11" s="10" t="str">
        <f>IF(AND(COUNTIF($A$2:A11,A11)=1,OR(C11="I.",C11="II.")),"igen","nem")</f>
        <v>igen</v>
      </c>
      <c r="F11" t="s">
        <v>11</v>
      </c>
    </row>
    <row r="12" spans="1:10" x14ac:dyDescent="0.25">
      <c r="A12" s="3" t="s">
        <v>15</v>
      </c>
      <c r="B12" s="4">
        <v>534</v>
      </c>
      <c r="C12" s="4" t="s">
        <v>72</v>
      </c>
      <c r="D12" s="10" t="str">
        <f>IF(AND(COUNTIF($A$2:A12,A12)=1,OR(C12="I.",C12="II.")),"igen","nem")</f>
        <v>igen</v>
      </c>
      <c r="F12" t="s">
        <v>13</v>
      </c>
    </row>
    <row r="13" spans="1:10" x14ac:dyDescent="0.25">
      <c r="A13" s="3" t="s">
        <v>36</v>
      </c>
      <c r="B13" s="4">
        <v>81</v>
      </c>
      <c r="C13" s="4" t="s">
        <v>72</v>
      </c>
      <c r="D13" s="10" t="str">
        <f>IF(AND(COUNTIF($A$2:A13,A13)=1,OR(C13="I.",C13="II.")),"igen","nem")</f>
        <v>nem</v>
      </c>
      <c r="F13" t="s">
        <v>18</v>
      </c>
      <c r="J13" s="1"/>
    </row>
    <row r="14" spans="1:10" x14ac:dyDescent="0.25">
      <c r="A14" s="3" t="s">
        <v>12</v>
      </c>
      <c r="B14" s="4">
        <v>95</v>
      </c>
      <c r="C14" s="4" t="s">
        <v>72</v>
      </c>
      <c r="D14" s="10" t="str">
        <f>IF(AND(COUNTIF($A$2:A14,A14)=1,OR(C14="I.",C14="II.")),"igen","nem")</f>
        <v>igen</v>
      </c>
      <c r="F14" t="s">
        <v>19</v>
      </c>
      <c r="J14" s="1"/>
    </row>
    <row r="15" spans="1:10" x14ac:dyDescent="0.25">
      <c r="A15" s="3" t="s">
        <v>4</v>
      </c>
      <c r="B15" s="4">
        <v>123</v>
      </c>
      <c r="C15" s="4" t="s">
        <v>71</v>
      </c>
      <c r="D15" s="10" t="str">
        <f>IF(AND(COUNTIF($A$2:A15,A15)=1,OR(C15="I.",C15="II.")),"igen","nem")</f>
        <v>nem</v>
      </c>
      <c r="F15" t="s">
        <v>25</v>
      </c>
    </row>
    <row r="16" spans="1:10" x14ac:dyDescent="0.25">
      <c r="A16" s="3" t="s">
        <v>14</v>
      </c>
      <c r="B16" s="4">
        <v>583</v>
      </c>
      <c r="C16" s="4" t="s">
        <v>71</v>
      </c>
      <c r="D16" s="10" t="str">
        <f>IF(AND(COUNTIF($A$2:A16,A16)=1,OR(C16="I.",C16="II.")),"igen","nem")</f>
        <v>igen</v>
      </c>
      <c r="F16" t="s">
        <v>27</v>
      </c>
    </row>
    <row r="17" spans="1:6" x14ac:dyDescent="0.25">
      <c r="A17" s="3" t="s">
        <v>23</v>
      </c>
      <c r="B17" s="4">
        <v>1050</v>
      </c>
      <c r="C17" s="4" t="s">
        <v>72</v>
      </c>
      <c r="D17" s="10" t="str">
        <f>IF(AND(COUNTIF($A$2:A17,A17)=1,OR(C17="I.",C17="II.")),"igen","nem")</f>
        <v>igen</v>
      </c>
      <c r="F17" t="s">
        <v>34</v>
      </c>
    </row>
    <row r="18" spans="1:6" x14ac:dyDescent="0.25">
      <c r="A18" s="3" t="s">
        <v>4</v>
      </c>
      <c r="B18" s="4">
        <v>249</v>
      </c>
      <c r="C18" s="4" t="s">
        <v>71</v>
      </c>
      <c r="D18" s="10" t="str">
        <f>IF(AND(COUNTIF($A$2:A18,A18)=1,OR(C18="I.",C18="II.")),"igen","nem")</f>
        <v>nem</v>
      </c>
      <c r="F18" t="s">
        <v>35</v>
      </c>
    </row>
    <row r="19" spans="1:6" x14ac:dyDescent="0.25">
      <c r="A19" s="3" t="s">
        <v>17</v>
      </c>
      <c r="B19" s="4">
        <v>897</v>
      </c>
      <c r="C19" s="4" t="s">
        <v>72</v>
      </c>
      <c r="D19" s="10" t="str">
        <f>IF(AND(COUNTIF($A$2:A19,A19)=1,OR(C19="I.",C19="II.")),"igen","nem")</f>
        <v>igen</v>
      </c>
      <c r="F19" t="s">
        <v>37</v>
      </c>
    </row>
    <row r="20" spans="1:6" x14ac:dyDescent="0.25">
      <c r="A20" s="3" t="s">
        <v>12</v>
      </c>
      <c r="B20" s="4">
        <v>95</v>
      </c>
      <c r="C20" s="4" t="s">
        <v>72</v>
      </c>
      <c r="D20" s="10" t="str">
        <f>IF(AND(COUNTIF($A$2:A20,A20)=1,OR(C20="I.",C20="II.")),"igen","nem")</f>
        <v>nem</v>
      </c>
      <c r="F20" t="s">
        <v>39</v>
      </c>
    </row>
    <row r="21" spans="1:6" x14ac:dyDescent="0.25">
      <c r="A21" s="3" t="s">
        <v>7</v>
      </c>
      <c r="B21" s="4">
        <v>220</v>
      </c>
      <c r="C21" s="4" t="s">
        <v>72</v>
      </c>
      <c r="D21" s="10" t="str">
        <f>IF(AND(COUNTIF($A$2:A21,A21)=1,OR(C21="I.",C21="II.")),"igen","nem")</f>
        <v>igen</v>
      </c>
      <c r="F21" t="s">
        <v>40</v>
      </c>
    </row>
    <row r="22" spans="1:6" x14ac:dyDescent="0.25">
      <c r="A22" s="3" t="s">
        <v>53</v>
      </c>
      <c r="B22" s="4">
        <v>183</v>
      </c>
      <c r="C22" s="4" t="s">
        <v>72</v>
      </c>
      <c r="D22" s="10" t="str">
        <f>IF(AND(COUNTIF($A$2:A22,A22)=1,OR(C22="I.",C22="II.")),"igen","nem")</f>
        <v>igen</v>
      </c>
      <c r="F22" t="s">
        <v>43</v>
      </c>
    </row>
    <row r="23" spans="1:6" x14ac:dyDescent="0.25">
      <c r="A23" s="3" t="s">
        <v>19</v>
      </c>
      <c r="B23" s="4">
        <v>669</v>
      </c>
      <c r="C23" s="4" t="s">
        <v>73</v>
      </c>
      <c r="D23" s="10" t="str">
        <f>IF(AND(COUNTIF($A$2:A23,A23)=1,OR(C23="I.",C23="II.")),"igen","nem")</f>
        <v>nem</v>
      </c>
      <c r="F23" t="s">
        <v>47</v>
      </c>
    </row>
    <row r="24" spans="1:6" x14ac:dyDescent="0.25">
      <c r="A24" s="3" t="s">
        <v>12</v>
      </c>
      <c r="B24" s="4">
        <v>40</v>
      </c>
      <c r="C24" s="4" t="s">
        <v>72</v>
      </c>
      <c r="D24" s="10" t="str">
        <f>IF(AND(COUNTIF($A$2:A24,A24)=1,OR(C24="I.",C24="II.")),"igen","nem")</f>
        <v>nem</v>
      </c>
      <c r="F24" t="s">
        <v>52</v>
      </c>
    </row>
    <row r="25" spans="1:6" x14ac:dyDescent="0.25">
      <c r="A25" s="3" t="s">
        <v>29</v>
      </c>
      <c r="B25" s="4">
        <v>1020</v>
      </c>
      <c r="C25" s="4" t="s">
        <v>71</v>
      </c>
      <c r="D25" s="10" t="str">
        <f>IF(AND(COUNTIF($A$2:A25,A25)=1,OR(C25="I.",C25="II.")),"igen","nem")</f>
        <v>igen</v>
      </c>
      <c r="F25" t="s">
        <v>57</v>
      </c>
    </row>
    <row r="26" spans="1:6" x14ac:dyDescent="0.25">
      <c r="A26" s="3" t="s">
        <v>44</v>
      </c>
      <c r="B26" s="4">
        <v>762</v>
      </c>
      <c r="C26" s="4" t="s">
        <v>72</v>
      </c>
      <c r="D26" s="10" t="str">
        <f>IF(AND(COUNTIF($A$2:A26,A26)=1,OR(C26="I.",C26="II.")),"igen","nem")</f>
        <v>igen</v>
      </c>
      <c r="F26" t="s">
        <v>59</v>
      </c>
    </row>
    <row r="27" spans="1:6" x14ac:dyDescent="0.25">
      <c r="A27" s="3" t="s">
        <v>50</v>
      </c>
      <c r="B27" s="4">
        <v>745</v>
      </c>
      <c r="C27" s="4" t="s">
        <v>72</v>
      </c>
      <c r="D27" s="10" t="str">
        <f>IF(AND(COUNTIF($A$2:A27,A27)=1,OR(C27="I.",C27="II.")),"igen","nem")</f>
        <v>igen</v>
      </c>
      <c r="F27" t="s">
        <v>63</v>
      </c>
    </row>
    <row r="28" spans="1:6" x14ac:dyDescent="0.25">
      <c r="A28" s="3" t="s">
        <v>22</v>
      </c>
      <c r="B28" s="4">
        <v>1062</v>
      </c>
      <c r="C28" s="4" t="s">
        <v>71</v>
      </c>
      <c r="D28" s="10" t="str">
        <f>IF(AND(COUNTIF($A$2:A28,A28)=1,OR(C28="I.",C28="II.")),"igen","nem")</f>
        <v>igen</v>
      </c>
      <c r="F28" t="s">
        <v>67</v>
      </c>
    </row>
    <row r="29" spans="1:6" x14ac:dyDescent="0.25">
      <c r="A29" s="3" t="s">
        <v>62</v>
      </c>
      <c r="B29" s="4">
        <v>429</v>
      </c>
      <c r="C29" s="4" t="s">
        <v>72</v>
      </c>
      <c r="D29" s="10" t="str">
        <f>IF(AND(COUNTIF($A$2:A29,A29)=1,OR(C29="I.",C29="II.")),"igen","nem")</f>
        <v>igen</v>
      </c>
      <c r="F29" t="s">
        <v>69</v>
      </c>
    </row>
    <row r="30" spans="1:6" x14ac:dyDescent="0.25">
      <c r="A30" s="3" t="s">
        <v>29</v>
      </c>
      <c r="B30" s="4">
        <v>147</v>
      </c>
      <c r="C30" s="4" t="s">
        <v>71</v>
      </c>
      <c r="D30" s="10" t="str">
        <f>IF(AND(COUNTIF($A$2:A30,A30)=1,OR(C30="I.",C30="II.")),"igen","nem")</f>
        <v>nem</v>
      </c>
    </row>
    <row r="31" spans="1:6" x14ac:dyDescent="0.25">
      <c r="A31" s="3" t="s">
        <v>16</v>
      </c>
      <c r="B31" s="4">
        <v>949</v>
      </c>
      <c r="C31" s="4" t="s">
        <v>72</v>
      </c>
      <c r="D31" s="10" t="str">
        <f>IF(AND(COUNTIF($A$2:A31,A31)=1,OR(C31="I.",C31="II.")),"igen","nem")</f>
        <v>igen</v>
      </c>
    </row>
    <row r="32" spans="1:6" x14ac:dyDescent="0.25">
      <c r="A32" s="3" t="s">
        <v>67</v>
      </c>
      <c r="B32" s="4">
        <v>337</v>
      </c>
      <c r="C32" s="4" t="s">
        <v>73</v>
      </c>
      <c r="D32" s="10" t="str">
        <f>IF(AND(COUNTIF($A$2:A32,A32)=1,OR(C32="I.",C32="II.")),"igen","nem")</f>
        <v>nem</v>
      </c>
    </row>
    <row r="33" spans="1:4" x14ac:dyDescent="0.25">
      <c r="A33" s="3" t="s">
        <v>37</v>
      </c>
      <c r="B33" s="4">
        <v>911</v>
      </c>
      <c r="C33" s="4" t="s">
        <v>73</v>
      </c>
      <c r="D33" s="10" t="str">
        <f>IF(AND(COUNTIF($A$2:A33,A33)=1,OR(C33="I.",C33="II.")),"igen","nem")</f>
        <v>nem</v>
      </c>
    </row>
    <row r="34" spans="1:4" x14ac:dyDescent="0.25">
      <c r="A34" s="3" t="s">
        <v>70</v>
      </c>
      <c r="B34" s="4">
        <v>476</v>
      </c>
      <c r="C34" s="4" t="s">
        <v>71</v>
      </c>
      <c r="D34" s="10" t="str">
        <f>IF(AND(COUNTIF($A$2:A34,A34)=1,OR(C34="I.",C34="II.")),"igen","nem")</f>
        <v>igen</v>
      </c>
    </row>
    <row r="35" spans="1:4" x14ac:dyDescent="0.25">
      <c r="A35" s="3" t="s">
        <v>1</v>
      </c>
      <c r="B35" s="4">
        <v>665</v>
      </c>
      <c r="C35" s="4" t="s">
        <v>72</v>
      </c>
      <c r="D35" s="10" t="str">
        <f>IF(AND(COUNTIF($A$2:A35,A35)=1,OR(C35="I.",C35="II.")),"igen","nem")</f>
        <v>igen</v>
      </c>
    </row>
    <row r="36" spans="1:4" x14ac:dyDescent="0.25">
      <c r="A36" s="3" t="s">
        <v>39</v>
      </c>
      <c r="B36" s="4">
        <v>696</v>
      </c>
      <c r="C36" s="4" t="s">
        <v>73</v>
      </c>
      <c r="D36" s="10" t="str">
        <f>IF(AND(COUNTIF($A$2:A36,A36)=1,OR(C36="I.",C36="II.")),"igen","nem")</f>
        <v>nem</v>
      </c>
    </row>
    <row r="37" spans="1:4" x14ac:dyDescent="0.25">
      <c r="A37" s="3" t="s">
        <v>29</v>
      </c>
      <c r="B37" s="4">
        <v>251</v>
      </c>
      <c r="C37" s="4" t="s">
        <v>71</v>
      </c>
      <c r="D37" s="10" t="str">
        <f>IF(AND(COUNTIF($A$2:A37,A37)=1,OR(C37="I.",C37="II.")),"igen","nem")</f>
        <v>nem</v>
      </c>
    </row>
    <row r="38" spans="1:4" x14ac:dyDescent="0.25">
      <c r="A38" s="3" t="s">
        <v>10</v>
      </c>
      <c r="B38" s="4">
        <v>406</v>
      </c>
      <c r="C38" s="4" t="s">
        <v>72</v>
      </c>
      <c r="D38" s="10" t="str">
        <f>IF(AND(COUNTIF($A$2:A38,A38)=1,OR(C38="I.",C38="II.")),"igen","nem")</f>
        <v>igen</v>
      </c>
    </row>
    <row r="39" spans="1:4" x14ac:dyDescent="0.25">
      <c r="A39" s="3" t="s">
        <v>25</v>
      </c>
      <c r="B39" s="4">
        <v>715</v>
      </c>
      <c r="C39" s="4" t="s">
        <v>73</v>
      </c>
      <c r="D39" s="10" t="str">
        <f>IF(AND(COUNTIF($A$2:A39,A39)=1,OR(C39="I.",C39="II.")),"igen","nem")</f>
        <v>nem</v>
      </c>
    </row>
    <row r="40" spans="1:4" x14ac:dyDescent="0.25">
      <c r="A40" s="3" t="s">
        <v>8</v>
      </c>
      <c r="B40" s="4">
        <v>523</v>
      </c>
      <c r="C40" s="4" t="s">
        <v>71</v>
      </c>
      <c r="D40" s="10" t="str">
        <f>IF(AND(COUNTIF($A$2:A40,A40)=1,OR(C40="I.",C40="II.")),"igen","nem")</f>
        <v>igen</v>
      </c>
    </row>
    <row r="41" spans="1:4" x14ac:dyDescent="0.25">
      <c r="A41" s="3" t="s">
        <v>64</v>
      </c>
      <c r="B41" s="4">
        <v>784</v>
      </c>
      <c r="C41" s="4" t="s">
        <v>72</v>
      </c>
      <c r="D41" s="10" t="str">
        <f>IF(AND(COUNTIF($A$2:A41,A41)=1,OR(C41="I.",C41="II.")),"igen","nem")</f>
        <v>igen</v>
      </c>
    </row>
    <row r="42" spans="1:4" x14ac:dyDescent="0.25">
      <c r="A42" s="3" t="s">
        <v>69</v>
      </c>
      <c r="B42" s="4">
        <v>126</v>
      </c>
      <c r="C42" s="4" t="s">
        <v>73</v>
      </c>
      <c r="D42" s="10" t="str">
        <f>IF(AND(COUNTIF($A$2:A42,A42)=1,OR(C42="I.",C42="II.")),"igen","nem")</f>
        <v>nem</v>
      </c>
    </row>
    <row r="43" spans="1:4" x14ac:dyDescent="0.25">
      <c r="A43" s="3" t="s">
        <v>20</v>
      </c>
      <c r="B43" s="4">
        <v>623</v>
      </c>
      <c r="C43" s="4" t="s">
        <v>72</v>
      </c>
      <c r="D43" s="10" t="str">
        <f>IF(AND(COUNTIF($A$2:A43,A43)=1,OR(C43="I.",C43="II.")),"igen","nem")</f>
        <v>igen</v>
      </c>
    </row>
    <row r="44" spans="1:4" x14ac:dyDescent="0.25">
      <c r="A44" s="3" t="s">
        <v>0</v>
      </c>
      <c r="B44" s="4">
        <v>977</v>
      </c>
      <c r="C44" s="4" t="s">
        <v>71</v>
      </c>
      <c r="D44" s="10" t="str">
        <f>IF(AND(COUNTIF($A$2:A44,A44)=1,OR(C44="I.",C44="II.")),"igen","nem")</f>
        <v>igen</v>
      </c>
    </row>
    <row r="45" spans="1:4" x14ac:dyDescent="0.25">
      <c r="A45" s="3" t="s">
        <v>6</v>
      </c>
      <c r="B45" s="4">
        <v>682</v>
      </c>
      <c r="C45" s="4" t="s">
        <v>73</v>
      </c>
      <c r="D45" s="10" t="str">
        <f>IF(AND(COUNTIF($A$2:A45,A45)=1,OR(C45="I.",C45="II.")),"igen","nem")</f>
        <v>nem</v>
      </c>
    </row>
    <row r="46" spans="1:4" x14ac:dyDescent="0.25">
      <c r="A46" s="3" t="s">
        <v>59</v>
      </c>
      <c r="B46" s="4">
        <v>143</v>
      </c>
      <c r="C46" s="4" t="s">
        <v>73</v>
      </c>
      <c r="D46" s="10" t="str">
        <f>IF(AND(COUNTIF($A$2:A46,A46)=1,OR(C46="I.",C46="II.")),"igen","nem")</f>
        <v>nem</v>
      </c>
    </row>
    <row r="47" spans="1:4" x14ac:dyDescent="0.25">
      <c r="A47" s="3" t="s">
        <v>61</v>
      </c>
      <c r="B47" s="4">
        <v>937</v>
      </c>
      <c r="C47" s="4" t="s">
        <v>71</v>
      </c>
      <c r="D47" s="10" t="str">
        <f>IF(AND(COUNTIF($A$2:A47,A47)=1,OR(C47="I.",C47="II.")),"igen","nem")</f>
        <v>igen</v>
      </c>
    </row>
    <row r="48" spans="1:4" x14ac:dyDescent="0.25">
      <c r="A48" s="3" t="s">
        <v>18</v>
      </c>
      <c r="B48" s="4">
        <v>636</v>
      </c>
      <c r="C48" s="4" t="s">
        <v>73</v>
      </c>
      <c r="D48" s="10" t="str">
        <f>IF(AND(COUNTIF($A$2:A48,A48)=1,OR(C48="I.",C48="II.")),"igen","nem")</f>
        <v>nem</v>
      </c>
    </row>
    <row r="49" spans="1:4" x14ac:dyDescent="0.25">
      <c r="A49" s="3" t="s">
        <v>38</v>
      </c>
      <c r="B49" s="4">
        <v>1007</v>
      </c>
      <c r="C49" s="4" t="s">
        <v>71</v>
      </c>
      <c r="D49" s="10" t="str">
        <f>IF(AND(COUNTIF($A$2:A49,A49)=1,OR(C49="I.",C49="II.")),"igen","nem")</f>
        <v>igen</v>
      </c>
    </row>
    <row r="50" spans="1:4" x14ac:dyDescent="0.25">
      <c r="A50" s="3" t="s">
        <v>3</v>
      </c>
      <c r="B50" s="4">
        <v>987</v>
      </c>
      <c r="C50" s="4" t="s">
        <v>72</v>
      </c>
      <c r="D50" s="10" t="str">
        <f>IF(AND(COUNTIF($A$2:A50,A50)=1,OR(C50="I.",C50="II.")),"igen","nem")</f>
        <v>igen</v>
      </c>
    </row>
    <row r="51" spans="1:4" x14ac:dyDescent="0.25">
      <c r="A51" s="3" t="s">
        <v>48</v>
      </c>
      <c r="B51" s="4">
        <v>227</v>
      </c>
      <c r="C51" s="4" t="s">
        <v>72</v>
      </c>
      <c r="D51" s="10" t="str">
        <f>IF(AND(COUNTIF($A$2:A51,A51)=1,OR(C51="I.",C51="II.")),"igen","nem")</f>
        <v>igen</v>
      </c>
    </row>
    <row r="52" spans="1:4" x14ac:dyDescent="0.25">
      <c r="A52" s="3" t="s">
        <v>54</v>
      </c>
      <c r="B52" s="4">
        <v>90</v>
      </c>
      <c r="C52" s="4" t="s">
        <v>71</v>
      </c>
      <c r="D52" s="10" t="str">
        <f>IF(AND(COUNTIF($A$2:A52,A52)=1,OR(C52="I.",C52="II.")),"igen","nem")</f>
        <v>igen</v>
      </c>
    </row>
    <row r="53" spans="1:4" x14ac:dyDescent="0.25">
      <c r="A53" s="3" t="s">
        <v>46</v>
      </c>
      <c r="B53" s="4">
        <v>551</v>
      </c>
      <c r="C53" s="4" t="s">
        <v>71</v>
      </c>
      <c r="D53" s="10" t="str">
        <f>IF(AND(COUNTIF($A$2:A53,A53)=1,OR(C53="I.",C53="II.")),"igen","nem")</f>
        <v>igen</v>
      </c>
    </row>
    <row r="54" spans="1:4" x14ac:dyDescent="0.25">
      <c r="A54" s="3" t="s">
        <v>58</v>
      </c>
      <c r="B54" s="4">
        <v>356</v>
      </c>
      <c r="C54" s="4" t="s">
        <v>72</v>
      </c>
      <c r="D54" s="10" t="str">
        <f>IF(AND(COUNTIF($A$2:A54,A54)=1,OR(C54="I.",C54="II.")),"igen","nem")</f>
        <v>igen</v>
      </c>
    </row>
    <row r="55" spans="1:4" x14ac:dyDescent="0.25">
      <c r="A55" s="3" t="s">
        <v>52</v>
      </c>
      <c r="B55" s="4">
        <v>425</v>
      </c>
      <c r="C55" s="4" t="s">
        <v>73</v>
      </c>
      <c r="D55" s="10" t="str">
        <f>IF(AND(COUNTIF($A$2:A55,A55)=1,OR(C55="I.",C55="II.")),"igen","nem")</f>
        <v>nem</v>
      </c>
    </row>
    <row r="56" spans="1:4" x14ac:dyDescent="0.25">
      <c r="A56" s="3" t="s">
        <v>57</v>
      </c>
      <c r="B56" s="4">
        <v>652</v>
      </c>
      <c r="C56" s="4" t="s">
        <v>73</v>
      </c>
      <c r="D56" s="10" t="str">
        <f>IF(AND(COUNTIF($A$2:A56,A56)=1,OR(C56="I.",C56="II.")),"igen","nem")</f>
        <v>nem</v>
      </c>
    </row>
    <row r="57" spans="1:4" x14ac:dyDescent="0.25">
      <c r="A57" s="3" t="s">
        <v>26</v>
      </c>
      <c r="B57" s="4">
        <v>737</v>
      </c>
      <c r="C57" s="4" t="s">
        <v>71</v>
      </c>
      <c r="D57" s="10" t="str">
        <f>IF(AND(COUNTIF($A$2:A57,A57)=1,OR(C57="I.",C57="II.")),"igen","nem")</f>
        <v>igen</v>
      </c>
    </row>
    <row r="58" spans="1:4" x14ac:dyDescent="0.25">
      <c r="A58" s="3" t="s">
        <v>40</v>
      </c>
      <c r="B58" s="4">
        <v>472</v>
      </c>
      <c r="C58" s="4" t="s">
        <v>73</v>
      </c>
      <c r="D58" s="10" t="str">
        <f>IF(AND(COUNTIF($A$2:A58,A58)=1,OR(C58="I.",C58="II.")),"igen","nem")</f>
        <v>nem</v>
      </c>
    </row>
    <row r="59" spans="1:4" x14ac:dyDescent="0.25">
      <c r="A59" s="3" t="s">
        <v>56</v>
      </c>
      <c r="B59" s="4">
        <v>870</v>
      </c>
      <c r="C59" s="4" t="s">
        <v>71</v>
      </c>
      <c r="D59" s="10" t="str">
        <f>IF(AND(COUNTIF($A$2:A59,A59)=1,OR(C59="I.",C59="II.")),"igen","nem")</f>
        <v>igen</v>
      </c>
    </row>
    <row r="60" spans="1:4" x14ac:dyDescent="0.25">
      <c r="A60" s="3" t="s">
        <v>34</v>
      </c>
      <c r="B60" s="4">
        <v>995</v>
      </c>
      <c r="C60" s="4" t="s">
        <v>73</v>
      </c>
      <c r="D60" s="10" t="str">
        <f>IF(AND(COUNTIF($A$2:A60,A60)=1,OR(C60="I.",C60="II.")),"igen","nem")</f>
        <v>nem</v>
      </c>
    </row>
    <row r="61" spans="1:4" x14ac:dyDescent="0.25">
      <c r="A61" s="3" t="s">
        <v>51</v>
      </c>
      <c r="B61" s="4">
        <v>819</v>
      </c>
      <c r="C61" s="4" t="s">
        <v>72</v>
      </c>
      <c r="D61" s="10" t="str">
        <f>IF(AND(COUNTIF($A$2:A61,A61)=1,OR(C61="I.",C61="II.")),"igen","nem")</f>
        <v>igen</v>
      </c>
    </row>
    <row r="62" spans="1:4" x14ac:dyDescent="0.25">
      <c r="A62" s="3" t="s">
        <v>60</v>
      </c>
      <c r="B62" s="4">
        <v>337</v>
      </c>
      <c r="C62" s="4" t="s">
        <v>72</v>
      </c>
      <c r="D62" s="10" t="str">
        <f>IF(AND(COUNTIF($A$2:A62,A62)=1,OR(C62="I.",C62="II.")),"igen","nem")</f>
        <v>igen</v>
      </c>
    </row>
    <row r="63" spans="1:4" x14ac:dyDescent="0.25">
      <c r="A63" s="3" t="s">
        <v>68</v>
      </c>
      <c r="B63" s="4">
        <v>806</v>
      </c>
      <c r="C63" s="4" t="s">
        <v>71</v>
      </c>
      <c r="D63" s="10" t="str">
        <f>IF(AND(COUNTIF($A$2:A63,A63)=1,OR(C63="I.",C63="II.")),"igen","nem")</f>
        <v>igen</v>
      </c>
    </row>
    <row r="64" spans="1:4" x14ac:dyDescent="0.25">
      <c r="A64" s="3" t="s">
        <v>66</v>
      </c>
      <c r="B64" s="4">
        <v>213</v>
      </c>
      <c r="C64" s="4" t="s">
        <v>71</v>
      </c>
      <c r="D64" s="10" t="str">
        <f>IF(AND(COUNTIF($A$2:A64,A64)=1,OR(C64="I.",C64="II.")),"igen","nem")</f>
        <v>igen</v>
      </c>
    </row>
    <row r="65" spans="1:4" x14ac:dyDescent="0.25">
      <c r="A65" s="3" t="s">
        <v>43</v>
      </c>
      <c r="B65" s="4">
        <v>598</v>
      </c>
      <c r="C65" s="4" t="s">
        <v>73</v>
      </c>
      <c r="D65" s="10" t="str">
        <f>IF(AND(COUNTIF($A$2:A65,A65)=1,OR(C65="I.",C65="II.")),"igen","nem")</f>
        <v>nem</v>
      </c>
    </row>
    <row r="66" spans="1:4" x14ac:dyDescent="0.25">
      <c r="A66" s="3" t="s">
        <v>42</v>
      </c>
      <c r="B66" s="4">
        <v>401</v>
      </c>
      <c r="C66" s="4" t="s">
        <v>72</v>
      </c>
      <c r="D66" s="10" t="str">
        <f>IF(AND(COUNTIF($A$2:A66,A66)=1,OR(C66="I.",C66="II.")),"igen","nem")</f>
        <v>igen</v>
      </c>
    </row>
    <row r="67" spans="1:4" x14ac:dyDescent="0.25">
      <c r="A67" s="3" t="s">
        <v>47</v>
      </c>
      <c r="B67" s="4">
        <v>620</v>
      </c>
      <c r="C67" s="4" t="s">
        <v>73</v>
      </c>
      <c r="D67" s="10" t="str">
        <f>IF(AND(COUNTIF($A$2:A67,A67)=1,OR(C67="I.",C67="II.")),"igen","nem")</f>
        <v>nem</v>
      </c>
    </row>
    <row r="68" spans="1:4" x14ac:dyDescent="0.25">
      <c r="A68" s="3" t="s">
        <v>33</v>
      </c>
      <c r="B68" s="4">
        <v>1008</v>
      </c>
      <c r="C68" s="4" t="s">
        <v>71</v>
      </c>
      <c r="D68" s="10" t="str">
        <f>IF(AND(COUNTIF($A$2:A68,A68)=1,OR(C68="I.",C68="II.")),"igen","nem")</f>
        <v>igen</v>
      </c>
    </row>
    <row r="69" spans="1:4" x14ac:dyDescent="0.25">
      <c r="A69" s="3" t="s">
        <v>30</v>
      </c>
      <c r="B69" s="4">
        <v>237</v>
      </c>
      <c r="C69" s="4" t="s">
        <v>72</v>
      </c>
      <c r="D69" s="10" t="str">
        <f>IF(AND(COUNTIF($A$2:A69,A69)=1,OR(C69="I.",C69="II.")),"igen","nem")</f>
        <v>igen</v>
      </c>
    </row>
    <row r="70" spans="1:4" x14ac:dyDescent="0.25">
      <c r="A70" s="3" t="s">
        <v>24</v>
      </c>
      <c r="B70" s="4">
        <v>250</v>
      </c>
      <c r="C70" s="4" t="s">
        <v>72</v>
      </c>
      <c r="D70" s="10" t="str">
        <f>IF(AND(COUNTIF($A$2:A70,A70)=1,OR(C70="I.",C70="II.")),"igen","nem")</f>
        <v>igen</v>
      </c>
    </row>
    <row r="71" spans="1:4" x14ac:dyDescent="0.25">
      <c r="A71" s="3" t="s">
        <v>32</v>
      </c>
      <c r="B71" s="4">
        <v>890</v>
      </c>
      <c r="C71" s="4" t="s">
        <v>72</v>
      </c>
      <c r="D71" s="10" t="str">
        <f>IF(AND(COUNTIF($A$2:A71,A71)=1,OR(C71="I.",C71="II.")),"igen","nem")</f>
        <v>igen</v>
      </c>
    </row>
    <row r="72" spans="1:4" x14ac:dyDescent="0.25">
      <c r="A72" s="3" t="s">
        <v>21</v>
      </c>
      <c r="B72" s="4">
        <v>50</v>
      </c>
      <c r="C72" s="4" t="s">
        <v>71</v>
      </c>
      <c r="D72" s="10" t="str">
        <f>IF(AND(COUNTIF($A$2:A72,A72)=1,OR(C72="I.",C72="II.")),"igen","nem")</f>
        <v>igen</v>
      </c>
    </row>
    <row r="73" spans="1:4" x14ac:dyDescent="0.25">
      <c r="A73" s="3" t="s">
        <v>45</v>
      </c>
      <c r="B73" s="4">
        <v>451</v>
      </c>
      <c r="C73" s="4" t="s">
        <v>71</v>
      </c>
      <c r="D73" s="10" t="str">
        <f>IF(AND(COUNTIF($A$2:A73,A73)=1,OR(C73="I.",C73="II.")),"igen","nem")</f>
        <v>nem</v>
      </c>
    </row>
    <row r="74" spans="1:4" x14ac:dyDescent="0.25">
      <c r="A74" s="3" t="s">
        <v>13</v>
      </c>
      <c r="B74" s="4">
        <v>615</v>
      </c>
      <c r="C74" s="4" t="s">
        <v>73</v>
      </c>
      <c r="D74" s="10" t="str">
        <f>IF(AND(COUNTIF($A$2:A74,A74)=1,OR(C74="I.",C74="II.")),"igen","nem")</f>
        <v>nem</v>
      </c>
    </row>
    <row r="75" spans="1:4" x14ac:dyDescent="0.25">
      <c r="A75" s="3" t="s">
        <v>41</v>
      </c>
      <c r="B75" s="4">
        <v>544</v>
      </c>
      <c r="C75" s="4" t="s">
        <v>71</v>
      </c>
      <c r="D75" s="10" t="str">
        <f>IF(AND(COUNTIF($A$2:A75,A75)=1,OR(C75="I.",C75="II.")),"igen","nem")</f>
        <v>igen</v>
      </c>
    </row>
    <row r="76" spans="1:4" x14ac:dyDescent="0.25">
      <c r="A76" s="3" t="s">
        <v>5</v>
      </c>
      <c r="B76" s="4">
        <v>924</v>
      </c>
      <c r="C76" s="4" t="s">
        <v>73</v>
      </c>
      <c r="D76" s="10" t="str">
        <f>IF(AND(COUNTIF($A$2:A76,A76)=1,OR(C76="I.",C76="II.")),"igen","nem")</f>
        <v>nem</v>
      </c>
    </row>
    <row r="77" spans="1:4" x14ac:dyDescent="0.25">
      <c r="A77" s="3" t="s">
        <v>35</v>
      </c>
      <c r="B77" s="4">
        <v>565</v>
      </c>
      <c r="C77" s="4" t="s">
        <v>73</v>
      </c>
      <c r="D77" s="10" t="str">
        <f>IF(AND(COUNTIF($A$2:A77,A77)=1,OR(C77="I.",C77="II.")),"igen","nem")</f>
        <v>nem</v>
      </c>
    </row>
    <row r="78" spans="1:4" x14ac:dyDescent="0.25">
      <c r="A78" s="3" t="s">
        <v>49</v>
      </c>
      <c r="B78" s="4">
        <v>284</v>
      </c>
      <c r="C78" s="4" t="s">
        <v>72</v>
      </c>
      <c r="D78" s="10" t="str">
        <f>IF(AND(COUNTIF($A$2:A78,A78)=1,OR(C78="I.",C78="II.")),"igen","nem")</f>
        <v>igen</v>
      </c>
    </row>
    <row r="79" spans="1:4" x14ac:dyDescent="0.25">
      <c r="A79" s="3" t="s">
        <v>28</v>
      </c>
      <c r="B79" s="4">
        <v>460</v>
      </c>
      <c r="C79" s="4" t="s">
        <v>71</v>
      </c>
      <c r="D79" s="10" t="str">
        <f>IF(AND(COUNTIF($A$2:A79,A79)=1,OR(C79="I.",C79="II.")),"igen","nem")</f>
        <v>igen</v>
      </c>
    </row>
    <row r="80" spans="1:4" x14ac:dyDescent="0.25">
      <c r="A80" s="3" t="s">
        <v>21</v>
      </c>
      <c r="B80" s="4">
        <v>50</v>
      </c>
      <c r="C80" s="4" t="s">
        <v>71</v>
      </c>
      <c r="D80" s="10" t="str">
        <f>IF(AND(COUNTIF($A$2:A80,A80)=1,OR(C80="I.",C80="II.")),"igen","nem")</f>
        <v>nem</v>
      </c>
    </row>
    <row r="81" spans="1:4" x14ac:dyDescent="0.25">
      <c r="A81" s="3" t="s">
        <v>27</v>
      </c>
      <c r="B81" s="4">
        <v>985</v>
      </c>
      <c r="C81" s="4" t="s">
        <v>73</v>
      </c>
      <c r="D81" s="10" t="str">
        <f>IF(AND(COUNTIF($A$2:A81,A81)=1,OR(C81="I.",C81="II.")),"igen","nem")</f>
        <v>nem</v>
      </c>
    </row>
    <row r="82" spans="1:4" x14ac:dyDescent="0.25">
      <c r="A82" s="3" t="s">
        <v>63</v>
      </c>
      <c r="B82" s="4">
        <v>404</v>
      </c>
      <c r="C82" s="4" t="s">
        <v>73</v>
      </c>
      <c r="D82" s="10" t="str">
        <f>IF(AND(COUNTIF($A$2:A82,A82)=1,OR(C82="I.",C82="II.")),"igen","nem")</f>
        <v>nem</v>
      </c>
    </row>
    <row r="83" spans="1:4" x14ac:dyDescent="0.25">
      <c r="A83" s="3" t="s">
        <v>66</v>
      </c>
      <c r="B83" s="4">
        <v>177</v>
      </c>
      <c r="C83" s="4" t="s">
        <v>71</v>
      </c>
      <c r="D83" s="10" t="str">
        <f>IF(AND(COUNTIF($A$2:A83,A83)=1,OR(C83="I.",C83="II.")),"igen","nem")</f>
        <v>nem</v>
      </c>
    </row>
    <row r="84" spans="1:4" x14ac:dyDescent="0.25">
      <c r="A84" s="3" t="s">
        <v>2</v>
      </c>
      <c r="B84" s="4">
        <v>379</v>
      </c>
      <c r="C84" s="4" t="s">
        <v>71</v>
      </c>
      <c r="D84" s="10" t="str">
        <f>IF(AND(COUNTIF($A$2:A84,A84)=1,OR(C84="I.",C84="II.")),"igen","nem")</f>
        <v>igen</v>
      </c>
    </row>
    <row r="85" spans="1:4" x14ac:dyDescent="0.25">
      <c r="A85" s="3" t="s">
        <v>45</v>
      </c>
      <c r="B85" s="4">
        <v>1028</v>
      </c>
      <c r="C85" s="4" t="s">
        <v>71</v>
      </c>
      <c r="D85" s="10" t="str">
        <f>IF(AND(COUNTIF($A$2:A85,A85)=1,OR(C85="I.",C85="II.")),"igen","nem")</f>
        <v>nem</v>
      </c>
    </row>
  </sheetData>
  <sortState ref="F8:F29">
    <sortCondition ref="F8:F29"/>
  </sortState>
  <mergeCells count="1">
    <mergeCell ref="H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utcak</vt:lpstr>
      <vt:lpstr>utcak!Feltetelek</vt:lpstr>
      <vt:lpstr>utcak!Kigyűjtés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Hókotró</dc:title>
  <dc:creator>Oktatási Hivatal</dc:creator>
  <cp:lastModifiedBy>Oktatási Hivatal</cp:lastModifiedBy>
  <dcterms:created xsi:type="dcterms:W3CDTF">2015-05-05T13:23:48Z</dcterms:created>
  <dcterms:modified xsi:type="dcterms:W3CDTF">2015-11-08T14:58:17Z</dcterms:modified>
</cp:coreProperties>
</file>