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Users\Zoli\OKÉV\!!!Volt érettségik\2016_május\módosítás\"/>
    </mc:Choice>
  </mc:AlternateContent>
  <bookViews>
    <workbookView xWindow="0" yWindow="150" windowWidth="15450" windowHeight="7965"/>
  </bookViews>
  <sheets>
    <sheet name="Használati útmutató" sheetId="4" r:id="rId1"/>
    <sheet name="Vizsgazo1" sheetId="1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Vizsgazo1!$B$1:$D$169</definedName>
  </definedNames>
  <calcPr calcId="171027"/>
</workbook>
</file>

<file path=xl/calcChain.xml><?xml version="1.0" encoding="utf-8"?>
<calcChain xmlns="http://schemas.openxmlformats.org/spreadsheetml/2006/main">
  <c r="D107" i="1" l="1"/>
  <c r="D148" i="1" l="1"/>
  <c r="D149" i="1"/>
  <c r="D150" i="1"/>
  <c r="D135" i="1"/>
  <c r="D134" i="1"/>
  <c r="D138" i="1"/>
  <c r="D137" i="1"/>
  <c r="D136" i="1"/>
  <c r="D133" i="1"/>
  <c r="D132" i="1"/>
  <c r="D130" i="1"/>
  <c r="D129" i="1"/>
  <c r="D128" i="1"/>
  <c r="D97" i="1"/>
  <c r="D96" i="1"/>
  <c r="D88" i="1"/>
  <c r="D93" i="1"/>
  <c r="D92" i="1"/>
  <c r="D91" i="1"/>
  <c r="D89" i="1"/>
  <c r="D87" i="1"/>
  <c r="D56" i="1"/>
  <c r="D53" i="1"/>
  <c r="D52" i="1"/>
  <c r="D50" i="1"/>
  <c r="D48" i="1"/>
  <c r="D47" i="1"/>
  <c r="D24" i="1"/>
  <c r="D23" i="1"/>
  <c r="D19" i="1"/>
  <c r="D18" i="1"/>
  <c r="D17" i="1"/>
  <c r="D10" i="1"/>
  <c r="D9" i="1"/>
  <c r="D8" i="1"/>
  <c r="C162" i="1" l="1"/>
  <c r="C168" i="1" s="1"/>
  <c r="C109" i="1"/>
  <c r="C167" i="1" s="1"/>
  <c r="C67" i="1"/>
  <c r="C166" i="1" s="1"/>
  <c r="C41" i="1"/>
  <c r="C165" i="1" s="1"/>
  <c r="B168" i="1"/>
  <c r="B167" i="1"/>
  <c r="B166" i="1"/>
  <c r="B165" i="1"/>
  <c r="C169" i="1" l="1"/>
  <c r="D84" i="1"/>
  <c r="D34" i="1"/>
  <c r="D35" i="1"/>
  <c r="D36" i="1"/>
  <c r="D37" i="1"/>
  <c r="D72" i="1"/>
  <c r="D80" i="1"/>
  <c r="D102" i="1"/>
  <c r="D100" i="1"/>
  <c r="D158" i="1"/>
  <c r="D159" i="1"/>
  <c r="D142" i="1"/>
  <c r="D60" i="1"/>
  <c r="D59" i="1"/>
  <c r="D63" i="1"/>
  <c r="D62" i="1"/>
  <c r="D38" i="1"/>
  <c r="D33" i="1"/>
  <c r="D15" i="1" l="1"/>
  <c r="D16" i="1"/>
  <c r="D11" i="1"/>
  <c r="D121" i="1" l="1"/>
  <c r="D122" i="1"/>
  <c r="D108" i="1"/>
  <c r="D106" i="1"/>
  <c r="D81" i="1"/>
  <c r="D157" i="1" l="1"/>
  <c r="D153" i="1"/>
  <c r="D152" i="1"/>
  <c r="D151" i="1"/>
  <c r="D147" i="1"/>
  <c r="D146" i="1"/>
  <c r="D126" i="1"/>
  <c r="D71" i="1"/>
  <c r="D32" i="1"/>
  <c r="D31" i="1"/>
  <c r="D20" i="1"/>
  <c r="D12" i="1"/>
  <c r="D14" i="1"/>
  <c r="D25" i="1"/>
  <c r="D22" i="1"/>
  <c r="D161" i="1" l="1"/>
  <c r="D160" i="1"/>
  <c r="D156" i="1"/>
  <c r="D144" i="1"/>
  <c r="D143" i="1"/>
  <c r="D77" i="1"/>
  <c r="D85" i="1"/>
  <c r="D29" i="1"/>
  <c r="D28" i="1"/>
  <c r="D125" i="1" l="1"/>
  <c r="D141" i="1"/>
  <c r="D140" i="1"/>
  <c r="D123" i="1"/>
  <c r="D120" i="1"/>
  <c r="D155" i="1"/>
  <c r="D101" i="1"/>
  <c r="D98" i="1"/>
  <c r="D95" i="1"/>
  <c r="D40" i="1"/>
  <c r="D27" i="1"/>
  <c r="D118" i="1" l="1"/>
  <c r="D117" i="1"/>
  <c r="D57" i="1"/>
  <c r="D7" i="1"/>
  <c r="D115" i="1"/>
  <c r="D113" i="1"/>
  <c r="D104" i="1"/>
  <c r="D83" i="1"/>
  <c r="D79" i="1"/>
  <c r="D76" i="1"/>
  <c r="D74" i="1"/>
  <c r="D66" i="1"/>
  <c r="D65" i="1"/>
  <c r="D55" i="1"/>
  <c r="D45" i="1"/>
  <c r="D5" i="1"/>
  <c r="D109" i="1" l="1"/>
  <c r="D167" i="1" s="1"/>
  <c r="D162" i="1"/>
  <c r="D168" i="1" s="1"/>
  <c r="D41" i="1"/>
  <c r="D165" i="1" s="1"/>
  <c r="D67" i="1"/>
  <c r="D166" i="1" s="1"/>
  <c r="D169" i="1" l="1"/>
</calcChain>
</file>

<file path=xl/comments1.xml><?xml version="1.0" encoding="utf-8"?>
<comments xmlns="http://schemas.openxmlformats.org/spreadsheetml/2006/main">
  <authors>
    <author>Oktatási Hivatal</author>
  </authors>
  <commentList>
    <comment ref="B12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fenti pontok akkor járnak, ha azokat a diamintán állította be, vagy ha a beállítások minden dián jók, és legalább három diát elkészített.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jár akkor is, ha a kép nem méretarányosan jelenik meg, vagy csak egy része látszik.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jár, ha legalább két tudós esetén mind a két beállítás jó.</t>
        </r>
      </text>
    </comment>
    <comment ref="B23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jár, ha legalább három helyen a beállítás jó.</t>
        </r>
      </text>
    </comment>
    <comment ref="B45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nem adható meg, ha a forrás nem megfelelő karakterkódolással került az állományba.</t>
        </r>
      </text>
    </comment>
    <comment ref="B47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G1-es cellában: =SZUM(B2:B85)/1000
</t>
        </r>
      </text>
    </comment>
    <comment ref="B48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G1-es cellában: =KEREK.FEL(SZUM(B2:B85)/1000;0)
</t>
        </r>
      </text>
    </comment>
    <comment ref="B50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G3-as cellában: =SZUMHATÖBB(B2:B85;C2:C85;"III.")
vagy
=SZUMHA(C2:C85;"III.";B2:B85)
</t>
        </r>
      </text>
    </comment>
    <comment ref="B55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D2-es cellában: =HA(C2="III.";"nem";"igen")
vagy
=HA(VAGY(C2="I.";C2="II.");"igen";"nem")
</t>
        </r>
      </text>
    </comment>
    <comment ref="B56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D2-es cellában: =HA(DARABTELI($A$2:A2;A2)=1;"igen";"nem")
</t>
        </r>
      </text>
    </comment>
    <comment ref="B57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D2-es cellában:
=HA(ÉS(DARABTELI($A$2:A2;A2)=1;
 C2&lt;&gt;”III.”);"igen";"nem")
A pont nem adható meg, ha a feltételek közötti logikai kapcsolatok tévesek.
</t>
        </r>
      </text>
    </comment>
    <comment ref="B59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G2-es cellában: =SZUMHATÖBB(B2:B85;D2:D85;"igen")/SZUM(B2:B85)
vagy
=SZUMHA(D2:D85;"igen";B2:B85)/SZUM(B2:B85)
vagy
=SZUMHATÖBB(B2:B85;D2:D85;"igen")/G1/1000
</t>
        </r>
      </text>
    </comment>
    <comment ref="B62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H9-es cellában: =DARABTELI(D2:D85;”igen”)
</t>
        </r>
      </text>
    </comment>
    <comment ref="B63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H9-es cellában: =DARABTELI($D$2:$D$85;H8)
</t>
        </r>
      </text>
    </comment>
    <comment ref="B65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nem adható meg, ha más cellát is szegélyezett.</t>
        </r>
      </text>
    </comment>
    <comment ref="B66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jár, ha az első sor celláinak tartalmát nem állította középre.</t>
        </r>
      </text>
    </comment>
    <comment ref="B71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csak akkor jár, ha helyesek a táblanevek, és a szövegek ékezethelyesen jelennek meg.</t>
        </r>
      </text>
    </comment>
    <comment ref="B74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nem adható meg, ha háromnál kevesebb lekérdezést készített a vizsgázó.</t>
        </r>
      </text>
    </comment>
    <comment ref="B77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SELECT nev, magassag, edatum
FROM csucs
ORDER BY magassag DESC;
</t>
        </r>
      </text>
    </comment>
    <comment ref="B81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SELECT nev
FROM maszo, naplo
WHERE maszo.az = naplo.maszoaz AND
 ev between 2000 and 2009
GROUP BY nev
ORDER BY nev;
</t>
        </r>
      </text>
    </comment>
    <comment ref="B85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SELECT nev, COUNT(naplo.az)
FROM maszo, naplo
WHERE maszo.az = naplo.maszoaz
GROUP BY nev
ORDER BY 2 DESC, 1;
</t>
        </r>
      </text>
    </comment>
    <comment ref="B89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(Az adatforrás feldolgozása alapján 3 csúcs az eredmény.) 
Például:
SELECT nev, year(edatum)
FROM csucs
WHERE az Not In (SELECT csucsaz FROM naplo);
vagy
SELECT csucs.nev, Year(edatum) AS Év
FROM csucs LEFT JOIN Naplo ON csucs.az = Naplo.csucsaz
WHERE Naplo.csucsaz Is Null
</t>
        </r>
      </text>
    </comment>
    <comment ref="B93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SELECT nev
FROM csucs
WHERE az In (SELECT TOP 1 csucsaz
  FROM naplo
  GROUP BY csucsaz
  ORDER BY Count(*) DESC);
vagy
SELECT TOP 1 nev
FROM naplo, csucs
WHERE naplo.csucsaz=csucs.az
GROUP BY nev
ORDER BY Count(*) DESC;
</t>
        </r>
      </text>
    </comment>
    <comment ref="B98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SELECT nev
FROM maszo, naplo
WHERE maszo.az = naplo.maszoaz
GROUP BY ev, nev
HAVING Count(*)&gt;1;
</t>
        </r>
      </text>
    </comment>
    <comment ref="B101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fenti két részpont nem adható, ha a szűrési feltétel a két csúcsnál bővebb halmazt is megenged.
A pont jár akkor is, ha egy-egy mászó neve többször jelenik meg.</t>
        </r>
      </text>
    </comment>
    <comment ref="B102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SELECT nev
FROM maszo
WHERE az in 
  (SELECT n1.maszoaz
   FROM naplo AS n1, naplo AS n2, csucs AS h1, csucs AS h2
   WHERE n1.maszoaz=n2.maszoaz AND
         h1.az=n1.csucsaz AND
         h2.az=n2.csucsaz AND
         h1.nev='Gasherbrum I.' AND
         h2.nev='Broad Peak');
vagy
s8seged1:
SELECT maszoaz
FROM csucs, naplo
WHERE csucs.az=naplo.csucsaz AND nev='Gasherbrum I.';
8seged2:
SELECT maszoaz
FROM csucs, naplo
WHERE csucs.az=naplo.csucsaz AND nev='Broad Peak';
s8duplazok:
SELECT nev
FROM maszo, 8seged1, 8seged2
WHERE az In ([8seged1].maszoaz) AND
      az In ([8seged2].maszoaz);
</t>
        </r>
      </text>
    </comment>
    <comment ref="B104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Például:
SELECT maszo.nev, naplo.ev, csucs.nev AS csucsnev
FROM maszo, naplo, csucs
WHERE csucs.az=csucsaz AND maszo.az=maszoaz;
</t>
        </r>
      </text>
    </comment>
    <comment ref="B111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beadott program csak abban az esetben értékelhető, ha van a választott programozási környezetnek megfelelő forrásállomány, és az tartalmazza a részfeladat megoldásához tartozó forráskódot.
A pontozás során futási hibás vagy részlegesen jó megoldás is értékelendő. A részpontszám jár, ha a kódnak az adott elemnél feltüntetett megfelelő részlete hibátlan. A kiírásért ékezethelyességtől függetlenül is járnak a pontok.
</t>
        </r>
      </text>
    </comment>
    <comment ref="B113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csak akkor jár, ha a név pontos, és fordítási hibát nem tartalmaz a program.</t>
        </r>
      </text>
    </comment>
    <comment ref="B115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csak akkor jár, ha legalább egy pontot szerzett valamelyik sorszámozott feladat megoldásával.</t>
        </r>
      </text>
    </comment>
    <comment ref="B118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csak akkor jár, ha legalább 4 sorszámozott feladatot megoldott.</t>
        </r>
      </text>
    </comment>
    <comment ref="B123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Az utolsó 2 pont jár akkor is, ha az adatokat nem tárolta el, de legalább két feladatot megoldott.
Az utolsó 2 pont csak akkor jár, ha a feladat kitűzésének megfelelő, tetszőleges, maximum 500 sorból álló állományt helyesen kezel.
</t>
        </r>
      </text>
    </comment>
    <comment ref="B125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nem adható meg, ha nem tárolható el tetszőleges, legfeljebb 10 jegyű vagy 0 számjeggyel kezdődő kódszám.</t>
        </r>
      </text>
    </comment>
    <comment ref="B126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jár hibás felhasználás esetén is.</t>
        </r>
      </text>
    </comment>
    <comment ref="B128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nem adható, ha a sorok számozását nem egytől kezdte.</t>
        </r>
      </text>
    </comment>
    <comment ref="B129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akkor is jár, ha a sorok számozását nem egytől kezdte.
A fenti pontok nem adhatók meg, ha olyan sor sorszáma is megjelenik, amelyben nem a beolvasott kódszám szerepel.
</t>
        </r>
      </text>
    </comment>
    <comment ref="B136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nem bontható.</t>
        </r>
      </text>
    </comment>
    <comment ref="B153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nem bontható. A pont nem adható meg, ha nem a megadott algoritmust kódolta.</t>
        </r>
      </text>
    </comment>
    <comment ref="B157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nem bontható.</t>
        </r>
      </text>
    </comment>
    <comment ref="B158" authorId="0" shapeId="0">
      <text>
        <r>
          <rPr>
            <b/>
            <sz val="9"/>
            <color indexed="81"/>
            <rFont val="Tahoma"/>
            <charset val="1"/>
          </rPr>
          <t>Oktatási Hivatal:</t>
        </r>
        <r>
          <rPr>
            <sz val="9"/>
            <color indexed="81"/>
            <rFont val="Tahoma"/>
            <charset val="1"/>
          </rPr>
          <t xml:space="preserve">
A pont nem bontható.</t>
        </r>
      </text>
    </comment>
  </commentList>
</comments>
</file>

<file path=xl/sharedStrings.xml><?xml version="1.0" encoding="utf-8"?>
<sst xmlns="http://schemas.openxmlformats.org/spreadsheetml/2006/main" count="165" uniqueCount="161">
  <si>
    <t>A "Vizsgazo1" munkalapból minden vizsgázó számára készítsen egy másolatot!</t>
  </si>
  <si>
    <t>Kedves Javító Kolléga!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</si>
  <si>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</si>
  <si>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Összesen:</t>
  </si>
  <si>
    <t>Vizsgázó kódja</t>
  </si>
  <si>
    <t>Informatika - emelt szint
Javítási-értékelési útmutató / értékelőlap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</si>
  <si>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kódját</t>
    </r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</si>
  <si>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</si>
  <si>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</si>
  <si>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>1. A heliocentrikus világkép</t>
  </si>
  <si>
    <t>Létezik bemutató vilagkep néven a program saját formátumában, és a bemutató szövegét beillesztette, a diaméret 34,00±0,01×19,00±0,01 cm</t>
  </si>
  <si>
    <t>A pont akkor jár, ha legalább négy dián a vilag.rtf állományban megadott szöveg található az adott sorrendben</t>
  </si>
  <si>
    <t>Egységes beállítások (az első dia kivételével)</t>
  </si>
  <si>
    <t>A diákon egységesen Arial (Nimbus Sans) betűtípust használt, a diák címe esetén 39, szövege esetén 22 pontos betűméretben</t>
  </si>
  <si>
    <t>A diák címe fehér színű, középre zárt, félkövér betűstílusú</t>
  </si>
  <si>
    <t>A diák háttere RGB(251, 247, 209) színkódú drapp, szövege RGB(60, 30, 0) színkódú sötétbarna színű</t>
  </si>
  <si>
    <t>Számozatlan felsorolás esetén a felsorolásjel a nap.gif kép</t>
  </si>
  <si>
    <t>A bekezdések sorköze egyszeres, a bekezdések előtti térköz 6  pont, a bekezdések utáni térköz 0 pont (ha a feladat mást nem írt elő)</t>
  </si>
  <si>
    <t>Első dia</t>
  </si>
  <si>
    <t>Az első dián a cím függőlegesen a dia alsó részén, vízszintesen középen helyezkedik el</t>
  </si>
  <si>
    <t>Az első dia címe 55  pontos, fehér színű, Arial (Nimbus Sans) betűtípusú, félkövér betűstílusú</t>
  </si>
  <si>
    <t>A dia háttere a naprendszer.jpg kép</t>
  </si>
  <si>
    <t>Az első dián a cím fölött vízszintesen középre igazítva, a méretarány megtartásával 16 cm szélesre átméretezve szerepel a geo.jpg kép vagy a helio.jpg kép</t>
  </si>
  <si>
    <t>A geo.jpg kép vagy a helio.jpg kép helyben megjelenik vagy helyben eltűnik</t>
  </si>
  <si>
    <t>A geo.jpg kép vagy a helio.jpg kép megjelenik, majd 2 másodperc múlva eltűnik. Mindkét animáció helyben, fokozatosan hajtódik végre</t>
  </si>
  <si>
    <t>Megjelenik a geo.jpg kép, majd 2 másodperc múlva eltűnik. A helyén, vele azonos méretben megjelenik a helio.jpg kép, majd 2 másodperc múlva eltűnik. Mind a négy animáció helyben, fokozatosan hajtódik végre</t>
  </si>
  <si>
    <t>Második, harmadik és negyedik dia szöveges része</t>
  </si>
  <si>
    <t>A három tudós neve nagybetűs és félkövér betűstílusú</t>
  </si>
  <si>
    <t>A tudósok nevét tartalmazó bekezdés után és a 2. dián a felsorolást követő bekezdés előtt 12 pontos (0,21 cm) térköz van.</t>
  </si>
  <si>
    <t>A második, harmadik és negyedik dia mindegyikén az első bekezdés, továbbá a második dián az utolsó bekezdés nem felsorolás. A második és harmadik dián a többi bekezdés számozatlan felsorolású</t>
  </si>
  <si>
    <t>A negyedik dián római számok segítségével számozott felsorolást alakított ki</t>
  </si>
  <si>
    <t>Képek a második, harmadik és negyedik dián</t>
  </si>
  <si>
    <t>Mind a négy képet a megadott méretre arányosan átméretezve beszúrta, és egyik sem takarja a szöveget</t>
  </si>
  <si>
    <t>A harmadik dián kattintásra, az első bekezdéssel együtt jelenik meg a kopernik1.jpg kép, majd újabb kattintásra a szöveg többi részével együtt a kopernik2.jpg kép, amely fedi az elsőt</t>
  </si>
  <si>
    <t>Ötödik dia</t>
  </si>
  <si>
    <t>A dián egy ellipszis van, amelynek vonala fekete színű, 6 pontos vonalvastagságú, kitöltése nincs</t>
  </si>
  <si>
    <t>A dia tetejétől 11,5 cm-re, a dia bal szélétől 6,5 cm, illetve 22,5  cm távolságra egy-egy fekete színű, 1 cm átmérőjű kitöltött kör van</t>
  </si>
  <si>
    <t>Az ábrán legalább egy olyan kék színű sokszög van, amelynek egyik csúcsa az ellipszis jobb vagy bal oldali fókuszában van, a többi csúcsa pedig az ellipszis vonalán olyan sűrűn követi egymást, hogy az oldalak az ellipszis vonalán legyenek</t>
  </si>
  <si>
    <t>Az ábrán szerepel két, a fenti leírásnak megfelelő elrendezésű kék színű sokszög, továbbá az ellipszis vonala eltakarja a sokszögek rajta lévő vonalát</t>
  </si>
  <si>
    <t>Az ellipszis körvonalán a bolygó helyzetét az ábrának megfelelő pontokban négy 0,5 cm átmérőjű kitöltött fekete kör jelzi</t>
  </si>
  <si>
    <t>Az ellipszisben lévő sokszögek felirata fehér, a számok alsó indexben vannak</t>
  </si>
  <si>
    <t>Az ellipszis a körvonala mellett, de azon kívül szövegdobozban szerepel az A, B, C és D betű</t>
  </si>
  <si>
    <t>Az első kivételével a diasor minden diájára egységes, kattintásra induló áttűnést alakított ki</t>
  </si>
  <si>
    <t>Áttűnés</t>
  </si>
  <si>
    <t>2. Hókotró</t>
  </si>
  <si>
    <t>Az adatok beolvasása és mentés hokotro néven</t>
  </si>
  <si>
    <t>Létrehozott egy állományt hokotro néven a táblázatkezelő saját formátumában, és a forrásállomány tartalmát elhelyezte az egyik munkalapon az A1-es cellától</t>
  </si>
  <si>
    <t>A napi út kiszámítása</t>
  </si>
  <si>
    <t>Az útvonalban szereplő távolságok összegét kiszámította és átváltotta kilométerbe</t>
  </si>
  <si>
    <t>Helyesen kerekített felfelé egész számra, és az eredményt „km” mértékegységgel jelenítette meg</t>
  </si>
  <si>
    <t>A III. övezeti besorolású utcák hosszának összege</t>
  </si>
  <si>
    <t>A G3-as cellában a III. övezeti besorolású utcák hosszának összegét „m”  mértékegységgel jelenítette meg</t>
  </si>
  <si>
    <t>A III. övezeti besorolású utcák nevének kigyűjtése és rendezése</t>
  </si>
  <si>
    <t>Az F7-es cella alatt a III. övezetű utcák neve (22 darab) látható</t>
  </si>
  <si>
    <t>Az utcák neve ábécérendben jelenik meg</t>
  </si>
  <si>
    <t>A hókotrónak kellett-e az utcákban tisztítania</t>
  </si>
  <si>
    <t>Egy cellában helyesen határozta meg az övezeti besorolás alapján, hogy kellett-e tisztítani</t>
  </si>
  <si>
    <t>Egy cellában helyesen határozta meg, hogy az utcában járt-e már a hókotró</t>
  </si>
  <si>
    <t>A D2:D85-ös tartományban helyesen határozta meg a tisztítás feltételét</t>
  </si>
  <si>
    <t>Az útvonalon végzett tisztítási munka aránya</t>
  </si>
  <si>
    <t>A G2-es cellában a megtisztított utcák hosszának összegét osztotta a teljes útvonal hosszával</t>
  </si>
  <si>
    <t>A G2-es cellában az eredményt százalék formátumban, 0 tizedesjeggyel jelenítette meg</t>
  </si>
  <si>
    <t>A megtisztított és a havas utcák száma</t>
  </si>
  <si>
    <t>Egy cellában helyesen határozta meg a megtisztított vagy nem megtisztított utcák számát</t>
  </si>
  <si>
    <t>A H9:I9-es cellákban másolható képlettel határozta meg az eredményt</t>
  </si>
  <si>
    <t>A táblázat celláinak formázása</t>
  </si>
  <si>
    <t>Az A1:D85 és a H6:I9 tartományok vékony vonallal szegélyezettek; az A1:D1 cellák tartalma félkövér betűstílussal jelenik meg</t>
  </si>
  <si>
    <t>A H6 és I6 cellák egyesítve vannak, és a B:D, valamint H:I oszlopok tartalma középre igazított</t>
  </si>
  <si>
    <t>3. Magyar nyolcezresek</t>
  </si>
  <si>
    <t>Az adatbázis létrehozása nyolcezresek néven, és az adatok importálása a táblákba helyes</t>
  </si>
  <si>
    <t>Az adatbázis létrehozása nyolcezresek néven, valamint az adatok importálása a maszo, a csucs és a naplo táblákba helyes</t>
  </si>
  <si>
    <t>A megadott mezők a megfelelő típussal szerepelnek. A maszo, és a csucs táblákban beállította a megadott mezőt kulcsként, illetve a naplo táblában megfelelő azonosítót alakított ki az néven</t>
  </si>
  <si>
    <t>Minden lekérdezésben és jelentésben pontosan a kívánt mezőket, illetve kifejezéseket jelenítette meg</t>
  </si>
  <si>
    <t>Lekérdezésekben a mezők megjelenítése helyes</t>
  </si>
  <si>
    <t>2hegylista lekérdezés</t>
  </si>
  <si>
    <t>A lista a magassag szerint rendezett</t>
  </si>
  <si>
    <t>A nev, a magassag, illetve az edatum mezők megjelennek, és a lista rendezése csökkenő</t>
  </si>
  <si>
    <t>3elsoevtized lekérdezés</t>
  </si>
  <si>
    <t>A nev mező megjelenik és a lista eszerint rendezett</t>
  </si>
  <si>
    <t>A megfelelő táblákat használja, a táblák kapcsolata helyes, és helyesen szűr az ev mező értékére</t>
  </si>
  <si>
    <t>A listában minden név egyszer jelenik meg</t>
  </si>
  <si>
    <t>4ranglista lekérdezés</t>
  </si>
  <si>
    <t>A nev mező jelenik meg, és megfelelő függvényt (Count) használt a darabszám meghatározásához</t>
  </si>
  <si>
    <t>A megfelelő táblákat használja, a táblák kapcsolata helyes, és csoportosított a nev mező szerint</t>
  </si>
  <si>
    <t>A darabszám szerint csökkenően és azon belül a nevek szerint emelkedően rendez</t>
  </si>
  <si>
    <t>5soha lekérdezés</t>
  </si>
  <si>
    <t>A hegyek neve és első nemzetközi teljesítésük éve jelenik meg</t>
  </si>
  <si>
    <t>Allekérdezésben, illetve segédlekérdezésben a naplo táblában szereplő csúcsok azonosítóját meghatározta, vagy a csucs táblához a naplo táblát megfelelően illesztette</t>
  </si>
  <si>
    <t>Az allekérdezést vagy segédlekérdezést helyesen építette be a lekérdezésbe (not in), vagy a csucs és a naplo táblák megfelelő illesztése esetén a naplo táblában szereplő csúcsokat kizárta a megjelenítésből</t>
  </si>
  <si>
    <t>6sokan lekérdezés</t>
  </si>
  <si>
    <t>A nev mező megjelenik; a megfelelő táblákat használja, és azok között a kapcsolat helyes</t>
  </si>
  <si>
    <t>A nev vagy a csucsaz mezőre megfelelően csoportosít</t>
  </si>
  <si>
    <t>A csúcsonként a hegymászók számát jól határozta meg, és ezek közül a legnagyobbat helyesen választotta ki</t>
  </si>
  <si>
    <t>7tobbszor lekérdezés</t>
  </si>
  <si>
    <t>Az ev vagy a nev mezőre csoportosít</t>
  </si>
  <si>
    <t>Az ev, majd a nev mezőre megfelelően csoportosít</t>
  </si>
  <si>
    <t>A csoportfeltétel helyes</t>
  </si>
  <si>
    <t>8duplazok lekérdezés</t>
  </si>
  <si>
    <t>Helyesen határozta meg a két csúcs közül az egyik megmászóinak nevét vagy azonosítóját a megoldás valamelyik egységében</t>
  </si>
  <si>
    <t>Helyesen határozta meg a két csúcs közül a másik megmászóinak nevét vagy azonosítóját a megoldás valamelyik egységében</t>
  </si>
  <si>
    <t>Mind a két csúcsot megmászók nevét jeleníti meg</t>
  </si>
  <si>
    <t>9lista lekérdezés</t>
  </si>
  <si>
    <t>Létrehozta a lekérdezést az előírt mezőnevekkel (nev, ev, csucsnev)</t>
  </si>
  <si>
    <t>10jelentes jelentés</t>
  </si>
  <si>
    <t>Létrehozta a jelentést a 9lista lekérdezésből; a hegymászók adatai név szerint csoportosítva szerepelnek a listában</t>
  </si>
  <si>
    <t>A csoportokon belül a teljesítés időpontja szerint rendezve jelennek meg az adatok</t>
  </si>
  <si>
    <t>A mezők megjelenésének soron belüli sorrendje megfelelő, a jelentés címe és fejlécének tartalma a mintának megfelel</t>
  </si>
  <si>
    <t>4. Zár</t>
  </si>
  <si>
    <t>Létezik a program zar néven</t>
  </si>
  <si>
    <t>Létezik a program zar néven, és az szintaktikailag helyes</t>
  </si>
  <si>
    <t>Hibamentesség</t>
  </si>
  <si>
    <t>A program hibamentesen futtatható</t>
  </si>
  <si>
    <t>Üzenetek a képernyőn</t>
  </si>
  <si>
    <t>Van olyan képernyőre írást igénylő feladat, amelynél megjelenítette a feladat sorszámát, és – ha kellett – utalt a felhasználótól bekért tartalomra</t>
  </si>
  <si>
    <t>Minden képernyőre írást igénylő megoldott feladatnál megjelenítette a sorszámot, és amennyiben a 2. feladatot is megoldotta, ott utalt a beolvasandó tartalomra</t>
  </si>
  <si>
    <t>A bemeneti állomány feldolgozása és az adatok tárolása</t>
  </si>
  <si>
    <t>Megnyitotta a megadott fájlt beolvasás előtt</t>
  </si>
  <si>
    <t>Egy adatot helyesen beolvasott</t>
  </si>
  <si>
    <t>Beolvasta az összes adatot</t>
  </si>
  <si>
    <t>Eltárolta az összes adatot</t>
  </si>
  <si>
    <t>Zár kódszámának bekérése</t>
  </si>
  <si>
    <t>Beolvasta és eltárolta a zár kódszámát</t>
  </si>
  <si>
    <t>A beolvasott kódszámmal egyező sorok meghatározása</t>
  </si>
  <si>
    <t>Kiírta egy olyan sor sorszámát, amely a beolvasott kódszámot tartalmazza</t>
  </si>
  <si>
    <t>Minden olyan sor sorszámát kiírta, ami a beolvasott kódszámot tartalmazza</t>
  </si>
  <si>
    <t>A sorszámokat egymástól pontosan egy szóköz választja el</t>
  </si>
  <si>
    <t>Ismétlődő számjegyet tartalmazó kódszám sorszáma</t>
  </si>
  <si>
    <t>Képes meghatározni legalább egy számjegy ismétlődését</t>
  </si>
  <si>
    <t>Képes meghatározni szomszédos helyen lévő ismétlődést</t>
  </si>
  <si>
    <t>Képes meghatározni tetszőleges számjegy ismétlődését</t>
  </si>
  <si>
    <t>Olyan próbálkozás sorszámát jelenítette meg, amelyben ismétlődő számjegy szerepelt</t>
  </si>
  <si>
    <t>Az első olyan próbálkozás sorszámát jelenítette meg, amelyben ismétlődő számjegy szerepelt</t>
  </si>
  <si>
    <t>A helyes értéket a mintának megfelelő formában jelenítette meg</t>
  </si>
  <si>
    <t>Ha egyetlen próbálkozás során sem volt ismétlődő számjegy, a megfelelő üzenetet jelenítette meg</t>
  </si>
  <si>
    <t>Véletlen kódszám előállítása</t>
  </si>
  <si>
    <t>A véletlenszerűen előállított kódszám csak számjegyeket tartalmaz</t>
  </si>
  <si>
    <t>Minden számjegy minden pozíción előfordulhat</t>
  </si>
  <si>
    <t>Biztosította, hogy az előállított kódszámban ismétlődés ne fordulhasson elő</t>
  </si>
  <si>
    <t>Az előállított kódszám hossza a 2. feladatban beolvasott kódszám hosszával egyezik</t>
  </si>
  <si>
    <t>A kódszám hosszát és a kódszámot a mintának megfelelően jelenítette meg</t>
  </si>
  <si>
    <t>A nyit függvény elkészítése</t>
  </si>
  <si>
    <t>Készített függvényt nyit néven, ami szintaktikai hibáktól mentes, és pontosan az algoritmusban szereplő változókat használja (a nyelv sajátosságainak figyelembevételével)</t>
  </si>
  <si>
    <t>A függvény kezeli az előírt típusú paramétereket, valamint kimenet típusa a nyelv sajátosságainak megfelelő</t>
  </si>
  <si>
    <t>Az egyezik változó értékét megadó kódsor helyes</t>
  </si>
  <si>
    <t>A leírásban szereplő külső elágazást helyesen kódolta</t>
  </si>
  <si>
    <t>Az elteres változó értékét megadó kódsor helyes</t>
  </si>
  <si>
    <t>A leírásban szereplő ciklust – a nyelv sajátosságainak figyelembevételével – helyesen kódolta</t>
  </si>
  <si>
    <t>A cikluson belüli elágazás szerkezetét helyesen kódolta</t>
  </si>
  <si>
    <t>Az elágazáson belüli feltételt helyesen kódolta</t>
  </si>
  <si>
    <t>Legalább egy kódszámnál helyesen vizsgálja a kódszámok hosszának egyezését</t>
  </si>
  <si>
    <t>Legalább egy kódszámnál helyesen vizsgálja a kódszám és a nyitó kódszám egyenértékűségét</t>
  </si>
  <si>
    <t>Legalább egy kódszámot helyesen sorol be</t>
  </si>
  <si>
    <t>Minden kódszámot helyesen sorol be</t>
  </si>
  <si>
    <t>Létrehozta a siker.txt fájlt és írt a fájlba</t>
  </si>
  <si>
    <t>A fájl a bemeneti fájl minden sorát tartalmazza, formailag helyesen kiegészítve a kódszám besorolásával</t>
  </si>
  <si>
    <t>A fájl a bemeneti fájl minden sorát tartalmazza, formailag és tartalmilag helyesen kiegészítve a kódszám besorolásával</t>
  </si>
  <si>
    <t>A siker.txt fájl elkészítése</t>
  </si>
  <si>
    <t>A diák címe egy 2,5 cm magas, a dia bal szélétől jobb széléig tartó sötétbarna RGB(60, 30, 0) színkódú téglalapban van</t>
  </si>
  <si>
    <t>Arányosan átméretezve szerepel legalább 3 kép az alábbiak közül:
 a második dián a ptolemaios.jpg 8 cm szélességben, 
 a negyedik dián a kepler.jpg 8 cm szélességben,
 a harmadik dián a kopernik1.jpg 9 cm szélességben,
 a harmadik dián a kopernik2.jpg 9 cm szélességben</t>
  </si>
  <si>
    <t>A dián egy ellipszis van, amely a bal felső saroktól vízszintesen 5 cm, függőlegesen 6 cm-re helyezkedik el, és befoglaló téglalapja 20×12 cm-es</t>
  </si>
  <si>
    <t>Legalább egy későbbi feladatban felhasználta a beolvasott értéket (ezek a 3., 5. és 7. feladatok lehetnek)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</si>
</sst>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&quot; pont&quot;"/>
    <numFmt numFmtId="165" formatCode="0&quot; pont&quot;"/>
  </numFmts>
  <fonts count="14" x14ac:knownFonts="1">
    <font>
      <sz val="11"/>
      <color theme="1"/>
      <name val="Calibri"/>
      <family val="2"/>
      <charset val="238"/>
      <scheme val="minor"/>
    </font>
    <font>
      <sz val="11"/>
      <color indexed="10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i/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sz val="16"/>
      <color indexed="8"/>
      <name val="Calibri"/>
      <family val="2"/>
      <charset val="238"/>
    </font>
    <font>
      <sz val="8"/>
      <name val="Calibri"/>
      <family val="2"/>
      <charset val="238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i/>
      <sz val="11"/>
      <color indexed="10"/>
      <name val="Calibri"/>
      <family val="2"/>
      <charset val="238"/>
    </font>
    <font>
      <b/>
      <sz val="12"/>
      <color theme="1"/>
      <name val="Times New Roman"/>
      <family val="1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/>
    </xf>
    <xf numFmtId="164" fontId="0" fillId="0" borderId="0" xfId="0" applyNumberFormat="1" applyFill="1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quotePrefix="1" applyNumberFormat="1" applyAlignment="1">
      <alignment wrapText="1"/>
    </xf>
    <xf numFmtId="0" fontId="3" fillId="0" borderId="5" xfId="0" applyFont="1" applyBorder="1" applyAlignment="1">
      <alignment wrapText="1"/>
    </xf>
    <xf numFmtId="14" fontId="0" fillId="0" borderId="1" xfId="0" applyNumberFormat="1" applyBorder="1" applyAlignment="1"/>
    <xf numFmtId="0" fontId="1" fillId="0" borderId="6" xfId="0" applyFont="1" applyBorder="1"/>
    <xf numFmtId="165" fontId="3" fillId="0" borderId="3" xfId="0" applyNumberFormat="1" applyFont="1" applyBorder="1" applyAlignment="1">
      <alignment wrapText="1"/>
    </xf>
    <xf numFmtId="164" fontId="10" fillId="2" borderId="4" xfId="0" applyNumberFormat="1" applyFont="1" applyFill="1" applyBorder="1" applyAlignment="1">
      <alignment horizontal="right" wrapText="1"/>
    </xf>
    <xf numFmtId="164" fontId="1" fillId="0" borderId="4" xfId="0" applyNumberFormat="1" applyFont="1" applyBorder="1"/>
    <xf numFmtId="0" fontId="8" fillId="0" borderId="2" xfId="0" applyFont="1" applyBorder="1" applyAlignment="1">
      <alignment horizontal="left" vertical="center"/>
    </xf>
    <xf numFmtId="164" fontId="0" fillId="0" borderId="7" xfId="0" applyNumberFormat="1" applyBorder="1" applyAlignment="1">
      <alignment wrapText="1"/>
    </xf>
    <xf numFmtId="0" fontId="0" fillId="0" borderId="0" xfId="0" applyBorder="1"/>
    <xf numFmtId="164" fontId="0" fillId="2" borderId="4" xfId="0" applyNumberFormat="1" applyFill="1" applyBorder="1" applyAlignment="1">
      <alignment wrapText="1"/>
    </xf>
    <xf numFmtId="164" fontId="9" fillId="0" borderId="7" xfId="0" applyNumberFormat="1" applyFont="1" applyBorder="1" applyAlignment="1">
      <alignment wrapText="1"/>
    </xf>
    <xf numFmtId="164" fontId="9" fillId="2" borderId="4" xfId="0" applyNumberFormat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4" fontId="0" fillId="0" borderId="0" xfId="0" applyNumberFormat="1" applyBorder="1" applyAlignment="1"/>
    <xf numFmtId="1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wrapText="1"/>
    </xf>
    <xf numFmtId="164" fontId="0" fillId="0" borderId="9" xfId="0" applyNumberFormat="1" applyBorder="1" applyAlignment="1">
      <alignment wrapText="1"/>
    </xf>
    <xf numFmtId="165" fontId="0" fillId="0" borderId="2" xfId="0" applyNumberFormat="1" applyBorder="1" applyAlignment="1">
      <alignment wrapText="1"/>
    </xf>
    <xf numFmtId="165" fontId="0" fillId="0" borderId="7" xfId="0" applyNumberFormat="1" applyBorder="1" applyAlignment="1">
      <alignment wrapText="1"/>
    </xf>
    <xf numFmtId="165" fontId="0" fillId="0" borderId="8" xfId="0" applyNumberFormat="1" applyBorder="1" applyAlignment="1">
      <alignment wrapText="1"/>
    </xf>
    <xf numFmtId="14" fontId="0" fillId="0" borderId="1" xfId="0" applyNumberFormat="1" applyBorder="1" applyAlignment="1" applyProtection="1">
      <alignment horizontal="right" vertical="center"/>
      <protection locked="0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tabSelected="1" workbookViewId="0"/>
  </sheetViews>
  <sheetFormatPr defaultRowHeight="15.75" x14ac:dyDescent="0.25"/>
  <cols>
    <col min="1" max="1" width="84.7109375" style="4" customWidth="1"/>
    <col min="2" max="16384" width="9.140625" style="2"/>
  </cols>
  <sheetData>
    <row r="1" spans="1:1" x14ac:dyDescent="0.25">
      <c r="A1" s="3" t="s">
        <v>1</v>
      </c>
    </row>
    <row r="3" spans="1:1" ht="33.75" customHeight="1" x14ac:dyDescent="0.25">
      <c r="A3" s="4" t="s">
        <v>0</v>
      </c>
    </row>
    <row r="4" spans="1:1" ht="33.75" customHeight="1" x14ac:dyDescent="0.25">
      <c r="A4" s="4" t="s">
        <v>6</v>
      </c>
    </row>
    <row r="5" spans="1:1" ht="75.75" customHeight="1" x14ac:dyDescent="0.25">
      <c r="A5" s="5" t="s">
        <v>2</v>
      </c>
    </row>
    <row r="6" spans="1:1" ht="82.5" customHeight="1" x14ac:dyDescent="0.25">
      <c r="A6" s="4" t="s">
        <v>7</v>
      </c>
    </row>
    <row r="7" spans="1:1" ht="42.75" customHeight="1" x14ac:dyDescent="0.25">
      <c r="A7" s="11" t="s">
        <v>8</v>
      </c>
    </row>
  </sheetData>
  <sheetProtection algorithmName="SHA-512" hashValue="XUeJeAx84shxRC0vxSz0koarVbgqb1wZXv9MFudb3+akSYQJ3hAfet1CcWJwsrADZFPId4dNGi+K4+KCuTOcPg==" saltValue="e9We9mKWN834bLn/1D2n4g==" spinCount="100000" sheet="1" objects="1" scenarios="1"/>
  <phoneticPr fontId="6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2"/>
  <dimension ref="A1:E181"/>
  <sheetViews>
    <sheetView zoomScale="141" zoomScaleNormal="100" workbookViewId="0">
      <selection activeCell="D1" sqref="D1"/>
    </sheetView>
  </sheetViews>
  <sheetFormatPr defaultRowHeight="15" x14ac:dyDescent="0.25"/>
  <cols>
    <col min="1" max="1" width="3.5703125" style="1" customWidth="1"/>
    <col min="2" max="2" width="67.28515625" style="12" customWidth="1"/>
    <col min="3" max="3" width="10.140625" customWidth="1"/>
    <col min="4" max="4" width="9.42578125" customWidth="1"/>
    <col min="5" max="5" width="42.85546875" style="10" customWidth="1"/>
  </cols>
  <sheetData>
    <row r="1" spans="1:4" ht="33.75" customHeight="1" x14ac:dyDescent="0.25">
      <c r="B1" s="27" t="s">
        <v>5</v>
      </c>
      <c r="C1" s="16"/>
      <c r="D1" s="37" t="s">
        <v>4</v>
      </c>
    </row>
    <row r="2" spans="1:4" ht="2.25" customHeight="1" x14ac:dyDescent="0.25">
      <c r="B2" s="28"/>
      <c r="C2" s="29"/>
      <c r="D2" s="30"/>
    </row>
    <row r="3" spans="1:4" ht="21" customHeight="1" x14ac:dyDescent="0.25">
      <c r="B3" s="7" t="s">
        <v>9</v>
      </c>
    </row>
    <row r="4" spans="1:4" ht="31.5" customHeight="1" thickBot="1" x14ac:dyDescent="0.3">
      <c r="B4" s="34" t="s">
        <v>10</v>
      </c>
      <c r="C4" s="34"/>
      <c r="D4" s="17"/>
    </row>
    <row r="5" spans="1:4" ht="30.75" thickBot="1" x14ac:dyDescent="0.3">
      <c r="A5" s="9">
        <v>0</v>
      </c>
      <c r="B5" s="13" t="s">
        <v>11</v>
      </c>
      <c r="C5" s="8">
        <v>1</v>
      </c>
      <c r="D5" s="20">
        <f t="shared" ref="D5" si="0">A5*C5</f>
        <v>0</v>
      </c>
    </row>
    <row r="6" spans="1:4" ht="15.75" thickBot="1" x14ac:dyDescent="0.3">
      <c r="B6" s="34" t="s">
        <v>12</v>
      </c>
      <c r="C6" s="34"/>
      <c r="D6" s="17"/>
    </row>
    <row r="7" spans="1:4" ht="30.75" thickBot="1" x14ac:dyDescent="0.3">
      <c r="A7" s="9">
        <v>0</v>
      </c>
      <c r="B7" s="13" t="s">
        <v>13</v>
      </c>
      <c r="C7" s="8">
        <v>1</v>
      </c>
      <c r="D7" s="20">
        <f>A7*C7</f>
        <v>0</v>
      </c>
    </row>
    <row r="8" spans="1:4" ht="30.75" thickBot="1" x14ac:dyDescent="0.3">
      <c r="A8" s="9">
        <v>0</v>
      </c>
      <c r="B8" s="13" t="s">
        <v>157</v>
      </c>
      <c r="C8" s="8">
        <v>1</v>
      </c>
      <c r="D8" s="20">
        <f t="shared" ref="D8:D10" si="1">A8*C8</f>
        <v>0</v>
      </c>
    </row>
    <row r="9" spans="1:4" ht="15.75" thickBot="1" x14ac:dyDescent="0.3">
      <c r="A9" s="9">
        <v>0</v>
      </c>
      <c r="B9" s="13" t="s">
        <v>14</v>
      </c>
      <c r="C9" s="8">
        <v>1</v>
      </c>
      <c r="D9" s="20">
        <f t="shared" si="1"/>
        <v>0</v>
      </c>
    </row>
    <row r="10" spans="1:4" ht="30.75" thickBot="1" x14ac:dyDescent="0.3">
      <c r="A10" s="9">
        <v>0</v>
      </c>
      <c r="B10" s="13" t="s">
        <v>15</v>
      </c>
      <c r="C10" s="8">
        <v>1</v>
      </c>
      <c r="D10" s="20">
        <f t="shared" si="1"/>
        <v>0</v>
      </c>
    </row>
    <row r="11" spans="1:4" ht="15.75" thickBot="1" x14ac:dyDescent="0.3">
      <c r="A11" s="9">
        <v>0</v>
      </c>
      <c r="B11" s="13" t="s">
        <v>16</v>
      </c>
      <c r="C11" s="8">
        <v>1</v>
      </c>
      <c r="D11" s="20">
        <f>A11*C11</f>
        <v>0</v>
      </c>
    </row>
    <row r="12" spans="1:4" ht="30.75" thickBot="1" x14ac:dyDescent="0.3">
      <c r="A12" s="9">
        <v>0</v>
      </c>
      <c r="B12" s="13" t="s">
        <v>17</v>
      </c>
      <c r="C12" s="8">
        <v>1</v>
      </c>
      <c r="D12" s="20">
        <f>A12*C12</f>
        <v>0</v>
      </c>
    </row>
    <row r="13" spans="1:4" ht="15.75" thickBot="1" x14ac:dyDescent="0.3">
      <c r="B13" s="34" t="s">
        <v>18</v>
      </c>
      <c r="C13" s="34"/>
      <c r="D13" s="17"/>
    </row>
    <row r="14" spans="1:4" ht="30.75" thickBot="1" x14ac:dyDescent="0.3">
      <c r="A14" s="9">
        <v>0</v>
      </c>
      <c r="B14" s="13" t="s">
        <v>19</v>
      </c>
      <c r="C14" s="8">
        <v>1</v>
      </c>
      <c r="D14" s="20">
        <f>A14*C14</f>
        <v>0</v>
      </c>
    </row>
    <row r="15" spans="1:4" ht="30.75" thickBot="1" x14ac:dyDescent="0.3">
      <c r="A15" s="9">
        <v>0</v>
      </c>
      <c r="B15" s="13" t="s">
        <v>20</v>
      </c>
      <c r="C15" s="8">
        <v>1</v>
      </c>
      <c r="D15" s="20">
        <f t="shared" ref="D15:D16" si="2">A15*C15</f>
        <v>0</v>
      </c>
    </row>
    <row r="16" spans="1:4" ht="15.75" thickBot="1" x14ac:dyDescent="0.3">
      <c r="A16" s="9">
        <v>0</v>
      </c>
      <c r="B16" s="13" t="s">
        <v>21</v>
      </c>
      <c r="C16" s="8">
        <v>1</v>
      </c>
      <c r="D16" s="20">
        <f t="shared" si="2"/>
        <v>0</v>
      </c>
    </row>
    <row r="17" spans="1:4" ht="45.75" thickBot="1" x14ac:dyDescent="0.3">
      <c r="A17" s="9">
        <v>0</v>
      </c>
      <c r="B17" s="13" t="s">
        <v>22</v>
      </c>
      <c r="C17" s="8">
        <v>1</v>
      </c>
      <c r="D17" s="20">
        <f t="shared" ref="D17:D19" si="3">A17*C17</f>
        <v>0</v>
      </c>
    </row>
    <row r="18" spans="1:4" ht="15" customHeight="1" thickBot="1" x14ac:dyDescent="0.3">
      <c r="A18" s="9">
        <v>0</v>
      </c>
      <c r="B18" s="13" t="s">
        <v>23</v>
      </c>
      <c r="C18" s="8">
        <v>1</v>
      </c>
      <c r="D18" s="20">
        <f t="shared" si="3"/>
        <v>0</v>
      </c>
    </row>
    <row r="19" spans="1:4" ht="30.75" thickBot="1" x14ac:dyDescent="0.3">
      <c r="A19" s="9">
        <v>0</v>
      </c>
      <c r="B19" s="13" t="s">
        <v>24</v>
      </c>
      <c r="C19" s="8">
        <v>1</v>
      </c>
      <c r="D19" s="20">
        <f t="shared" si="3"/>
        <v>0</v>
      </c>
    </row>
    <row r="20" spans="1:4" ht="45" customHeight="1" thickBot="1" x14ac:dyDescent="0.3">
      <c r="A20" s="9">
        <v>0</v>
      </c>
      <c r="B20" s="13" t="s">
        <v>25</v>
      </c>
      <c r="C20" s="8">
        <v>1</v>
      </c>
      <c r="D20" s="20">
        <f>A20*C20</f>
        <v>0</v>
      </c>
    </row>
    <row r="21" spans="1:4" ht="15.75" thickBot="1" x14ac:dyDescent="0.3">
      <c r="B21" s="34" t="s">
        <v>26</v>
      </c>
      <c r="C21" s="34"/>
      <c r="D21" s="17"/>
    </row>
    <row r="22" spans="1:4" ht="15.75" thickBot="1" x14ac:dyDescent="0.3">
      <c r="A22" s="9">
        <v>0</v>
      </c>
      <c r="B22" s="13" t="s">
        <v>27</v>
      </c>
      <c r="C22" s="8">
        <v>1</v>
      </c>
      <c r="D22" s="20">
        <f>A22*C22</f>
        <v>0</v>
      </c>
    </row>
    <row r="23" spans="1:4" ht="30.75" thickBot="1" x14ac:dyDescent="0.3">
      <c r="A23" s="9">
        <v>0</v>
      </c>
      <c r="B23" s="13" t="s">
        <v>28</v>
      </c>
      <c r="C23" s="8">
        <v>1</v>
      </c>
      <c r="D23" s="20">
        <f t="shared" ref="D23:D24" si="4">A23*C23</f>
        <v>0</v>
      </c>
    </row>
    <row r="24" spans="1:4" ht="45.75" thickBot="1" x14ac:dyDescent="0.3">
      <c r="A24" s="9">
        <v>0</v>
      </c>
      <c r="B24" s="13" t="s">
        <v>29</v>
      </c>
      <c r="C24" s="8">
        <v>1</v>
      </c>
      <c r="D24" s="20">
        <f t="shared" si="4"/>
        <v>0</v>
      </c>
    </row>
    <row r="25" spans="1:4" ht="15" customHeight="1" thickBot="1" x14ac:dyDescent="0.3">
      <c r="A25" s="9">
        <v>0</v>
      </c>
      <c r="B25" s="13" t="s">
        <v>30</v>
      </c>
      <c r="C25" s="8">
        <v>1</v>
      </c>
      <c r="D25" s="20">
        <f>A25*C25</f>
        <v>0</v>
      </c>
    </row>
    <row r="26" spans="1:4" ht="15.75" thickBot="1" x14ac:dyDescent="0.3">
      <c r="B26" s="34" t="s">
        <v>31</v>
      </c>
      <c r="C26" s="34"/>
      <c r="D26" s="17"/>
    </row>
    <row r="27" spans="1:4" ht="75.75" thickBot="1" x14ac:dyDescent="0.3">
      <c r="A27" s="9">
        <v>0</v>
      </c>
      <c r="B27" s="13" t="s">
        <v>158</v>
      </c>
      <c r="C27" s="8">
        <v>1</v>
      </c>
      <c r="D27" s="20">
        <f>A27*C27</f>
        <v>0</v>
      </c>
    </row>
    <row r="28" spans="1:4" ht="30.75" thickBot="1" x14ac:dyDescent="0.3">
      <c r="A28" s="9">
        <v>0</v>
      </c>
      <c r="B28" s="13" t="s">
        <v>32</v>
      </c>
      <c r="C28" s="8">
        <v>1</v>
      </c>
      <c r="D28" s="20">
        <f>A28*C28</f>
        <v>0</v>
      </c>
    </row>
    <row r="29" spans="1:4" ht="45.75" thickBot="1" x14ac:dyDescent="0.3">
      <c r="A29" s="9">
        <v>0</v>
      </c>
      <c r="B29" s="13" t="s">
        <v>33</v>
      </c>
      <c r="C29" s="8">
        <v>1</v>
      </c>
      <c r="D29" s="20">
        <f>A29*C29</f>
        <v>0</v>
      </c>
    </row>
    <row r="30" spans="1:4" ht="15.75" thickBot="1" x14ac:dyDescent="0.3">
      <c r="B30" s="35" t="s">
        <v>34</v>
      </c>
      <c r="C30" s="36"/>
      <c r="D30" s="17"/>
    </row>
    <row r="31" spans="1:4" ht="30.75" thickBot="1" x14ac:dyDescent="0.3">
      <c r="A31" s="9">
        <v>0</v>
      </c>
      <c r="B31" s="13" t="s">
        <v>35</v>
      </c>
      <c r="C31" s="8">
        <v>1</v>
      </c>
      <c r="D31" s="20">
        <f>A31*C31</f>
        <v>0</v>
      </c>
    </row>
    <row r="32" spans="1:4" ht="30" customHeight="1" thickBot="1" x14ac:dyDescent="0.3">
      <c r="A32" s="9">
        <v>0</v>
      </c>
      <c r="B32" s="13" t="s">
        <v>159</v>
      </c>
      <c r="C32" s="8">
        <v>1</v>
      </c>
      <c r="D32" s="20">
        <f>A32*C32</f>
        <v>0</v>
      </c>
    </row>
    <row r="33" spans="1:4" ht="30.75" thickBot="1" x14ac:dyDescent="0.3">
      <c r="A33" s="9">
        <v>0</v>
      </c>
      <c r="B33" s="13" t="s">
        <v>36</v>
      </c>
      <c r="C33" s="8">
        <v>1</v>
      </c>
      <c r="D33" s="20">
        <f>A33*C33</f>
        <v>0</v>
      </c>
    </row>
    <row r="34" spans="1:4" ht="60" customHeight="1" thickBot="1" x14ac:dyDescent="0.3">
      <c r="A34" s="9">
        <v>0</v>
      </c>
      <c r="B34" s="13" t="s">
        <v>37</v>
      </c>
      <c r="C34" s="8">
        <v>1</v>
      </c>
      <c r="D34" s="20">
        <f t="shared" ref="D34:D37" si="5">A34*C34</f>
        <v>0</v>
      </c>
    </row>
    <row r="35" spans="1:4" ht="30" customHeight="1" thickBot="1" x14ac:dyDescent="0.3">
      <c r="A35" s="9">
        <v>0</v>
      </c>
      <c r="B35" s="13" t="s">
        <v>38</v>
      </c>
      <c r="C35" s="8">
        <v>1</v>
      </c>
      <c r="D35" s="20">
        <f t="shared" si="5"/>
        <v>0</v>
      </c>
    </row>
    <row r="36" spans="1:4" ht="30.75" thickBot="1" x14ac:dyDescent="0.3">
      <c r="A36" s="9">
        <v>0</v>
      </c>
      <c r="B36" s="13" t="s">
        <v>39</v>
      </c>
      <c r="C36" s="8">
        <v>1</v>
      </c>
      <c r="D36" s="20">
        <f t="shared" si="5"/>
        <v>0</v>
      </c>
    </row>
    <row r="37" spans="1:4" ht="15" customHeight="1" thickBot="1" x14ac:dyDescent="0.3">
      <c r="A37" s="9">
        <v>0</v>
      </c>
      <c r="B37" s="13" t="s">
        <v>40</v>
      </c>
      <c r="C37" s="8">
        <v>1</v>
      </c>
      <c r="D37" s="20">
        <f t="shared" si="5"/>
        <v>0</v>
      </c>
    </row>
    <row r="38" spans="1:4" ht="30.75" thickBot="1" x14ac:dyDescent="0.3">
      <c r="A38" s="9">
        <v>0</v>
      </c>
      <c r="B38" s="13" t="s">
        <v>41</v>
      </c>
      <c r="C38" s="8">
        <v>1</v>
      </c>
      <c r="D38" s="20">
        <f>A38*C38</f>
        <v>0</v>
      </c>
    </row>
    <row r="39" spans="1:4" ht="15.75" thickBot="1" x14ac:dyDescent="0.3">
      <c r="B39" s="34" t="s">
        <v>43</v>
      </c>
      <c r="C39" s="34"/>
      <c r="D39" s="17"/>
    </row>
    <row r="40" spans="1:4" ht="30.75" thickBot="1" x14ac:dyDescent="0.3">
      <c r="A40" s="9">
        <v>0</v>
      </c>
      <c r="B40" s="13" t="s">
        <v>42</v>
      </c>
      <c r="C40" s="8">
        <v>1</v>
      </c>
      <c r="D40" s="20">
        <f>A40*C40</f>
        <v>0</v>
      </c>
    </row>
    <row r="41" spans="1:4" ht="16.5" thickBot="1" x14ac:dyDescent="0.3">
      <c r="A41" s="2"/>
      <c r="B41" s="15" t="s">
        <v>3</v>
      </c>
      <c r="C41" s="18">
        <f>SUM(C4:C40)</f>
        <v>30</v>
      </c>
      <c r="D41" s="19">
        <f>SUM(D4:D40)</f>
        <v>0</v>
      </c>
    </row>
    <row r="42" spans="1:4" ht="3.75" customHeight="1" x14ac:dyDescent="0.25"/>
    <row r="43" spans="1:4" ht="21" x14ac:dyDescent="0.25">
      <c r="B43" s="7" t="s">
        <v>44</v>
      </c>
    </row>
    <row r="44" spans="1:4" ht="15.75" thickBot="1" x14ac:dyDescent="0.3">
      <c r="B44" s="34" t="s">
        <v>45</v>
      </c>
      <c r="C44" s="34"/>
      <c r="D44" s="17"/>
    </row>
    <row r="45" spans="1:4" ht="45.75" thickBot="1" x14ac:dyDescent="0.3">
      <c r="A45" s="9">
        <v>0</v>
      </c>
      <c r="B45" s="13" t="s">
        <v>46</v>
      </c>
      <c r="C45" s="8">
        <v>1</v>
      </c>
      <c r="D45" s="20">
        <f>A45*C45</f>
        <v>0</v>
      </c>
    </row>
    <row r="46" spans="1:4" ht="15.75" thickBot="1" x14ac:dyDescent="0.3">
      <c r="B46" s="34" t="s">
        <v>47</v>
      </c>
      <c r="C46" s="34"/>
      <c r="D46" s="17"/>
    </row>
    <row r="47" spans="1:4" ht="30.75" thickBot="1" x14ac:dyDescent="0.3">
      <c r="A47" s="9">
        <v>0</v>
      </c>
      <c r="B47" s="13" t="s">
        <v>48</v>
      </c>
      <c r="C47" s="8">
        <v>1</v>
      </c>
      <c r="D47" s="20">
        <f>A47*C47</f>
        <v>0</v>
      </c>
    </row>
    <row r="48" spans="1:4" ht="30.75" thickBot="1" x14ac:dyDescent="0.3">
      <c r="A48" s="9">
        <v>0</v>
      </c>
      <c r="B48" s="13" t="s">
        <v>49</v>
      </c>
      <c r="C48" s="8">
        <v>1</v>
      </c>
      <c r="D48" s="20">
        <f>A48*C48</f>
        <v>0</v>
      </c>
    </row>
    <row r="49" spans="1:4" ht="15.75" thickBot="1" x14ac:dyDescent="0.3">
      <c r="B49" s="34" t="s">
        <v>50</v>
      </c>
      <c r="C49" s="34"/>
      <c r="D49" s="17"/>
    </row>
    <row r="50" spans="1:4" ht="30.75" thickBot="1" x14ac:dyDescent="0.3">
      <c r="A50" s="9">
        <v>0</v>
      </c>
      <c r="B50" s="13" t="s">
        <v>51</v>
      </c>
      <c r="C50" s="8">
        <v>1</v>
      </c>
      <c r="D50" s="20">
        <f>A50*C50</f>
        <v>0</v>
      </c>
    </row>
    <row r="51" spans="1:4" ht="15.75" thickBot="1" x14ac:dyDescent="0.3">
      <c r="B51" s="34" t="s">
        <v>52</v>
      </c>
      <c r="C51" s="34"/>
      <c r="D51" s="17"/>
    </row>
    <row r="52" spans="1:4" ht="15.75" thickBot="1" x14ac:dyDescent="0.3">
      <c r="A52" s="9">
        <v>0</v>
      </c>
      <c r="B52" s="13" t="s">
        <v>53</v>
      </c>
      <c r="C52" s="8">
        <v>1</v>
      </c>
      <c r="D52" s="20">
        <f>A52*C52</f>
        <v>0</v>
      </c>
    </row>
    <row r="53" spans="1:4" ht="15.75" thickBot="1" x14ac:dyDescent="0.3">
      <c r="A53" s="9">
        <v>0</v>
      </c>
      <c r="B53" s="13" t="s">
        <v>54</v>
      </c>
      <c r="C53" s="8">
        <v>1</v>
      </c>
      <c r="D53" s="20">
        <f>A53*C53</f>
        <v>0</v>
      </c>
    </row>
    <row r="54" spans="1:4" ht="15.75" thickBot="1" x14ac:dyDescent="0.3">
      <c r="B54" s="34" t="s">
        <v>55</v>
      </c>
      <c r="C54" s="34"/>
      <c r="D54" s="17"/>
    </row>
    <row r="55" spans="1:4" ht="30.75" thickBot="1" x14ac:dyDescent="0.3">
      <c r="A55" s="9">
        <v>0</v>
      </c>
      <c r="B55" s="13" t="s">
        <v>56</v>
      </c>
      <c r="C55" s="8">
        <v>1</v>
      </c>
      <c r="D55" s="20">
        <f>A55*C55</f>
        <v>0</v>
      </c>
    </row>
    <row r="56" spans="1:4" ht="16.5" customHeight="1" thickBot="1" x14ac:dyDescent="0.3">
      <c r="A56" s="9">
        <v>0</v>
      </c>
      <c r="B56" s="13" t="s">
        <v>57</v>
      </c>
      <c r="C56" s="8">
        <v>1</v>
      </c>
      <c r="D56" s="20">
        <f>A56*C56</f>
        <v>0</v>
      </c>
    </row>
    <row r="57" spans="1:4" ht="15.75" thickBot="1" x14ac:dyDescent="0.3">
      <c r="A57" s="9">
        <v>0</v>
      </c>
      <c r="B57" s="13" t="s">
        <v>58</v>
      </c>
      <c r="C57" s="8">
        <v>1</v>
      </c>
      <c r="D57" s="20">
        <f>A57*C57</f>
        <v>0</v>
      </c>
    </row>
    <row r="58" spans="1:4" ht="15.75" thickBot="1" x14ac:dyDescent="0.3">
      <c r="B58" s="34" t="s">
        <v>59</v>
      </c>
      <c r="C58" s="34"/>
      <c r="D58" s="17"/>
    </row>
    <row r="59" spans="1:4" ht="30.75" thickBot="1" x14ac:dyDescent="0.3">
      <c r="A59" s="9">
        <v>0</v>
      </c>
      <c r="B59" s="13" t="s">
        <v>60</v>
      </c>
      <c r="C59" s="8">
        <v>1</v>
      </c>
      <c r="D59" s="20">
        <f>A59*C59</f>
        <v>0</v>
      </c>
    </row>
    <row r="60" spans="1:4" ht="30.75" thickBot="1" x14ac:dyDescent="0.3">
      <c r="A60" s="9">
        <v>0</v>
      </c>
      <c r="B60" s="13" t="s">
        <v>61</v>
      </c>
      <c r="C60" s="8">
        <v>1</v>
      </c>
      <c r="D60" s="20">
        <f>A60*C60</f>
        <v>0</v>
      </c>
    </row>
    <row r="61" spans="1:4" ht="15.75" thickBot="1" x14ac:dyDescent="0.3">
      <c r="B61" s="34" t="s">
        <v>62</v>
      </c>
      <c r="C61" s="34"/>
      <c r="D61" s="17"/>
    </row>
    <row r="62" spans="1:4" ht="30.75" thickBot="1" x14ac:dyDescent="0.3">
      <c r="A62" s="9">
        <v>0</v>
      </c>
      <c r="B62" s="13" t="s">
        <v>63</v>
      </c>
      <c r="C62" s="8">
        <v>1</v>
      </c>
      <c r="D62" s="20">
        <f>A62*C62</f>
        <v>0</v>
      </c>
    </row>
    <row r="63" spans="1:4" ht="15.75" thickBot="1" x14ac:dyDescent="0.3">
      <c r="A63" s="9">
        <v>0</v>
      </c>
      <c r="B63" s="13" t="s">
        <v>64</v>
      </c>
      <c r="C63" s="8">
        <v>1</v>
      </c>
      <c r="D63" s="20">
        <f>A63*C63</f>
        <v>0</v>
      </c>
    </row>
    <row r="64" spans="1:4" ht="15.75" thickBot="1" x14ac:dyDescent="0.3">
      <c r="B64" s="34" t="s">
        <v>65</v>
      </c>
      <c r="C64" s="34"/>
      <c r="D64" s="17"/>
    </row>
    <row r="65" spans="1:4" ht="30.75" thickBot="1" x14ac:dyDescent="0.3">
      <c r="A65" s="9">
        <v>0</v>
      </c>
      <c r="B65" s="14" t="s">
        <v>66</v>
      </c>
      <c r="C65" s="8">
        <v>1</v>
      </c>
      <c r="D65" s="20">
        <f>A65*C65</f>
        <v>0</v>
      </c>
    </row>
    <row r="66" spans="1:4" ht="30.75" thickBot="1" x14ac:dyDescent="0.3">
      <c r="A66" s="9">
        <v>0</v>
      </c>
      <c r="B66" s="13" t="s">
        <v>67</v>
      </c>
      <c r="C66" s="8">
        <v>1</v>
      </c>
      <c r="D66" s="20">
        <f>A66*C66</f>
        <v>0</v>
      </c>
    </row>
    <row r="67" spans="1:4" ht="16.5" thickBot="1" x14ac:dyDescent="0.3">
      <c r="A67" s="2"/>
      <c r="B67" s="15" t="s">
        <v>3</v>
      </c>
      <c r="C67" s="18">
        <f>SUM(C44:C66)</f>
        <v>15</v>
      </c>
      <c r="D67" s="19">
        <f>SUM(D44:D66)</f>
        <v>0</v>
      </c>
    </row>
    <row r="68" spans="1:4" ht="3.75" customHeight="1" x14ac:dyDescent="0.25"/>
    <row r="69" spans="1:4" ht="21" x14ac:dyDescent="0.25">
      <c r="B69" s="7" t="s">
        <v>68</v>
      </c>
    </row>
    <row r="70" spans="1:4" ht="15.75" customHeight="1" thickBot="1" x14ac:dyDescent="0.3">
      <c r="B70" s="34" t="s">
        <v>69</v>
      </c>
      <c r="C70" s="34"/>
      <c r="D70" s="17"/>
    </row>
    <row r="71" spans="1:4" ht="30.75" thickBot="1" x14ac:dyDescent="0.3">
      <c r="A71" s="9">
        <v>0</v>
      </c>
      <c r="B71" s="13" t="s">
        <v>70</v>
      </c>
      <c r="C71" s="8">
        <v>1</v>
      </c>
      <c r="D71" s="20">
        <f>A71*C71</f>
        <v>0</v>
      </c>
    </row>
    <row r="72" spans="1:4" ht="45.75" thickBot="1" x14ac:dyDescent="0.3">
      <c r="A72" s="9">
        <v>0</v>
      </c>
      <c r="B72" s="13" t="s">
        <v>71</v>
      </c>
      <c r="C72" s="8">
        <v>1</v>
      </c>
      <c r="D72" s="20">
        <f>A72*C72</f>
        <v>0</v>
      </c>
    </row>
    <row r="73" spans="1:4" ht="15.75" thickBot="1" x14ac:dyDescent="0.3">
      <c r="B73" s="34" t="s">
        <v>73</v>
      </c>
      <c r="C73" s="34"/>
      <c r="D73" s="17"/>
    </row>
    <row r="74" spans="1:4" ht="30.75" thickBot="1" x14ac:dyDescent="0.3">
      <c r="A74" s="9">
        <v>0</v>
      </c>
      <c r="B74" s="13" t="s">
        <v>72</v>
      </c>
      <c r="C74" s="8">
        <v>1</v>
      </c>
      <c r="D74" s="20">
        <f>A74*C74</f>
        <v>0</v>
      </c>
    </row>
    <row r="75" spans="1:4" ht="15.75" thickBot="1" x14ac:dyDescent="0.3">
      <c r="B75" s="34" t="s">
        <v>74</v>
      </c>
      <c r="C75" s="34"/>
      <c r="D75" s="17"/>
    </row>
    <row r="76" spans="1:4" ht="15.75" thickBot="1" x14ac:dyDescent="0.3">
      <c r="A76" s="9">
        <v>0</v>
      </c>
      <c r="B76" s="13" t="s">
        <v>75</v>
      </c>
      <c r="C76" s="8">
        <v>1</v>
      </c>
      <c r="D76" s="20">
        <f>A76*C76</f>
        <v>0</v>
      </c>
    </row>
    <row r="77" spans="1:4" ht="30.75" thickBot="1" x14ac:dyDescent="0.3">
      <c r="A77" s="9">
        <v>0</v>
      </c>
      <c r="B77" s="13" t="s">
        <v>76</v>
      </c>
      <c r="C77" s="8">
        <v>1</v>
      </c>
      <c r="D77" s="20">
        <f>A77*C77</f>
        <v>0</v>
      </c>
    </row>
    <row r="78" spans="1:4" ht="15.75" thickBot="1" x14ac:dyDescent="0.3">
      <c r="B78" s="34" t="s">
        <v>77</v>
      </c>
      <c r="C78" s="34"/>
      <c r="D78" s="17"/>
    </row>
    <row r="79" spans="1:4" ht="15.75" thickBot="1" x14ac:dyDescent="0.3">
      <c r="A79" s="9">
        <v>0</v>
      </c>
      <c r="B79" s="13" t="s">
        <v>78</v>
      </c>
      <c r="C79" s="8">
        <v>1</v>
      </c>
      <c r="D79" s="20">
        <f>A79*C79</f>
        <v>0</v>
      </c>
    </row>
    <row r="80" spans="1:4" ht="30.75" thickBot="1" x14ac:dyDescent="0.3">
      <c r="A80" s="9">
        <v>0</v>
      </c>
      <c r="B80" s="13" t="s">
        <v>79</v>
      </c>
      <c r="C80" s="8">
        <v>1</v>
      </c>
      <c r="D80" s="20">
        <f>A80*C80</f>
        <v>0</v>
      </c>
    </row>
    <row r="81" spans="1:4" ht="15.75" thickBot="1" x14ac:dyDescent="0.3">
      <c r="A81" s="9">
        <v>0</v>
      </c>
      <c r="B81" s="13" t="s">
        <v>80</v>
      </c>
      <c r="C81" s="8">
        <v>1</v>
      </c>
      <c r="D81" s="20">
        <f>A81*C81</f>
        <v>0</v>
      </c>
    </row>
    <row r="82" spans="1:4" ht="15.75" thickBot="1" x14ac:dyDescent="0.3">
      <c r="B82" s="34" t="s">
        <v>81</v>
      </c>
      <c r="C82" s="34"/>
      <c r="D82" s="17"/>
    </row>
    <row r="83" spans="1:4" ht="30.75" thickBot="1" x14ac:dyDescent="0.3">
      <c r="A83" s="9">
        <v>0</v>
      </c>
      <c r="B83" s="13" t="s">
        <v>82</v>
      </c>
      <c r="C83" s="8">
        <v>1</v>
      </c>
      <c r="D83" s="20">
        <f>A83*C83</f>
        <v>0</v>
      </c>
    </row>
    <row r="84" spans="1:4" ht="30.75" thickBot="1" x14ac:dyDescent="0.3">
      <c r="A84" s="9">
        <v>0</v>
      </c>
      <c r="B84" s="13" t="s">
        <v>83</v>
      </c>
      <c r="C84" s="8">
        <v>1</v>
      </c>
      <c r="D84" s="20">
        <f>A84*C84</f>
        <v>0</v>
      </c>
    </row>
    <row r="85" spans="1:4" ht="30.75" thickBot="1" x14ac:dyDescent="0.3">
      <c r="A85" s="9">
        <v>0</v>
      </c>
      <c r="B85" s="13" t="s">
        <v>84</v>
      </c>
      <c r="C85" s="8">
        <v>1</v>
      </c>
      <c r="D85" s="20">
        <f>A85*C85</f>
        <v>0</v>
      </c>
    </row>
    <row r="86" spans="1:4" ht="15.75" thickBot="1" x14ac:dyDescent="0.3">
      <c r="B86" s="34" t="s">
        <v>85</v>
      </c>
      <c r="C86" s="34"/>
      <c r="D86" s="17"/>
    </row>
    <row r="87" spans="1:4" ht="15.75" thickBot="1" x14ac:dyDescent="0.3">
      <c r="A87" s="9">
        <v>0</v>
      </c>
      <c r="B87" s="13" t="s">
        <v>86</v>
      </c>
      <c r="C87" s="8">
        <v>1</v>
      </c>
      <c r="D87" s="20">
        <f>A87*C87</f>
        <v>0</v>
      </c>
    </row>
    <row r="88" spans="1:4" ht="45.75" thickBot="1" x14ac:dyDescent="0.3">
      <c r="A88" s="9">
        <v>0</v>
      </c>
      <c r="B88" s="13" t="s">
        <v>87</v>
      </c>
      <c r="C88" s="8">
        <v>1</v>
      </c>
      <c r="D88" s="20">
        <f>A88*C88</f>
        <v>0</v>
      </c>
    </row>
    <row r="89" spans="1:4" ht="45.75" thickBot="1" x14ac:dyDescent="0.3">
      <c r="A89" s="9">
        <v>0</v>
      </c>
      <c r="B89" s="13" t="s">
        <v>88</v>
      </c>
      <c r="C89" s="8">
        <v>1</v>
      </c>
      <c r="D89" s="20">
        <f>A89*C89</f>
        <v>0</v>
      </c>
    </row>
    <row r="90" spans="1:4" ht="15.75" thickBot="1" x14ac:dyDescent="0.3">
      <c r="B90" s="34" t="s">
        <v>89</v>
      </c>
      <c r="C90" s="34"/>
      <c r="D90" s="17"/>
    </row>
    <row r="91" spans="1:4" ht="30.75" thickBot="1" x14ac:dyDescent="0.3">
      <c r="A91" s="9">
        <v>0</v>
      </c>
      <c r="B91" s="13" t="s">
        <v>90</v>
      </c>
      <c r="C91" s="8">
        <v>1</v>
      </c>
      <c r="D91" s="20">
        <f>A91*C91</f>
        <v>0</v>
      </c>
    </row>
    <row r="92" spans="1:4" ht="15.75" thickBot="1" x14ac:dyDescent="0.3">
      <c r="A92" s="9">
        <v>0</v>
      </c>
      <c r="B92" s="13" t="s">
        <v>91</v>
      </c>
      <c r="C92" s="8">
        <v>1</v>
      </c>
      <c r="D92" s="20">
        <f>A92*C92</f>
        <v>0</v>
      </c>
    </row>
    <row r="93" spans="1:4" ht="30.75" thickBot="1" x14ac:dyDescent="0.3">
      <c r="A93" s="9">
        <v>0</v>
      </c>
      <c r="B93" s="13" t="s">
        <v>92</v>
      </c>
      <c r="C93" s="8">
        <v>1</v>
      </c>
      <c r="D93" s="20">
        <f>A93*C93</f>
        <v>0</v>
      </c>
    </row>
    <row r="94" spans="1:4" ht="15.75" thickBot="1" x14ac:dyDescent="0.3">
      <c r="B94" s="34" t="s">
        <v>93</v>
      </c>
      <c r="C94" s="34"/>
      <c r="D94" s="17"/>
    </row>
    <row r="95" spans="1:4" ht="30.75" thickBot="1" x14ac:dyDescent="0.3">
      <c r="A95" s="9">
        <v>0</v>
      </c>
      <c r="B95" s="13" t="s">
        <v>90</v>
      </c>
      <c r="C95" s="8">
        <v>1</v>
      </c>
      <c r="D95" s="20">
        <f>A95*C95</f>
        <v>0</v>
      </c>
    </row>
    <row r="96" spans="1:4" ht="15.75" thickBot="1" x14ac:dyDescent="0.3">
      <c r="A96" s="9">
        <v>0</v>
      </c>
      <c r="B96" s="13" t="s">
        <v>94</v>
      </c>
      <c r="C96" s="8">
        <v>1</v>
      </c>
      <c r="D96" s="20">
        <f t="shared" ref="D96:D97" si="6">A96*C96</f>
        <v>0</v>
      </c>
    </row>
    <row r="97" spans="1:4" ht="15.75" thickBot="1" x14ac:dyDescent="0.3">
      <c r="A97" s="9">
        <v>0</v>
      </c>
      <c r="B97" s="13" t="s">
        <v>95</v>
      </c>
      <c r="C97" s="8">
        <v>1</v>
      </c>
      <c r="D97" s="20">
        <f t="shared" si="6"/>
        <v>0</v>
      </c>
    </row>
    <row r="98" spans="1:4" ht="15.75" thickBot="1" x14ac:dyDescent="0.3">
      <c r="A98" s="9">
        <v>0</v>
      </c>
      <c r="B98" s="13" t="s">
        <v>96</v>
      </c>
      <c r="C98" s="8">
        <v>1</v>
      </c>
      <c r="D98" s="20">
        <f>A98*C98</f>
        <v>0</v>
      </c>
    </row>
    <row r="99" spans="1:4" ht="15.75" thickBot="1" x14ac:dyDescent="0.3">
      <c r="B99" s="34" t="s">
        <v>97</v>
      </c>
      <c r="C99" s="34"/>
      <c r="D99" s="17"/>
    </row>
    <row r="100" spans="1:4" ht="30.75" thickBot="1" x14ac:dyDescent="0.3">
      <c r="A100" s="9">
        <v>0</v>
      </c>
      <c r="B100" s="13" t="s">
        <v>98</v>
      </c>
      <c r="C100" s="8">
        <v>2</v>
      </c>
      <c r="D100" s="20">
        <f>A100*C100</f>
        <v>0</v>
      </c>
    </row>
    <row r="101" spans="1:4" ht="30.75" thickBot="1" x14ac:dyDescent="0.3">
      <c r="A101" s="9">
        <v>0</v>
      </c>
      <c r="B101" s="13" t="s">
        <v>99</v>
      </c>
      <c r="C101" s="8">
        <v>1</v>
      </c>
      <c r="D101" s="20">
        <f>A101*C101</f>
        <v>0</v>
      </c>
    </row>
    <row r="102" spans="1:4" ht="15.75" thickBot="1" x14ac:dyDescent="0.3">
      <c r="A102" s="9">
        <v>0</v>
      </c>
      <c r="B102" s="13" t="s">
        <v>100</v>
      </c>
      <c r="C102" s="8">
        <v>2</v>
      </c>
      <c r="D102" s="20">
        <f>A102*C102</f>
        <v>0</v>
      </c>
    </row>
    <row r="103" spans="1:4" ht="15.75" thickBot="1" x14ac:dyDescent="0.3">
      <c r="B103" s="34" t="s">
        <v>101</v>
      </c>
      <c r="C103" s="34"/>
      <c r="D103" s="17"/>
    </row>
    <row r="104" spans="1:4" ht="15.75" thickBot="1" x14ac:dyDescent="0.3">
      <c r="A104" s="9">
        <v>0</v>
      </c>
      <c r="B104" s="13" t="s">
        <v>102</v>
      </c>
      <c r="C104" s="8">
        <v>1</v>
      </c>
      <c r="D104" s="20">
        <f>A104*C104</f>
        <v>0</v>
      </c>
    </row>
    <row r="105" spans="1:4" ht="15.75" thickBot="1" x14ac:dyDescent="0.3">
      <c r="B105" s="34" t="s">
        <v>103</v>
      </c>
      <c r="C105" s="34"/>
      <c r="D105" s="17"/>
    </row>
    <row r="106" spans="1:4" ht="30.75" thickBot="1" x14ac:dyDescent="0.3">
      <c r="A106" s="9">
        <v>0</v>
      </c>
      <c r="B106" s="13" t="s">
        <v>104</v>
      </c>
      <c r="C106" s="8">
        <v>1</v>
      </c>
      <c r="D106" s="20">
        <f>A106*C106</f>
        <v>0</v>
      </c>
    </row>
    <row r="107" spans="1:4" ht="30.75" thickBot="1" x14ac:dyDescent="0.3">
      <c r="A107" s="9">
        <v>0</v>
      </c>
      <c r="B107" s="13" t="s">
        <v>105</v>
      </c>
      <c r="C107" s="8">
        <v>1</v>
      </c>
      <c r="D107" s="20">
        <f>A107*C107</f>
        <v>0</v>
      </c>
    </row>
    <row r="108" spans="1:4" ht="30.75" thickBot="1" x14ac:dyDescent="0.3">
      <c r="A108" s="9">
        <v>0</v>
      </c>
      <c r="B108" s="13" t="s">
        <v>106</v>
      </c>
      <c r="C108" s="8">
        <v>1</v>
      </c>
      <c r="D108" s="20">
        <f>A108*C108</f>
        <v>0</v>
      </c>
    </row>
    <row r="109" spans="1:4" ht="16.5" thickBot="1" x14ac:dyDescent="0.3">
      <c r="A109" s="2"/>
      <c r="B109" s="15" t="s">
        <v>3</v>
      </c>
      <c r="C109" s="18">
        <f>SUM(C70:C108)</f>
        <v>30</v>
      </c>
      <c r="D109" s="19">
        <f>SUM(D70:D108)</f>
        <v>0</v>
      </c>
    </row>
    <row r="110" spans="1:4" ht="3.75" customHeight="1" x14ac:dyDescent="0.25"/>
    <row r="111" spans="1:4" ht="21" x14ac:dyDescent="0.25">
      <c r="B111" s="7" t="s">
        <v>107</v>
      </c>
    </row>
    <row r="112" spans="1:4" ht="15.75" thickBot="1" x14ac:dyDescent="0.3">
      <c r="B112" s="34" t="s">
        <v>108</v>
      </c>
      <c r="C112" s="34"/>
      <c r="D112" s="17"/>
    </row>
    <row r="113" spans="1:4" ht="15.75" thickBot="1" x14ac:dyDescent="0.3">
      <c r="A113" s="9">
        <v>0</v>
      </c>
      <c r="B113" s="13" t="s">
        <v>109</v>
      </c>
      <c r="C113" s="8">
        <v>1</v>
      </c>
      <c r="D113" s="20">
        <f>A113*C113</f>
        <v>0</v>
      </c>
    </row>
    <row r="114" spans="1:4" ht="15.75" thickBot="1" x14ac:dyDescent="0.3">
      <c r="B114" s="34" t="s">
        <v>110</v>
      </c>
      <c r="C114" s="34"/>
      <c r="D114" s="17"/>
    </row>
    <row r="115" spans="1:4" ht="15.75" thickBot="1" x14ac:dyDescent="0.3">
      <c r="A115" s="9">
        <v>0</v>
      </c>
      <c r="B115" s="13" t="s">
        <v>111</v>
      </c>
      <c r="C115" s="8">
        <v>1</v>
      </c>
      <c r="D115" s="20">
        <f t="shared" ref="D115" si="7">A115*C115</f>
        <v>0</v>
      </c>
    </row>
    <row r="116" spans="1:4" ht="15.75" thickBot="1" x14ac:dyDescent="0.3">
      <c r="B116" s="34" t="s">
        <v>112</v>
      </c>
      <c r="C116" s="34"/>
      <c r="D116" s="17"/>
    </row>
    <row r="117" spans="1:4" ht="30" customHeight="1" thickBot="1" x14ac:dyDescent="0.3">
      <c r="A117" s="9">
        <v>0</v>
      </c>
      <c r="B117" s="13" t="s">
        <v>113</v>
      </c>
      <c r="C117" s="8">
        <v>1</v>
      </c>
      <c r="D117" s="20">
        <f t="shared" ref="D117" si="8">A117*C117</f>
        <v>0</v>
      </c>
    </row>
    <row r="118" spans="1:4" ht="45.75" thickBot="1" x14ac:dyDescent="0.3">
      <c r="A118" s="9">
        <v>0</v>
      </c>
      <c r="B118" s="13" t="s">
        <v>114</v>
      </c>
      <c r="C118" s="8">
        <v>1</v>
      </c>
      <c r="D118" s="20">
        <f>A118*C118</f>
        <v>0</v>
      </c>
    </row>
    <row r="119" spans="1:4" ht="15.75" thickBot="1" x14ac:dyDescent="0.3">
      <c r="B119" s="34" t="s">
        <v>115</v>
      </c>
      <c r="C119" s="34"/>
      <c r="D119" s="17"/>
    </row>
    <row r="120" spans="1:4" ht="15.75" thickBot="1" x14ac:dyDescent="0.3">
      <c r="A120" s="9">
        <v>0</v>
      </c>
      <c r="B120" s="13" t="s">
        <v>116</v>
      </c>
      <c r="C120" s="8">
        <v>1</v>
      </c>
      <c r="D120" s="20">
        <f>A120*C120</f>
        <v>0</v>
      </c>
    </row>
    <row r="121" spans="1:4" ht="15.75" thickBot="1" x14ac:dyDescent="0.3">
      <c r="A121" s="9">
        <v>0</v>
      </c>
      <c r="B121" s="13" t="s">
        <v>117</v>
      </c>
      <c r="C121" s="8">
        <v>1</v>
      </c>
      <c r="D121" s="20">
        <f t="shared" ref="D121:D122" si="9">A121*C121</f>
        <v>0</v>
      </c>
    </row>
    <row r="122" spans="1:4" ht="15.75" thickBot="1" x14ac:dyDescent="0.3">
      <c r="A122" s="9">
        <v>0</v>
      </c>
      <c r="B122" s="13" t="s">
        <v>118</v>
      </c>
      <c r="C122" s="8">
        <v>1</v>
      </c>
      <c r="D122" s="20">
        <f t="shared" si="9"/>
        <v>0</v>
      </c>
    </row>
    <row r="123" spans="1:4" ht="15.75" thickBot="1" x14ac:dyDescent="0.3">
      <c r="A123" s="9">
        <v>0</v>
      </c>
      <c r="B123" s="13" t="s">
        <v>119</v>
      </c>
      <c r="C123" s="8">
        <v>1</v>
      </c>
      <c r="D123" s="20">
        <f>A123*C123</f>
        <v>0</v>
      </c>
    </row>
    <row r="124" spans="1:4" ht="15.75" thickBot="1" x14ac:dyDescent="0.3">
      <c r="B124" s="34" t="s">
        <v>120</v>
      </c>
      <c r="C124" s="34"/>
      <c r="D124" s="17"/>
    </row>
    <row r="125" spans="1:4" ht="15.75" thickBot="1" x14ac:dyDescent="0.3">
      <c r="A125" s="9">
        <v>0</v>
      </c>
      <c r="B125" s="13" t="s">
        <v>121</v>
      </c>
      <c r="C125" s="8">
        <v>1</v>
      </c>
      <c r="D125" s="20">
        <f>A125*C125</f>
        <v>0</v>
      </c>
    </row>
    <row r="126" spans="1:4" ht="30.75" thickBot="1" x14ac:dyDescent="0.3">
      <c r="A126" s="9">
        <v>0</v>
      </c>
      <c r="B126" s="13" t="s">
        <v>160</v>
      </c>
      <c r="C126" s="8">
        <v>1</v>
      </c>
      <c r="D126" s="20">
        <f>A126*C126</f>
        <v>0</v>
      </c>
    </row>
    <row r="127" spans="1:4" ht="15.75" thickBot="1" x14ac:dyDescent="0.3">
      <c r="B127" s="34" t="s">
        <v>122</v>
      </c>
      <c r="C127" s="34"/>
      <c r="D127" s="17"/>
    </row>
    <row r="128" spans="1:4" ht="15.75" thickBot="1" x14ac:dyDescent="0.3">
      <c r="A128" s="9">
        <v>0</v>
      </c>
      <c r="B128" s="13" t="s">
        <v>123</v>
      </c>
      <c r="C128" s="8">
        <v>1</v>
      </c>
      <c r="D128" s="20">
        <f t="shared" ref="D128:D130" si="10">A128*C128</f>
        <v>0</v>
      </c>
    </row>
    <row r="129" spans="1:4" ht="17.25" customHeight="1" thickBot="1" x14ac:dyDescent="0.3">
      <c r="A129" s="9">
        <v>0</v>
      </c>
      <c r="B129" s="13" t="s">
        <v>124</v>
      </c>
      <c r="C129" s="8">
        <v>1</v>
      </c>
      <c r="D129" s="20">
        <f t="shared" si="10"/>
        <v>0</v>
      </c>
    </row>
    <row r="130" spans="1:4" ht="15.75" thickBot="1" x14ac:dyDescent="0.3">
      <c r="A130" s="9">
        <v>0</v>
      </c>
      <c r="B130" s="13" t="s">
        <v>125</v>
      </c>
      <c r="C130" s="8">
        <v>1</v>
      </c>
      <c r="D130" s="20">
        <f t="shared" si="10"/>
        <v>0</v>
      </c>
    </row>
    <row r="131" spans="1:4" ht="15.75" thickBot="1" x14ac:dyDescent="0.3">
      <c r="B131" s="34" t="s">
        <v>126</v>
      </c>
      <c r="C131" s="34"/>
      <c r="D131" s="17"/>
    </row>
    <row r="132" spans="1:4" ht="15.75" thickBot="1" x14ac:dyDescent="0.3">
      <c r="A132" s="9">
        <v>0</v>
      </c>
      <c r="B132" s="13" t="s">
        <v>127</v>
      </c>
      <c r="C132" s="8">
        <v>1</v>
      </c>
      <c r="D132" s="20">
        <f t="shared" ref="D132:D138" si="11">A132*C132</f>
        <v>0</v>
      </c>
    </row>
    <row r="133" spans="1:4" ht="15.75" thickBot="1" x14ac:dyDescent="0.3">
      <c r="A133" s="9">
        <v>0</v>
      </c>
      <c r="B133" s="13" t="s">
        <v>128</v>
      </c>
      <c r="C133" s="8">
        <v>1</v>
      </c>
      <c r="D133" s="20">
        <f t="shared" si="11"/>
        <v>0</v>
      </c>
    </row>
    <row r="134" spans="1:4" ht="15.75" thickBot="1" x14ac:dyDescent="0.3">
      <c r="A134" s="9">
        <v>0</v>
      </c>
      <c r="B134" s="13" t="s">
        <v>129</v>
      </c>
      <c r="C134" s="8">
        <v>1</v>
      </c>
      <c r="D134" s="20">
        <f t="shared" ref="D134:D135" si="12">A134*C134</f>
        <v>0</v>
      </c>
    </row>
    <row r="135" spans="1:4" ht="30.75" thickBot="1" x14ac:dyDescent="0.3">
      <c r="A135" s="9">
        <v>0</v>
      </c>
      <c r="B135" s="13" t="s">
        <v>130</v>
      </c>
      <c r="C135" s="8">
        <v>1</v>
      </c>
      <c r="D135" s="20">
        <f t="shared" si="12"/>
        <v>0</v>
      </c>
    </row>
    <row r="136" spans="1:4" ht="30.75" thickBot="1" x14ac:dyDescent="0.3">
      <c r="A136" s="9">
        <v>0</v>
      </c>
      <c r="B136" s="13" t="s">
        <v>131</v>
      </c>
      <c r="C136" s="8">
        <v>2</v>
      </c>
      <c r="D136" s="20">
        <f t="shared" si="11"/>
        <v>0</v>
      </c>
    </row>
    <row r="137" spans="1:4" ht="15.75" thickBot="1" x14ac:dyDescent="0.3">
      <c r="A137" s="9">
        <v>0</v>
      </c>
      <c r="B137" s="13" t="s">
        <v>132</v>
      </c>
      <c r="C137" s="8">
        <v>1</v>
      </c>
      <c r="D137" s="20">
        <f t="shared" si="11"/>
        <v>0</v>
      </c>
    </row>
    <row r="138" spans="1:4" ht="30.75" thickBot="1" x14ac:dyDescent="0.3">
      <c r="A138" s="9">
        <v>0</v>
      </c>
      <c r="B138" s="13" t="s">
        <v>133</v>
      </c>
      <c r="C138" s="8">
        <v>1</v>
      </c>
      <c r="D138" s="20">
        <f t="shared" si="11"/>
        <v>0</v>
      </c>
    </row>
    <row r="139" spans="1:4" ht="15.75" thickBot="1" x14ac:dyDescent="0.3">
      <c r="B139" s="34" t="s">
        <v>134</v>
      </c>
      <c r="C139" s="34"/>
      <c r="D139" s="17"/>
    </row>
    <row r="140" spans="1:4" ht="15.75" thickBot="1" x14ac:dyDescent="0.3">
      <c r="A140" s="9">
        <v>0</v>
      </c>
      <c r="B140" s="13" t="s">
        <v>135</v>
      </c>
      <c r="C140" s="8">
        <v>1</v>
      </c>
      <c r="D140" s="20">
        <f t="shared" ref="D140:D144" si="13">A140*C140</f>
        <v>0</v>
      </c>
    </row>
    <row r="141" spans="1:4" ht="15.75" thickBot="1" x14ac:dyDescent="0.3">
      <c r="A141" s="9">
        <v>0</v>
      </c>
      <c r="B141" s="13" t="s">
        <v>136</v>
      </c>
      <c r="C141" s="8">
        <v>1</v>
      </c>
      <c r="D141" s="20">
        <f t="shared" si="13"/>
        <v>0</v>
      </c>
    </row>
    <row r="142" spans="1:4" ht="15.75" customHeight="1" thickBot="1" x14ac:dyDescent="0.3">
      <c r="A142" s="9">
        <v>0</v>
      </c>
      <c r="B142" s="13" t="s">
        <v>137</v>
      </c>
      <c r="C142" s="8">
        <v>2</v>
      </c>
      <c r="D142" s="20">
        <f t="shared" ref="D142" si="14">A142*C142</f>
        <v>0</v>
      </c>
    </row>
    <row r="143" spans="1:4" ht="30.75" thickBot="1" x14ac:dyDescent="0.3">
      <c r="A143" s="9">
        <v>0</v>
      </c>
      <c r="B143" s="13" t="s">
        <v>138</v>
      </c>
      <c r="C143" s="8">
        <v>1</v>
      </c>
      <c r="D143" s="20">
        <f t="shared" si="13"/>
        <v>0</v>
      </c>
    </row>
    <row r="144" spans="1:4" ht="15.75" customHeight="1" thickBot="1" x14ac:dyDescent="0.3">
      <c r="A144" s="9">
        <v>0</v>
      </c>
      <c r="B144" s="13" t="s">
        <v>139</v>
      </c>
      <c r="C144" s="8">
        <v>1</v>
      </c>
      <c r="D144" s="20">
        <f t="shared" si="13"/>
        <v>0</v>
      </c>
    </row>
    <row r="145" spans="1:4" ht="15.75" thickBot="1" x14ac:dyDescent="0.3">
      <c r="B145" s="34" t="s">
        <v>140</v>
      </c>
      <c r="C145" s="34"/>
      <c r="D145" s="17"/>
    </row>
    <row r="146" spans="1:4" ht="45.75" thickBot="1" x14ac:dyDescent="0.3">
      <c r="A146" s="9">
        <v>0</v>
      </c>
      <c r="B146" s="13" t="s">
        <v>141</v>
      </c>
      <c r="C146" s="8">
        <v>1</v>
      </c>
      <c r="D146" s="20">
        <f t="shared" ref="D146:D153" si="15">A146*C146</f>
        <v>0</v>
      </c>
    </row>
    <row r="147" spans="1:4" ht="30.75" thickBot="1" x14ac:dyDescent="0.3">
      <c r="A147" s="9">
        <v>0</v>
      </c>
      <c r="B147" s="13" t="s">
        <v>142</v>
      </c>
      <c r="C147" s="8">
        <v>1</v>
      </c>
      <c r="D147" s="20">
        <f t="shared" si="15"/>
        <v>0</v>
      </c>
    </row>
    <row r="148" spans="1:4" ht="15.75" thickBot="1" x14ac:dyDescent="0.3">
      <c r="A148" s="9">
        <v>0</v>
      </c>
      <c r="B148" s="13" t="s">
        <v>143</v>
      </c>
      <c r="C148" s="8">
        <v>1</v>
      </c>
      <c r="D148" s="20">
        <f t="shared" ref="D148:D150" si="16">A148*C148</f>
        <v>0</v>
      </c>
    </row>
    <row r="149" spans="1:4" ht="15.75" thickBot="1" x14ac:dyDescent="0.3">
      <c r="A149" s="9">
        <v>0</v>
      </c>
      <c r="B149" s="13" t="s">
        <v>144</v>
      </c>
      <c r="C149" s="8">
        <v>1</v>
      </c>
      <c r="D149" s="20">
        <f t="shared" si="16"/>
        <v>0</v>
      </c>
    </row>
    <row r="150" spans="1:4" ht="15.75" thickBot="1" x14ac:dyDescent="0.3">
      <c r="A150" s="9">
        <v>0</v>
      </c>
      <c r="B150" s="13" t="s">
        <v>145</v>
      </c>
      <c r="C150" s="8">
        <v>1</v>
      </c>
      <c r="D150" s="20">
        <f t="shared" si="16"/>
        <v>0</v>
      </c>
    </row>
    <row r="151" spans="1:4" ht="30.75" thickBot="1" x14ac:dyDescent="0.3">
      <c r="A151" s="9">
        <v>0</v>
      </c>
      <c r="B151" s="13" t="s">
        <v>146</v>
      </c>
      <c r="C151" s="8">
        <v>1</v>
      </c>
      <c r="D151" s="20">
        <f t="shared" si="15"/>
        <v>0</v>
      </c>
    </row>
    <row r="152" spans="1:4" ht="15.75" thickBot="1" x14ac:dyDescent="0.3">
      <c r="A152" s="9">
        <v>0</v>
      </c>
      <c r="B152" s="13" t="s">
        <v>147</v>
      </c>
      <c r="C152" s="8">
        <v>1</v>
      </c>
      <c r="D152" s="20">
        <f t="shared" si="15"/>
        <v>0</v>
      </c>
    </row>
    <row r="153" spans="1:4" ht="15.75" thickBot="1" x14ac:dyDescent="0.3">
      <c r="A153" s="9">
        <v>0</v>
      </c>
      <c r="B153" s="13" t="s">
        <v>148</v>
      </c>
      <c r="C153" s="8">
        <v>2</v>
      </c>
      <c r="D153" s="20">
        <f t="shared" si="15"/>
        <v>0</v>
      </c>
    </row>
    <row r="154" spans="1:4" ht="15.75" thickBot="1" x14ac:dyDescent="0.3">
      <c r="B154" s="34" t="s">
        <v>156</v>
      </c>
      <c r="C154" s="34"/>
      <c r="D154" s="17"/>
    </row>
    <row r="155" spans="1:4" ht="30.75" thickBot="1" x14ac:dyDescent="0.3">
      <c r="A155" s="9">
        <v>0</v>
      </c>
      <c r="B155" s="13" t="s">
        <v>149</v>
      </c>
      <c r="C155" s="8">
        <v>1</v>
      </c>
      <c r="D155" s="20">
        <f t="shared" ref="D155:D161" si="17">A155*C155</f>
        <v>0</v>
      </c>
    </row>
    <row r="156" spans="1:4" ht="30.75" thickBot="1" x14ac:dyDescent="0.3">
      <c r="A156" s="9">
        <v>0</v>
      </c>
      <c r="B156" s="13" t="s">
        <v>150</v>
      </c>
      <c r="C156" s="8">
        <v>1</v>
      </c>
      <c r="D156" s="20">
        <f t="shared" si="17"/>
        <v>0</v>
      </c>
    </row>
    <row r="157" spans="1:4" ht="15" customHeight="1" thickBot="1" x14ac:dyDescent="0.3">
      <c r="A157" s="9">
        <v>0</v>
      </c>
      <c r="B157" s="13" t="s">
        <v>151</v>
      </c>
      <c r="C157" s="8">
        <v>2</v>
      </c>
      <c r="D157" s="20">
        <f t="shared" ref="D157" si="18">A157*C157</f>
        <v>0</v>
      </c>
    </row>
    <row r="158" spans="1:4" ht="15.75" thickBot="1" x14ac:dyDescent="0.3">
      <c r="A158" s="9">
        <v>0</v>
      </c>
      <c r="B158" s="13" t="s">
        <v>152</v>
      </c>
      <c r="C158" s="8">
        <v>2</v>
      </c>
      <c r="D158" s="20">
        <f t="shared" ref="D158:D159" si="19">A158*C158</f>
        <v>0</v>
      </c>
    </row>
    <row r="159" spans="1:4" ht="15.75" thickBot="1" x14ac:dyDescent="0.3">
      <c r="A159" s="9">
        <v>0</v>
      </c>
      <c r="B159" s="13" t="s">
        <v>153</v>
      </c>
      <c r="C159" s="8">
        <v>1</v>
      </c>
      <c r="D159" s="20">
        <f t="shared" si="19"/>
        <v>0</v>
      </c>
    </row>
    <row r="160" spans="1:4" ht="30.75" thickBot="1" x14ac:dyDescent="0.3">
      <c r="A160" s="9">
        <v>0</v>
      </c>
      <c r="B160" s="13" t="s">
        <v>154</v>
      </c>
      <c r="C160" s="8">
        <v>1</v>
      </c>
      <c r="D160" s="20">
        <f t="shared" si="17"/>
        <v>0</v>
      </c>
    </row>
    <row r="161" spans="1:4" ht="30.75" thickBot="1" x14ac:dyDescent="0.3">
      <c r="A161" s="9">
        <v>0</v>
      </c>
      <c r="B161" s="13" t="s">
        <v>155</v>
      </c>
      <c r="C161" s="8">
        <v>1</v>
      </c>
      <c r="D161" s="20">
        <f t="shared" si="17"/>
        <v>0</v>
      </c>
    </row>
    <row r="162" spans="1:4" ht="16.5" thickBot="1" x14ac:dyDescent="0.3">
      <c r="A162" s="2"/>
      <c r="B162" s="15" t="s">
        <v>3</v>
      </c>
      <c r="C162" s="18">
        <f>SUM(C112:C161)</f>
        <v>45</v>
      </c>
      <c r="D162" s="19">
        <f>SUM(D112:D161)</f>
        <v>0</v>
      </c>
    </row>
    <row r="164" spans="1:4" ht="15.75" thickBot="1" x14ac:dyDescent="0.3">
      <c r="B164" s="31"/>
      <c r="C164" s="32"/>
      <c r="D164" s="23"/>
    </row>
    <row r="165" spans="1:4" ht="21.75" thickBot="1" x14ac:dyDescent="0.3">
      <c r="B165" s="21" t="str">
        <f>B3</f>
        <v>1. A heliocentrikus világkép</v>
      </c>
      <c r="C165" s="33">
        <f>C41</f>
        <v>30</v>
      </c>
      <c r="D165" s="24">
        <f>D41</f>
        <v>0</v>
      </c>
    </row>
    <row r="166" spans="1:4" ht="21.75" thickBot="1" x14ac:dyDescent="0.3">
      <c r="B166" s="21" t="str">
        <f>B43</f>
        <v>2. Hókotró</v>
      </c>
      <c r="C166" s="22">
        <f>C67</f>
        <v>15</v>
      </c>
      <c r="D166" s="24">
        <f>D67</f>
        <v>0</v>
      </c>
    </row>
    <row r="167" spans="1:4" ht="21.75" thickBot="1" x14ac:dyDescent="0.3">
      <c r="B167" s="21" t="str">
        <f>B69</f>
        <v>3. Magyar nyolcezresek</v>
      </c>
      <c r="C167" s="22">
        <f>C109</f>
        <v>30</v>
      </c>
      <c r="D167" s="24">
        <f>D109</f>
        <v>0</v>
      </c>
    </row>
    <row r="168" spans="1:4" ht="21.75" thickBot="1" x14ac:dyDescent="0.3">
      <c r="B168" s="21" t="str">
        <f>B111</f>
        <v>4. Zár</v>
      </c>
      <c r="C168" s="22">
        <f>C162</f>
        <v>45</v>
      </c>
      <c r="D168" s="24">
        <f>D162</f>
        <v>0</v>
      </c>
    </row>
    <row r="169" spans="1:4" ht="15.75" thickBot="1" x14ac:dyDescent="0.3">
      <c r="C169" s="25">
        <f>SUM(C165:C168)</f>
        <v>120</v>
      </c>
      <c r="D169" s="26">
        <f>SUM(D165:D168)</f>
        <v>0</v>
      </c>
    </row>
    <row r="170" spans="1:4" x14ac:dyDescent="0.25">
      <c r="C170" s="6"/>
    </row>
    <row r="171" spans="1:4" x14ac:dyDescent="0.25">
      <c r="C171" s="6"/>
    </row>
    <row r="172" spans="1:4" x14ac:dyDescent="0.25">
      <c r="C172" s="6"/>
    </row>
    <row r="173" spans="1:4" x14ac:dyDescent="0.25">
      <c r="C173" s="6"/>
    </row>
    <row r="174" spans="1:4" x14ac:dyDescent="0.25">
      <c r="C174" s="6"/>
    </row>
    <row r="175" spans="1:4" x14ac:dyDescent="0.25">
      <c r="C175" s="6"/>
    </row>
    <row r="176" spans="1:4" x14ac:dyDescent="0.25">
      <c r="C176" s="6"/>
    </row>
    <row r="177" spans="3:3" x14ac:dyDescent="0.25">
      <c r="C177" s="6"/>
    </row>
    <row r="178" spans="3:3" x14ac:dyDescent="0.25">
      <c r="C178" s="6"/>
    </row>
    <row r="179" spans="3:3" x14ac:dyDescent="0.25">
      <c r="C179" s="6"/>
    </row>
    <row r="180" spans="3:3" x14ac:dyDescent="0.25">
      <c r="C180" s="6"/>
    </row>
    <row r="181" spans="3:3" x14ac:dyDescent="0.25">
      <c r="C181" s="6"/>
    </row>
  </sheetData>
  <sheetProtection algorithmName="SHA-512" hashValue="7BBdZI+C7M1mUW/z8IB7Oy79avspgCtfkARPeTQr192kwuGI32v/+5rzpSglnwrRyxhn2R+/hLXy53pLsx3aNA==" saltValue="h79OZTeiPUUjhVBr7BDd5w==" spinCount="100000" sheet="1" objects="1" scenarios="1"/>
  <mergeCells count="36">
    <mergeCell ref="B99:C99"/>
    <mergeCell ref="B61:C61"/>
    <mergeCell ref="B39:C39"/>
    <mergeCell ref="B44:C44"/>
    <mergeCell ref="B46:C46"/>
    <mergeCell ref="B49:C49"/>
    <mergeCell ref="B51:C51"/>
    <mergeCell ref="B86:C86"/>
    <mergeCell ref="B90:C90"/>
    <mergeCell ref="B4:C4"/>
    <mergeCell ref="B54:C54"/>
    <mergeCell ref="B94:C94"/>
    <mergeCell ref="B73:C73"/>
    <mergeCell ref="B75:C75"/>
    <mergeCell ref="B78:C78"/>
    <mergeCell ref="B82:C82"/>
    <mergeCell ref="B58:C58"/>
    <mergeCell ref="B70:C70"/>
    <mergeCell ref="B64:C64"/>
    <mergeCell ref="B6:C6"/>
    <mergeCell ref="B13:C13"/>
    <mergeCell ref="B21:C21"/>
    <mergeCell ref="B26:C26"/>
    <mergeCell ref="B30:C30"/>
    <mergeCell ref="B103:C103"/>
    <mergeCell ref="B105:C105"/>
    <mergeCell ref="B114:C114"/>
    <mergeCell ref="B116:C116"/>
    <mergeCell ref="B154:C154"/>
    <mergeCell ref="B119:C119"/>
    <mergeCell ref="B139:C139"/>
    <mergeCell ref="B124:C124"/>
    <mergeCell ref="B145:C145"/>
    <mergeCell ref="B112:C112"/>
    <mergeCell ref="B127:C127"/>
    <mergeCell ref="B131:C131"/>
  </mergeCells>
  <phoneticPr fontId="6" type="noConversion"/>
  <dataValidations count="2">
    <dataValidation showErrorMessage="1" errorTitle="Hibás adat" error="Csak 0 és 1 érték szerepelhet a cellában" sqref="B111 B69 B43"/>
    <dataValidation type="whole" showErrorMessage="1" errorTitle="Hibás adat" error="Csak 0 és 1 érték szerepelhet a cellában" sqref="A4:A42 A44:A68 A70:A110 A112:A162">
      <formula1>0</formula1>
      <formula2>1</formula2>
    </dataValidation>
  </dataValidations>
  <pageMargins left="0.70866141732283472" right="0.70866141732283472" top="0.74803149606299213" bottom="1.0236220472440944" header="0.31496062992125984" footer="0.70866141732283472"/>
  <pageSetup paperSize="9" fitToHeight="6" orientation="portrait" r:id="rId1"/>
  <headerFooter>
    <oddFooter>&amp;Lgyakorlati vizsga 1611&amp;C&amp;P/&amp;N&amp;R2016. május 10.</oddFooter>
  </headerFooter>
  <rowBreaks count="7" manualBreakCount="7">
    <brk id="25" max="16383" man="1"/>
    <brk id="42" max="16383" man="1"/>
    <brk id="68" max="16383" man="1"/>
    <brk id="93" max="16383" man="1"/>
    <brk id="110" max="16383" man="1"/>
    <brk id="138" max="16383" man="1"/>
    <brk id="164" min="1" max="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Oktatási Hivatal</dc:creator>
  <cp:lastModifiedBy>Oktatási Hivatal</cp:lastModifiedBy>
  <cp:lastPrinted>2016-05-10T15:21:08Z</cp:lastPrinted>
  <dcterms:created xsi:type="dcterms:W3CDTF">2010-05-11T06:47:06Z</dcterms:created>
  <dcterms:modified xsi:type="dcterms:W3CDTF">2016-05-11T08:12:31Z</dcterms:modified>
</cp:coreProperties>
</file>