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3040" windowHeight="9795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3" i="74" l="1"/>
  <c r="C165" i="74" s="1"/>
  <c r="C162" i="74"/>
  <c r="C161" i="74"/>
  <c r="B164" i="74"/>
  <c r="B163" i="74"/>
  <c r="B162" i="74"/>
  <c r="B161" i="74"/>
  <c r="C164" i="74"/>
  <c r="D157" i="74"/>
  <c r="D156" i="74"/>
  <c r="D155" i="74"/>
  <c r="D154" i="74"/>
  <c r="D153" i="74"/>
  <c r="D152" i="74"/>
  <c r="D151" i="74"/>
  <c r="D150" i="74"/>
  <c r="D148" i="74"/>
  <c r="D147" i="74"/>
  <c r="D146" i="74"/>
  <c r="D145" i="74"/>
  <c r="D144" i="74"/>
  <c r="D143" i="74"/>
  <c r="D141" i="74"/>
  <c r="D140" i="74"/>
  <c r="D139" i="74"/>
  <c r="D138" i="74"/>
  <c r="D137" i="74"/>
  <c r="D135" i="74"/>
  <c r="D134" i="74"/>
  <c r="D133" i="74"/>
  <c r="D132" i="74"/>
  <c r="D131" i="74"/>
  <c r="D129" i="74"/>
  <c r="D128" i="74"/>
  <c r="D127" i="74"/>
  <c r="D126" i="74"/>
  <c r="D125" i="74"/>
  <c r="D124" i="74"/>
  <c r="D122" i="74"/>
  <c r="D121" i="74"/>
  <c r="D120" i="74"/>
  <c r="D118" i="74"/>
  <c r="D117" i="74"/>
  <c r="D116" i="74"/>
  <c r="D114" i="74"/>
  <c r="D113" i="74"/>
  <c r="D111" i="74"/>
  <c r="D106" i="74"/>
  <c r="D105" i="74"/>
  <c r="D104" i="74"/>
  <c r="D103" i="74"/>
  <c r="D102" i="74"/>
  <c r="D101" i="74"/>
  <c r="D99" i="74"/>
  <c r="D98" i="74"/>
  <c r="D97" i="74"/>
  <c r="D96" i="74"/>
  <c r="D94" i="74"/>
  <c r="D93" i="74"/>
  <c r="D92" i="74"/>
  <c r="D90" i="74"/>
  <c r="D89" i="74"/>
  <c r="D88" i="74"/>
  <c r="D86" i="74"/>
  <c r="D85" i="74"/>
  <c r="D84" i="74"/>
  <c r="D83" i="74"/>
  <c r="D82" i="74"/>
  <c r="D80" i="74"/>
  <c r="D79" i="74"/>
  <c r="D77" i="74"/>
  <c r="D76" i="74"/>
  <c r="D74" i="74"/>
  <c r="D72" i="74"/>
  <c r="D70" i="74"/>
  <c r="D65" i="74"/>
  <c r="D64" i="74"/>
  <c r="D62" i="74"/>
  <c r="D61" i="74"/>
  <c r="D60" i="74"/>
  <c r="D58" i="74"/>
  <c r="D57" i="74"/>
  <c r="D56" i="74"/>
  <c r="D54" i="74"/>
  <c r="D53" i="74"/>
  <c r="D51" i="74"/>
  <c r="D50" i="74"/>
  <c r="D48" i="74"/>
  <c r="D46" i="74"/>
  <c r="D45" i="74"/>
  <c r="D158" i="74" l="1"/>
  <c r="D164" i="74" s="1"/>
  <c r="D107" i="74"/>
  <c r="D163" i="74" s="1"/>
  <c r="D66" i="74"/>
  <c r="D162" i="74" s="1"/>
  <c r="D40" i="74" l="1"/>
  <c r="D39" i="74"/>
  <c r="D37" i="74"/>
  <c r="D36" i="74"/>
  <c r="D35" i="74"/>
  <c r="D34" i="74"/>
  <c r="D32" i="74"/>
  <c r="D31" i="74"/>
  <c r="D30" i="74"/>
  <c r="D29" i="74"/>
  <c r="D28" i="74"/>
  <c r="D27" i="74"/>
  <c r="D25" i="74"/>
  <c r="D24" i="74"/>
  <c r="D23" i="74"/>
  <c r="D22" i="74"/>
  <c r="D21" i="74"/>
  <c r="D20" i="74"/>
  <c r="D19" i="74"/>
  <c r="D18" i="74"/>
  <c r="D16" i="74"/>
  <c r="D15" i="74"/>
  <c r="D14" i="74"/>
  <c r="D12" i="74"/>
  <c r="D11" i="74"/>
  <c r="D10" i="74"/>
  <c r="D9" i="74"/>
  <c r="D7" i="74"/>
  <c r="D6" i="74"/>
  <c r="D5" i="74"/>
  <c r="D41" i="74" l="1"/>
  <c r="D161" i="74" s="1"/>
  <c r="D165" i="74" s="1"/>
</calcChain>
</file>

<file path=xl/comments1.xml><?xml version="1.0" encoding="utf-8"?>
<comments xmlns="http://schemas.openxmlformats.org/spreadsheetml/2006/main">
  <authors>
    <author>Szerző</author>
  </authors>
  <commentList>
    <comment ref="B3" authorId="0" shapeId="0">
      <text>
        <r>
          <rPr>
            <sz val="9"/>
            <color indexed="81"/>
            <rFont val="Tahoma"/>
            <family val="2"/>
            <charset val="238"/>
          </rPr>
          <t>Teljes értékű megoldásnak számít, ha jó stílusok használatával formázta a weblapot vagy a vizsgázó a tageket helyesen paraméterezte.
A kép szövegbe illesztése csak relatív útvonalmegadás esetén fogadható el.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" authorId="0" shapeId="0">
      <text>
        <r>
          <rPr>
            <sz val="9"/>
            <color indexed="81"/>
            <rFont val="Tahoma"/>
            <family val="2"/>
            <charset val="238"/>
          </rPr>
          <t>Pont nem adható, ha a két feliratban két karakternél több a tévesztés, vagy ha a szöveg az ábra többi részéhez hozzáér, vagy abból egy részt kitakar.</t>
        </r>
      </text>
    </comment>
    <comment ref="B14" authorId="0" shapeId="0">
      <text>
        <r>
          <rPr>
            <sz val="9"/>
            <color indexed="81"/>
            <rFont val="Tahoma"/>
            <family val="2"/>
            <charset val="238"/>
          </rPr>
          <t>A pont jár, ha megadott szélességű téglalap vagy blokk adja az oldal vázát.
Például:
&lt;div id="tartalom"&gt;
és
#tartalom {width: 850px;}
vagy
&lt;table width="850"&gt;</t>
        </r>
      </text>
    </comment>
    <comment ref="B16" authorId="0" shapeId="0">
      <text>
        <r>
          <rPr>
            <sz val="9"/>
            <color indexed="81"/>
            <rFont val="Tahoma"/>
            <family val="2"/>
            <charset val="238"/>
          </rPr>
          <t>Például:
&lt;div id="tartalom”&gt;
és
#tartalom {padding: 0px 10px;}
vagy
&lt;table cellpadding="10"&gt;
A pont jár akkor is, ha mind a négy belső margót 10px értékűre állította.</t>
        </r>
      </text>
    </comment>
    <comment ref="B19" authorId="0" shapeId="0">
      <text>
        <r>
          <rPr>
            <sz val="9"/>
            <color indexed="81"/>
            <rFont val="Tahoma"/>
            <family val="2"/>
            <charset val="238"/>
          </rPr>
          <t>A pont jár, ha a bekezdések kialakításában két eltérésnél több nincs.</t>
        </r>
      </text>
    </comment>
    <comment ref="B23" authorId="0" shapeId="0">
      <text>
        <r>
          <rPr>
            <sz val="9"/>
            <color indexed="81"/>
            <rFont val="Tahoma"/>
            <charset val="1"/>
          </rPr>
          <t>A pont jár abban az esetben, ha a címek és a felsorolások balra igazítottak.</t>
        </r>
      </text>
    </comment>
    <comment ref="B30" authorId="0" shapeId="0">
      <text>
        <r>
          <rPr>
            <sz val="9"/>
            <color indexed="81"/>
            <rFont val="Tahoma"/>
            <family val="2"/>
            <charset val="238"/>
          </rPr>
          <t>A pontok járnak, ha hat alcímnél a beállítások helyesek.</t>
        </r>
      </text>
    </comment>
    <comment ref="B35" authorId="0" shapeId="0">
      <text>
        <r>
          <rPr>
            <sz val="9"/>
            <color indexed="81"/>
            <rFont val="Tahoma"/>
            <family val="2"/>
            <charset val="238"/>
          </rPr>
          <t>Például:
&lt;img src="szerkezet.png" class="kep"}
és
.kep {float:right;}
vagy
&lt;img src="szerkezet.png" align="right"&gt;</t>
        </r>
      </text>
    </comment>
    <comment ref="B45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szöveg ékezethelyesen szerepel a munkalap A1-es cellájától kezdődően.</t>
        </r>
      </text>
    </comment>
    <comment ref="B48" authorId="0" shapeId="0">
      <text>
        <r>
          <rPr>
            <sz val="9"/>
            <color indexed="81"/>
            <rFont val="Tahoma"/>
            <family val="2"/>
            <charset val="238"/>
          </rPr>
          <t>Például:
C185-ös cellában: =SZUM(C3:C183)</t>
        </r>
      </text>
    </comment>
    <comment ref="B51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 képlettel megadott szabály esetén:
=DARABÜRES(C3:Z3)=22
vagy 
=DARAB(C3:Z3)=2
</t>
        </r>
      </text>
    </comment>
    <comment ref="B53" authorId="0" shapeId="0">
      <text>
        <r>
          <rPr>
            <sz val="9"/>
            <color indexed="81"/>
            <rFont val="Tahoma"/>
            <family val="2"/>
            <charset val="238"/>
          </rPr>
          <t>Például:
C2-es cellában: =DARABHATÖBB('BUD2017'!A3:A183;A2)</t>
        </r>
      </text>
    </comment>
    <comment ref="B54" authorId="0" shapeId="0">
      <text>
        <r>
          <rPr>
            <sz val="9"/>
            <color indexed="81"/>
            <rFont val="Tahoma"/>
            <family val="2"/>
            <charset val="238"/>
          </rPr>
          <t>Például:
C2-es cellában: =DARABHATÖBB('BUD2017'!$A$3:$A$183;A2)</t>
        </r>
      </text>
    </comment>
    <comment ref="B56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 
BUD2017 munkalap AC3-as cellában: 
 =SZUM(D3;F3;H3;J3;L3;N3;P3;R3;T3;V3;X3;Z3)
vagy 
=SZUMHATÖBB(C3:Z3;$C$2:$Z$2;"Utasok")
</t>
        </r>
      </text>
    </comment>
    <comment ref="B57" authorId="0" shapeId="0">
      <text>
        <r>
          <rPr>
            <sz val="9"/>
            <color indexed="81"/>
            <rFont val="Tahoma"/>
            <family val="2"/>
            <charset val="238"/>
          </rPr>
          <t>Például:
D2-es cellában: =SZUMHATÖBB('BUD2017'!AC3:AC183;'BUD2017'!A3:A183;A2)</t>
        </r>
      </text>
    </comment>
    <comment ref="B58" authorId="0" shapeId="0">
      <text>
        <r>
          <rPr>
            <sz val="9"/>
            <color indexed="81"/>
            <rFont val="Tahoma"/>
            <family val="2"/>
            <charset val="238"/>
          </rPr>
          <t>Például:
D2-es cellában: =SZUMHATÖBB('BUD2017'!$AC$3:$AC$183;'BUD2017'!$A$3:$A$183;A2)</t>
        </r>
      </text>
    </comment>
    <comment ref="B60" authorId="0" shapeId="0">
      <text>
        <r>
          <rPr>
            <sz val="9"/>
            <color indexed="81"/>
            <rFont val="Tahoma"/>
            <family val="2"/>
            <charset val="238"/>
          </rPr>
          <t>Például:
G2-es cellában: =SZUM(D2:D54)</t>
        </r>
      </text>
    </comment>
    <comment ref="B62" authorId="0" shapeId="0">
      <text>
        <r>
          <rPr>
            <sz val="9"/>
            <color indexed="81"/>
            <rFont val="Tahoma"/>
            <family val="2"/>
            <charset val="238"/>
          </rPr>
          <t>Például:
G3-as cellában: =INDEX(B2:B53;HOL.VAN(MAX(D2:D54);D2:D54;0))</t>
        </r>
      </text>
    </comment>
    <comment ref="B70" authorId="0" shapeId="0">
      <text>
        <r>
          <rPr>
            <sz val="9"/>
            <color indexed="81"/>
            <rFont val="Tahoma"/>
            <family val="2"/>
            <charset val="238"/>
          </rPr>
          <t>Nem adható pont eltérő adatbázisnév esetén, illetve, ha valamelyik táblanév nem jó vagy az importálás rossz.</t>
        </r>
      </text>
    </comment>
    <comment ref="B72" authorId="0" shapeId="0">
      <text>
        <r>
          <rPr>
            <sz val="9"/>
            <color indexed="81"/>
            <rFont val="Tahoma"/>
            <family val="2"/>
            <charset val="238"/>
          </rPr>
          <t>Nem adható pont, ha felesleges mezőket vett fel, a kulcsokat nem állította be, vagy téves mezőt állított kulcsnak.</t>
        </r>
      </text>
    </comment>
    <comment ref="B74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négynél kevesebb lekérdezést készített el a vizsgázó.</t>
        </r>
      </text>
    </comment>
    <comment ref="B77" authorId="0" shapeId="0">
      <text>
        <r>
          <rPr>
            <sz val="9"/>
            <color indexed="81"/>
            <rFont val="Tahoma"/>
            <family val="2"/>
            <charset val="238"/>
          </rPr>
          <t>Például:
SELECT TOP 1 nev, urido
FROM urhajos
WHERE nem="N"
ORDER BY urido DESC;
vagy
SELECT nev, urido
FROM urhajos
WHERE nem='N' AND
urido=(SELECT Max(urido)
FROM urhajos
WHERE nem='N');</t>
        </r>
      </text>
    </comment>
    <comment ref="B79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hosszat megadó kifejezésben csak a két dátum különbsége szerepel.</t>
        </r>
      </text>
    </comment>
    <comment ref="B80" authorId="0" shapeId="0">
      <text>
        <r>
          <rPr>
            <sz val="9"/>
            <color indexed="81"/>
            <rFont val="Tahoma"/>
            <family val="2"/>
            <charset val="238"/>
          </rPr>
          <t>A pont nem bontható.
A pont nem adható meg, ha nem kezeli helyesen a több szilvesztert is magában foglaló küldetéseket.
Például:
SELECT megnevezes, veg-kezdet+1
FROM kuldetes
WHERE Year(kezdet)&lt;Year(veg);</t>
        </r>
      </text>
    </comment>
    <comment ref="B86" authorId="0" shapeId="0">
      <text>
        <r>
          <rPr>
            <sz val="9"/>
            <color indexed="81"/>
            <rFont val="Tahoma"/>
            <family val="2"/>
            <charset val="238"/>
          </rPr>
          <t>Például:
SELECT nev, Min(Year(kezdet)-szulev), Max(year(kezdet)-szulev)
FROM urhajos, repules, kuldetes
WHERE urhajos.id=urhajosid AND kuldetesid=kuldetes.id
GROUP BY nev
HAVING Count(urhajos.id)&gt;1;</t>
        </r>
      </text>
    </comment>
    <comment ref="B90" authorId="0" shapeId="0">
      <text>
        <r>
          <rPr>
            <sz val="9"/>
            <color indexed="81"/>
            <rFont val="Tahoma"/>
            <family val="2"/>
            <charset val="238"/>
          </rPr>
          <t>Például:
SELECT orszag, Count(*)
FROM urhajos
GROUP BY orszag
ORDER BY Count(*) DESC;</t>
        </r>
      </text>
    </comment>
    <comment ref="B94" authorId="0" shapeId="0">
      <text>
        <r>
          <rPr>
            <sz val="9"/>
            <color indexed="81"/>
            <rFont val="Tahoma"/>
            <family val="2"/>
            <charset val="238"/>
          </rPr>
          <t>Például:
SELECT Count(allekerdezes.orszag)
FROM (SELECT DISTINCT orszag FROM urhajos) AS allekerdezes;</t>
        </r>
      </text>
    </comment>
    <comment ref="B96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99" authorId="0" shapeId="0">
      <text>
        <r>
          <rPr>
            <sz val="9"/>
            <color indexed="81"/>
            <rFont val="Tahoma"/>
            <family val="2"/>
            <charset val="238"/>
          </rPr>
          <t>Például:
SELECT DISTINCT kuldetes.megnevezes
FROM urhajos AS f, repules AS rf, kuldetes,
repules AS rn, urhajos AS n
WHERE f.id=rf.urhajosid
AND rf.kuldetesid=kuldetes.id
AND kuldetes.id=rn.kuldetesid
AND rn.urhajosid=n.id
AND f.nem="F" AND n.nem="N";
vagy
SELECT megnevezes
FROM kuldetes
WHERE id in (SELECT kuldetesid
FROM urhajos, repules
WHERE urhajos.id = urhajosid AND nem='F')
AND id in (SELECT kuldetesid
FROM urhajos, repules
WHERE urhajos.id = urhajosid AND nem='N');
vagy
7seged:
SELECT megnevezes, nem
FROM urhajos, kuldetes, repules
WHERE kuldetes.id = kuldetesid AND urhajos.id = urhajosid
GROUP BY megnevezes, nem;
és
7ferfino:
SELECT megnevezes
FROM 7seged
GROUP BY megnevezes
HAVING Count(nem)&gt;1;</t>
        </r>
      </text>
    </comment>
    <comment ref="B102" authorId="0" shapeId="0">
      <text>
        <r>
          <rPr>
            <sz val="9"/>
            <color indexed="81"/>
            <rFont val="Tahoma"/>
            <family val="2"/>
            <charset val="238"/>
          </rPr>
          <t>Például:
SELECT megnevezes, kezdet, nev, orszag, nem
FROM kuldetes, repules, urhajos
WHERE kuldetes.id=kuldetesid AND urhajosid=urhajos.id
AND Year(kezdet) BETWEEN 1991 AND 2000;</t>
        </r>
      </text>
    </comment>
    <comment ref="B109" authorId="0" shapeId="0">
      <text>
        <r>
          <rPr>
            <sz val="9"/>
            <color indexed="81"/>
            <rFont val="Tahoma"/>
            <family val="2"/>
            <charset val="238"/>
          </rPr>
          <t>A beadott program csak abban az esetben értékelhető, ha van a választott programozási környezetnek megfelelő forrásállomány, és az tartalmazza a részfeladat megoldásához tartozó forráskódot.
A pontozás során futási hibás vagy részlegesen jó megoldás is értékelendő. A részpontszám jár, ha a kódnak az adott elemnél feltüntetett megfelelő részlete hibátlan. A kiírásért ékezethelyességtől függetlenül is járnak a pontok.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11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14" authorId="0" shapeId="0">
      <text>
        <r>
          <rPr>
            <sz val="9"/>
            <color indexed="81"/>
            <rFont val="Tahoma"/>
            <family val="2"/>
            <charset val="238"/>
          </rPr>
          <t>Az előző pont csak akkor jár, ha legalább 4 sorszámozott feladatra adott megoldást.</t>
        </r>
      </text>
    </comment>
    <comment ref="B118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22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nem a helyes eredményt írta ki a minta szerint, de a kiírt értékek számítás eredményei.</t>
        </r>
      </text>
    </comment>
    <comment ref="B129" authorId="0" shapeId="0">
      <text>
        <r>
          <rPr>
            <sz val="9"/>
            <color indexed="81"/>
            <rFont val="Tahoma"/>
            <family val="2"/>
            <charset val="238"/>
          </rPr>
          <t>A pont jár, ha nem a feltételnek megfelelő nap adatait írta ki, de a minta szerint.</t>
        </r>
      </text>
    </comment>
    <comment ref="B134" authorId="0" shapeId="0">
      <text>
        <r>
          <rPr>
            <sz val="9"/>
            <color indexed="81"/>
            <rFont val="Tahoma"/>
            <charset val="1"/>
          </rPr>
          <t xml:space="preserve">A fenti 4 pont abban az esetben is jár, ha a fentiektől eltérő, de jó algoritmussal határozta meg a helyes eredményt.
</t>
        </r>
      </text>
    </comment>
    <comment ref="B139" authorId="0" shapeId="0">
      <text>
        <r>
          <rPr>
            <sz val="9"/>
            <color indexed="81"/>
            <rFont val="Tahoma"/>
            <family val="2"/>
            <charset val="238"/>
          </rPr>
          <t>A pont nem bontható.
A pont jár, ha más eljárással dolgozott, de az autó által az adott hónapban megtett kilométereket meghatározta.</t>
        </r>
      </text>
    </comment>
    <comment ref="B140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1" authorId="0" shapeId="0">
      <text>
        <r>
          <rPr>
            <sz val="9"/>
            <color indexed="81"/>
            <rFont val="Tahoma"/>
            <family val="2"/>
            <charset val="238"/>
          </rPr>
          <t>A pont jár, ha a megjelenített érték hibás, de számítás eredménye.</t>
        </r>
      </text>
    </comment>
    <comment ref="B145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46" authorId="0" shapeId="0">
      <text>
        <r>
          <rPr>
            <sz val="9"/>
            <color indexed="81"/>
            <rFont val="Tahoma"/>
            <family val="2"/>
            <charset val="238"/>
          </rPr>
          <t>A pont nem bontható.
A pont jár, ha hibásan határozta meg az utakon megtett kilométereket, de a maximummeghatározás helyes.</t>
        </r>
      </text>
    </comment>
    <comment ref="B151" authorId="0" shapeId="0">
      <text>
        <r>
          <rPr>
            <sz val="9"/>
            <color indexed="81"/>
            <rFont val="Tahoma"/>
            <family val="2"/>
            <charset val="238"/>
          </rPr>
          <t>A további pontok az állománynév helyességétől függetlenek.</t>
        </r>
      </text>
    </comment>
    <comment ref="B153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</commentList>
</comments>
</file>

<file path=xl/sharedStrings.xml><?xml version="1.0" encoding="utf-8"?>
<sst xmlns="http://schemas.openxmlformats.org/spreadsheetml/2006/main" count="160" uniqueCount="157">
  <si>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</si>
  <si>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</si>
  <si>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</si>
  <si>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</si>
  <si>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</si>
  <si>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</si>
  <si>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1. Passzívház</t>
  </si>
  <si>
    <r>
      <t xml:space="preserve">A </t>
    </r>
    <r>
      <rPr>
        <i/>
        <sz val="11"/>
        <color theme="1"/>
        <rFont val="Courier New"/>
        <family val="3"/>
        <charset val="238"/>
      </rPr>
      <t>szerkezet.png</t>
    </r>
    <r>
      <rPr>
        <sz val="12"/>
        <color theme="1"/>
        <rFont val="Times New Roman"/>
        <family val="1"/>
        <charset val="238"/>
      </rPr>
      <t xml:space="preserve"> képállomány elkészítése</t>
    </r>
  </si>
  <si>
    <r>
      <t xml:space="preserve">Képállomány </t>
    </r>
    <r>
      <rPr>
        <i/>
        <sz val="11"/>
        <color theme="1"/>
        <rFont val="Courier New"/>
        <family val="3"/>
        <charset val="238"/>
      </rPr>
      <t>szerkezet.png</t>
    </r>
    <r>
      <rPr>
        <sz val="12"/>
        <color theme="1"/>
        <rFont val="Times New Roman"/>
        <family val="1"/>
        <charset val="238"/>
      </rPr>
      <t xml:space="preserve"> néven létezik, és a mérete 400×337 képpont</t>
    </r>
  </si>
  <si>
    <t>Az egyik felirat megfelelő szöveggel az épület alsó szintjén szerepel</t>
  </si>
  <si>
    <t>Mind a két felirat megfelelő szöveggel az épület alsó szintjén szerepel a minta szerinti helyen</t>
  </si>
  <si>
    <r>
      <t xml:space="preserve">Létezik </t>
    </r>
    <r>
      <rPr>
        <i/>
        <sz val="11"/>
        <color theme="1"/>
        <rFont val="Courier New"/>
        <family val="3"/>
        <charset val="238"/>
      </rPr>
      <t>passzivhaz.html</t>
    </r>
    <r>
      <rPr>
        <sz val="12"/>
        <color theme="1"/>
        <rFont val="Times New Roman"/>
        <family val="1"/>
        <charset val="238"/>
      </rPr>
      <t xml:space="preserve"> néven weblap, és az oldalbeállításai helyesek</t>
    </r>
  </si>
  <si>
    <t>A weblap teljes szövege Verdana betűtípusú és fekete (alapértelmezett) színű</t>
  </si>
  <si>
    <r>
      <t>A böngésző keretén megjelenő cím „</t>
    </r>
    <r>
      <rPr>
        <b/>
        <i/>
        <sz val="12"/>
        <color theme="1"/>
        <rFont val="Times New Roman"/>
        <family val="1"/>
        <charset val="238"/>
      </rPr>
      <t>Passzívházak</t>
    </r>
    <r>
      <rPr>
        <sz val="12"/>
        <color theme="1"/>
        <rFont val="Times New Roman"/>
        <family val="1"/>
        <charset val="238"/>
      </rPr>
      <t>”</t>
    </r>
  </si>
  <si>
    <t>Az oldal vázának kialakítása</t>
  </si>
  <si>
    <t>Az oldal tartalma 850 képpont széles téglalapban jelenik meg</t>
  </si>
  <si>
    <t>A téglalap fehér színű, vízszintesen középre igazított és körülötte, valamint benne szegély nem jelenik meg</t>
  </si>
  <si>
    <t>A szöveges tartalom a téglalap bal és jobb szélétől 10 képponttal beljebb jelenik meg</t>
  </si>
  <si>
    <t>A szöveg formázása</t>
  </si>
  <si>
    <r>
      <t xml:space="preserve">A </t>
    </r>
    <r>
      <rPr>
        <i/>
        <sz val="11"/>
        <color theme="1"/>
        <rFont val="Courier New"/>
        <family val="3"/>
        <charset val="238"/>
      </rPr>
      <t>passzfor.txt</t>
    </r>
    <r>
      <rPr>
        <sz val="12"/>
        <color theme="1"/>
        <rFont val="Times New Roman"/>
        <family val="1"/>
        <charset val="238"/>
      </rPr>
      <t xml:space="preserve"> állományból a teljes szöveget beillesztette a téglalapba, és a karakterek kódolása helyes, a szimbólumok helyesen jelennek meg</t>
    </r>
  </si>
  <si>
    <t>A szöveg tagolása a mintának megfelel</t>
  </si>
  <si>
    <t>Egy bekezdés sorkizárt igazítású</t>
  </si>
  <si>
    <t>A minta szerinti összes bekezdés sorkizárt igazítású</t>
  </si>
  <si>
    <r>
      <t>A szöveg elején „</t>
    </r>
    <r>
      <rPr>
        <b/>
        <i/>
        <sz val="12"/>
        <color theme="1"/>
        <rFont val="Times New Roman"/>
        <family val="1"/>
        <charset val="238"/>
      </rPr>
      <t>dr. Wolfgang Feist</t>
    </r>
    <r>
      <rPr>
        <sz val="12"/>
        <color theme="1"/>
        <rFont val="Times New Roman"/>
        <family val="1"/>
        <charset val="238"/>
      </rPr>
      <t>” neve 16 képpontos betűméretű és dőlt betűstílusú</t>
    </r>
  </si>
  <si>
    <t>A mintának megfelelő négy bekezdése számozatlan felsorolású</t>
  </si>
  <si>
    <t>A szöveg 6 mértékegysége közül egynél megfelelően állította az alsó vagy a felső indexet</t>
  </si>
  <si>
    <t>Mind a hat mértékegységnél megfelelően állította az alsó és a felső indexet</t>
  </si>
  <si>
    <t>A cím és az alcímek formázása</t>
  </si>
  <si>
    <t>A cím, a „Passzívházak” egyes szintű címsor stílussal jelenik meg</t>
  </si>
  <si>
    <t>A hét alcím kettes szintű címsor stílussal jelenik meg</t>
  </si>
  <si>
    <t>A cím és a hét alcím sötétzöld (#347235 kódú szín)</t>
  </si>
  <si>
    <t>A cím után vízszintes vonal van</t>
  </si>
  <si>
    <t>A vonal 60% széles és középre igazított</t>
  </si>
  <si>
    <r>
      <t xml:space="preserve">A </t>
    </r>
    <r>
      <rPr>
        <i/>
        <sz val="11"/>
        <color theme="1"/>
        <rFont val="Courier New"/>
        <family val="3"/>
        <charset val="238"/>
      </rPr>
      <t>szerkezet.png</t>
    </r>
    <r>
      <rPr>
        <sz val="12"/>
        <color theme="1"/>
        <rFont val="Times New Roman"/>
        <family val="1"/>
        <charset val="238"/>
      </rPr>
      <t xml:space="preserve"> állomány beszúrása és formázása</t>
    </r>
  </si>
  <si>
    <r>
      <t xml:space="preserve">A weblapon a </t>
    </r>
    <r>
      <rPr>
        <i/>
        <sz val="11"/>
        <color theme="1"/>
        <rFont val="Courier New"/>
        <family val="3"/>
        <charset val="238"/>
      </rPr>
      <t>szerkezet.png</t>
    </r>
    <r>
      <rPr>
        <sz val="12"/>
        <color theme="1"/>
        <rFont val="Times New Roman"/>
        <family val="1"/>
        <charset val="238"/>
      </rPr>
      <t xml:space="preserve"> vagy a </t>
    </r>
    <r>
      <rPr>
        <i/>
        <sz val="11"/>
        <color theme="1"/>
        <rFont val="Courier New"/>
        <family val="3"/>
        <charset val="238"/>
      </rPr>
      <t>szerkalap.png</t>
    </r>
    <r>
      <rPr>
        <sz val="12"/>
        <color theme="1"/>
        <rFont val="Times New Roman"/>
        <family val="1"/>
        <charset val="238"/>
      </rPr>
      <t xml:space="preserve"> képállomány jelenik meg</t>
    </r>
  </si>
  <si>
    <t>A kép a jobb oldalon jelenik meg, és balról szöveg van mellette</t>
  </si>
  <si>
    <t>Az &lt;img&gt; tagben helyesen szerepel a title=”Egy passzívház szerkezete”</t>
  </si>
  <si>
    <t>A képnek 1 képpontos szegélye, balra a szövegtől legalább 5 pontos margója van</t>
  </si>
  <si>
    <t>A hivatkozás kialakítása</t>
  </si>
  <si>
    <r>
      <t>„</t>
    </r>
    <r>
      <rPr>
        <b/>
        <i/>
        <sz val="12"/>
        <color theme="1"/>
        <rFont val="Times New Roman"/>
        <family val="1"/>
        <charset val="238"/>
      </rPr>
      <t>A passzívház tehát attól passzív</t>
    </r>
    <r>
      <rPr>
        <sz val="12"/>
        <color theme="1"/>
        <rFont val="Times New Roman"/>
        <family val="1"/>
        <charset val="238"/>
      </rPr>
      <t>” szöveg link, amely a megadott oldalra mutat</t>
    </r>
  </si>
  <si>
    <t>A kapcsos zárójeleket és a benne lévő szöveget törölte</t>
  </si>
  <si>
    <t>Összesen:</t>
  </si>
  <si>
    <t>2. BUD 2017</t>
  </si>
  <si>
    <t>Adatbeolvasás és mentés</t>
  </si>
  <si>
    <r>
      <t xml:space="preserve">Legalább egy munkalapon az adatok beolvasása, a munkalap elnevezése és a munkafüzet mentése </t>
    </r>
    <r>
      <rPr>
        <i/>
        <sz val="11"/>
        <color theme="1"/>
        <rFont val="Courier New"/>
        <family val="3"/>
        <charset val="238"/>
      </rPr>
      <t>BUD2017</t>
    </r>
    <r>
      <rPr>
        <sz val="12"/>
        <color theme="1"/>
        <rFont val="Times New Roman"/>
        <family val="1"/>
        <charset val="238"/>
      </rPr>
      <t xml:space="preserve"> néven helyes</t>
    </r>
  </si>
  <si>
    <r>
      <t xml:space="preserve">Mindkét munkalapra helyesen töltötte be az adatokat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cellától kezdődően, és mindkét munkalap neve helyes</t>
    </r>
  </si>
  <si>
    <t>Havi forgalom</t>
  </si>
  <si>
    <r>
      <t xml:space="preserve">Az </t>
    </r>
    <r>
      <rPr>
        <i/>
        <sz val="12"/>
        <color theme="1"/>
        <rFont val="Times New Roman"/>
        <family val="1"/>
        <charset val="238"/>
      </rPr>
      <t>A185</t>
    </r>
    <r>
      <rPr>
        <sz val="12"/>
        <color theme="1"/>
        <rFont val="Times New Roman"/>
        <family val="1"/>
        <charset val="238"/>
      </rPr>
      <t xml:space="preserve">-ös cellába beírta az „Összesen:” szót és a </t>
    </r>
    <r>
      <rPr>
        <i/>
        <sz val="12"/>
        <color theme="1"/>
        <rFont val="Times New Roman"/>
        <family val="1"/>
        <charset val="238"/>
      </rPr>
      <t>C185:Z185</t>
    </r>
    <r>
      <rPr>
        <sz val="12"/>
        <color theme="1"/>
        <rFont val="Times New Roman"/>
        <family val="1"/>
        <charset val="238"/>
      </rPr>
      <t xml:space="preserve"> cellákba helyesen összegezte a havi járatok és utasok számát</t>
    </r>
  </si>
  <si>
    <t>Feltételes formázás</t>
  </si>
  <si>
    <t>Legalább egy város esetén a cella háttérszínét megváltoztatta feltételes formázással, ha az adott városba csak egy hónapban volt forgalom</t>
  </si>
  <si>
    <r>
      <t xml:space="preserve">A </t>
    </r>
    <r>
      <rPr>
        <i/>
        <sz val="12"/>
        <color theme="1"/>
        <rFont val="Times New Roman"/>
        <family val="1"/>
        <charset val="238"/>
      </rPr>
      <t>B3:B183</t>
    </r>
    <r>
      <rPr>
        <sz val="12"/>
        <color theme="1"/>
        <rFont val="Times New Roman"/>
        <family val="1"/>
        <charset val="238"/>
      </rPr>
      <t xml:space="preserve"> tartományban feltételes formázással bármilyen kék háttérszínűre állította azokat a cellákat, ahol az adott városba csak egy hónapban volt forgalom</t>
    </r>
  </si>
  <si>
    <r>
      <t>Városok száma országonként (</t>
    </r>
    <r>
      <rPr>
        <i/>
        <sz val="12"/>
        <color theme="1"/>
        <rFont val="Times New Roman"/>
        <family val="1"/>
        <charset val="238"/>
      </rPr>
      <t>C2:C54</t>
    </r>
    <r>
      <rPr>
        <sz val="12"/>
        <color theme="1"/>
        <rFont val="Times New Roman"/>
        <family val="1"/>
        <charset val="238"/>
      </rPr>
      <t>)</t>
    </r>
  </si>
  <si>
    <t>Legalább egy cellában helyesen határozta meg az adott ország városainak számát</t>
  </si>
  <si>
    <t>Mindegyik ország városainak a számát helyesen meghatározta</t>
  </si>
  <si>
    <t>Utasok száma országonként</t>
  </si>
  <si>
    <t>Legalább egy város esetén meghatározta az éves utasszámot</t>
  </si>
  <si>
    <t>Legalább egy ország esetén helyesen határozta meg az éves utasszámot</t>
  </si>
  <si>
    <t>Minden ország esetén helyesen határozta meg az éves utasszámot</t>
  </si>
  <si>
    <t>Éves utasszám és legnépszerűbb ország</t>
  </si>
  <si>
    <r>
      <t xml:space="preserve">A </t>
    </r>
    <r>
      <rPr>
        <i/>
        <sz val="12"/>
        <color theme="1"/>
        <rFont val="Times New Roman"/>
        <family val="1"/>
        <charset val="238"/>
      </rPr>
      <t>G2</t>
    </r>
    <r>
      <rPr>
        <sz val="12"/>
        <color theme="1"/>
        <rFont val="Times New Roman"/>
        <family val="1"/>
        <charset val="238"/>
      </rPr>
      <t>-es cellában helyesen határozta meg az éves utasszámot, amelyet ezres tagolással és a „</t>
    </r>
    <r>
      <rPr>
        <b/>
        <i/>
        <sz val="12"/>
        <color theme="1"/>
        <rFont val="Times New Roman"/>
        <family val="1"/>
        <charset val="238"/>
      </rPr>
      <t>fő</t>
    </r>
    <r>
      <rPr>
        <sz val="12"/>
        <color theme="1"/>
        <rFont val="Times New Roman"/>
        <family val="1"/>
        <charset val="238"/>
      </rPr>
      <t>” mértékegységgel jelenített meg</t>
    </r>
  </si>
  <si>
    <t>Helyesen határozta meg függvénnyel a legnagyobb utasszámot</t>
  </si>
  <si>
    <r>
      <t xml:space="preserve">A </t>
    </r>
    <r>
      <rPr>
        <i/>
        <sz val="12"/>
        <color theme="1"/>
        <rFont val="Times New Roman"/>
        <family val="1"/>
        <charset val="238"/>
      </rPr>
      <t>G3</t>
    </r>
    <r>
      <rPr>
        <sz val="12"/>
        <color theme="1"/>
        <rFont val="Times New Roman"/>
        <family val="1"/>
        <charset val="238"/>
      </rPr>
      <t>-as cellában, a legnagyobb utasszámot felhasználva, helyesen határozta meg a legnépszerűbb ország teljes nevét</t>
    </r>
  </si>
  <si>
    <r>
      <t xml:space="preserve">Formázási műveletek a </t>
    </r>
    <r>
      <rPr>
        <b/>
        <i/>
        <sz val="12"/>
        <color theme="1"/>
        <rFont val="Times New Roman"/>
        <family val="1"/>
        <charset val="238"/>
      </rPr>
      <t>BUD2017</t>
    </r>
    <r>
      <rPr>
        <sz val="12"/>
        <color theme="1"/>
        <rFont val="Times New Roman"/>
        <family val="1"/>
        <charset val="238"/>
      </rPr>
      <t xml:space="preserve"> munkalapon</t>
    </r>
  </si>
  <si>
    <t>Az első két sorban legalább 12 esetben elvégezte a megfelelő cellák összevonását és az oszlopszélességet úgy állította be, hogy a táblázat minden adata látható</t>
  </si>
  <si>
    <t>Az első két sorban az adatokat tartalmazó cellák háttérszínét világosszürkére állította, és a cellákban lévő tartalmat vízszintesen és függőlegesen középre igazította</t>
  </si>
  <si>
    <t>3. Űrhajózás</t>
  </si>
  <si>
    <t>Adatbázis létrehozása és az adatok importálása</t>
  </si>
  <si>
    <r>
      <t xml:space="preserve">Az adatbázis létrehozása </t>
    </r>
    <r>
      <rPr>
        <i/>
        <sz val="11"/>
        <color theme="1"/>
        <rFont val="Courier New"/>
        <family val="3"/>
        <charset val="238"/>
      </rPr>
      <t>urhajozas</t>
    </r>
    <r>
      <rPr>
        <sz val="12"/>
        <color theme="1"/>
        <rFont val="Times New Roman"/>
        <family val="1"/>
        <charset val="238"/>
      </rPr>
      <t xml:space="preserve"> néven, és az adatok importálása a táblákba helyes</t>
    </r>
  </si>
  <si>
    <t>Mezők típusai és a kulcsok beállítása</t>
  </si>
  <si>
    <r>
      <t xml:space="preserve">A táblák összes mezője megfelelő típusú, a </t>
    </r>
    <r>
      <rPr>
        <b/>
        <i/>
        <sz val="12"/>
        <color theme="1"/>
        <rFont val="Times New Roman"/>
        <family val="1"/>
        <charset val="238"/>
      </rPr>
      <t>repules</t>
    </r>
    <r>
      <rPr>
        <sz val="12"/>
        <color theme="1"/>
        <rFont val="Times New Roman"/>
        <family val="1"/>
        <charset val="238"/>
      </rPr>
      <t xml:space="preserve"> táblában összetett kulcsot hozott létre, a másik két táblában a megadott mezőket kulcsnak választotta</t>
    </r>
  </si>
  <si>
    <t>Mezők megjelenítése a lekérdezésekben és a jelentésben</t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</si>
  <si>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8legenyseg</t>
    </r>
    <r>
      <rPr>
        <sz val="12"/>
        <color theme="1"/>
        <rFont val="Times New Roman"/>
        <family val="1"/>
        <charset val="238"/>
      </rPr>
      <t xml:space="preserve"> lekérdezés kivételével a lekérdezésekben és a jelentésben felesleges mezőket, illetve kifejezéseket nem jelenített meg</t>
    </r>
  </si>
  <si>
    <r>
      <t xml:space="preserve">2legtobbido </t>
    </r>
    <r>
      <rPr>
        <sz val="12"/>
        <color theme="1"/>
        <rFont val="Times New Roman"/>
        <family val="1"/>
        <charset val="238"/>
      </rPr>
      <t>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</si>
  <si>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urido</t>
    </r>
    <r>
      <rPr>
        <sz val="12"/>
        <color theme="1"/>
        <rFont val="Times New Roman"/>
        <family val="1"/>
        <charset val="238"/>
      </rPr>
      <t xml:space="preserve"> mező megjelenik, és helyesen szűr a nőkre</t>
    </r>
  </si>
  <si>
    <t>A legtöbb időt az űrben töltő űrhajósnő nevét és űrben töltött idejét jeleníti meg</t>
  </si>
  <si>
    <r>
      <t>3szilveszter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</si>
  <si>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megnevezes</t>
    </r>
    <r>
      <rPr>
        <sz val="12"/>
        <color theme="1"/>
        <rFont val="Times New Roman"/>
        <family val="1"/>
        <charset val="238"/>
      </rPr>
      <t xml:space="preserve"> mező és a küldetés hossza megjelenik</t>
    </r>
  </si>
  <si>
    <t>A szűrési feltétel helyes</t>
  </si>
  <si>
    <r>
      <t>4eletkor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</si>
  <si>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 megjelenik, és a táblák kapcsolata helyes</t>
    </r>
  </si>
  <si>
    <t>Megjeleníti a helyesen kiszámított életkort</t>
  </si>
  <si>
    <t>Minden űrhajósra meghatározza a legkisebb életkort</t>
  </si>
  <si>
    <t>Minden űrhajósra meghatározza a legnagyobb életkort</t>
  </si>
  <si>
    <t>Helyes csoportszűrést alkalmaz a rekordok számára</t>
  </si>
  <si>
    <r>
      <t>5urhajosszam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</si>
  <si>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orszag</t>
    </r>
    <r>
      <rPr>
        <sz val="12"/>
        <color theme="1"/>
        <rFont val="Times New Roman"/>
        <family val="1"/>
        <charset val="238"/>
      </rPr>
      <t xml:space="preserve"> mezőt megjelenítette, és e mező szerint csoportosított</t>
    </r>
  </si>
  <si>
    <t>Az űrhajósok számát helyesen határozta meg, és megjelenítette azt</t>
  </si>
  <si>
    <t>Az adatokat az űrhajósok száma szerint csökkenő sorrendben jelenítette meg</t>
  </si>
  <si>
    <r>
      <t>6orszagszam</t>
    </r>
    <r>
      <rPr>
        <sz val="12"/>
        <color theme="1"/>
        <rFont val="Times New Roman"/>
        <family val="1"/>
        <charset val="238"/>
      </rPr>
      <t xml:space="preserve"> lekérdezés</t>
    </r>
  </si>
  <si>
    <t>A zárójelbeli lekérdezésben minden ország pontosan egyszer fordul elő</t>
  </si>
  <si>
    <t>A teljes lekérdezést mentette, és az helyes</t>
  </si>
  <si>
    <r>
      <t>7ferfino</t>
    </r>
    <r>
      <rPr>
        <sz val="12"/>
        <color theme="1"/>
        <rFont val="Times New Roman"/>
        <family val="1"/>
        <charset val="238"/>
      </rPr>
      <t xml:space="preserve"> lekérdezés</t>
    </r>
  </si>
  <si>
    <t>A megoldás során helyesen határozta meg a küldetések nevét vagy azonosítóját, amelyek az egyik nemhez tartoznak</t>
  </si>
  <si>
    <t>A megoldás során helyesen határozta meg a küldetések nevét vagy azonosítóját, amelyek a másik nemhez tartoznak</t>
  </si>
  <si>
    <t>Az előző két halmaz metszetét helyesen határozta meg</t>
  </si>
  <si>
    <t>Minden küldetésazonosító pontosan egyszer jelenik meg</t>
  </si>
  <si>
    <r>
      <t>8legenyseg</t>
    </r>
    <r>
      <rPr>
        <sz val="12"/>
        <color theme="1"/>
        <rFont val="Times New Roman"/>
        <family val="1"/>
        <charset val="238"/>
      </rPr>
      <t xml:space="preserve"> lekérdezés és jelentés</t>
    </r>
  </si>
  <si>
    <r>
      <t xml:space="preserve">A lekérdezésben a </t>
    </r>
    <r>
      <rPr>
        <i/>
        <sz val="12"/>
        <color theme="1"/>
        <rFont val="Times New Roman"/>
        <family val="1"/>
        <charset val="238"/>
      </rPr>
      <t>megnevezes</t>
    </r>
    <r>
      <rPr>
        <sz val="12"/>
        <color theme="1"/>
        <rFont val="Times New Roman"/>
        <family val="1"/>
        <charset val="238"/>
      </rPr>
      <t xml:space="preserve">, a </t>
    </r>
    <r>
      <rPr>
        <i/>
        <sz val="12"/>
        <color theme="1"/>
        <rFont val="Times New Roman"/>
        <family val="1"/>
        <charset val="238"/>
      </rPr>
      <t>kezdet</t>
    </r>
    <r>
      <rPr>
        <sz val="12"/>
        <color theme="1"/>
        <rFont val="Times New Roman"/>
        <family val="1"/>
        <charset val="238"/>
      </rPr>
      <t xml:space="preserve">,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, az </t>
    </r>
    <r>
      <rPr>
        <i/>
        <sz val="12"/>
        <color theme="1"/>
        <rFont val="Times New Roman"/>
        <family val="1"/>
        <charset val="238"/>
      </rPr>
      <t>orszag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nem</t>
    </r>
    <r>
      <rPr>
        <sz val="12"/>
        <color theme="1"/>
        <rFont val="Times New Roman"/>
        <family val="1"/>
        <charset val="238"/>
      </rPr>
      <t xml:space="preserve"> mező megjelenik, és a táblák kapcsolata helyes</t>
    </r>
  </si>
  <si>
    <t>A szűrés a küldetés kezdetére helyes</t>
  </si>
  <si>
    <r>
      <t xml:space="preserve">Jelentés készült </t>
    </r>
    <r>
      <rPr>
        <b/>
        <i/>
        <sz val="12"/>
        <color theme="1"/>
        <rFont val="Times New Roman"/>
        <family val="1"/>
        <charset val="238"/>
      </rPr>
      <t>8legenyseg</t>
    </r>
    <r>
      <rPr>
        <sz val="12"/>
        <color theme="1"/>
        <rFont val="Times New Roman"/>
        <family val="1"/>
        <charset val="238"/>
      </rPr>
      <t xml:space="preserve"> néven, amelyben megjelenik a küldetés megnevezése, a kezdete, az űrhajós neve, országa és neme</t>
    </r>
  </si>
  <si>
    <t>A jelentés címe és a címkék tartalma a mintának megfelel, ékezethelyes</t>
  </si>
  <si>
    <t>A jelentésben a küldetés neve és kezdete kiemelve jelenik meg, azon belül név szerint növekvően rendezett</t>
  </si>
  <si>
    <t>Az oszlopok sorrendje a mintának megfelel, és minden adat teljes egészében látható</t>
  </si>
  <si>
    <t>4. Céges autók</t>
  </si>
  <si>
    <t>Program létrehozása</t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</si>
  <si>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cegesauto</t>
    </r>
    <r>
      <rPr>
        <sz val="12"/>
        <color theme="1"/>
        <rFont val="Times New Roman"/>
        <family val="1"/>
        <charset val="238"/>
      </rPr>
      <t xml:space="preserve"> néven</t>
    </r>
  </si>
  <si>
    <t>Üzenetek a képernyőn</t>
  </si>
  <si>
    <t>Van olyan képernyőre írást igénylő feladat, amelynél megjelenítette a feladat sorszámát, és – ha kellett – utalt a felhasználótól bekért tartalomra</t>
  </si>
  <si>
    <t>Minden képernyőre írást igénylő megoldott feladatnál megjelenítette a sorszámot</t>
  </si>
  <si>
    <t>A bemeneti fájl feldolgozása és az adatok tárolása</t>
  </si>
  <si>
    <t>Egy adatsort helyesen beolvasott</t>
  </si>
  <si>
    <t>Beolvasta az összes adatot</t>
  </si>
  <si>
    <t>Eltárolta az összes adatot</t>
  </si>
  <si>
    <t>Utolsó autó, amit kivittek a parkolóból</t>
  </si>
  <si>
    <t>Helyesen határozta meg az utolsó kivitelt tartalmazó adatsort</t>
  </si>
  <si>
    <t>A napot és az autó rendszámát írta ki a képernyőre</t>
  </si>
  <si>
    <t>A mintának megfelelően írta ki az adatokat a képernyőre</t>
  </si>
  <si>
    <t>Napi forgalom</t>
  </si>
  <si>
    <t>Bekért a felhasználótól egy nap értéket</t>
  </si>
  <si>
    <t>Helyesen határozott meg az adott naphoz tartozó legalább egy ki- vagy behajtást</t>
  </si>
  <si>
    <t>Helyesen választotta ki az adott naphoz tartozó összes kihajtást és behajtást</t>
  </si>
  <si>
    <t>A kért adatokat kiírta a képernyőre, legalább egy ki- vagy behajtás esetén</t>
  </si>
  <si>
    <t>Csak az adott napi ki- és behajtásainak kért adatait írta ki a képernyőre</t>
  </si>
  <si>
    <t>A kért adatokat a megadott formában írta ki a képernyőre</t>
  </si>
  <si>
    <t>Hónap végén kint lévő autók száma</t>
  </si>
  <si>
    <t>Legalább egy autó esetén helyesen határozta meg, hogy a hónap végén a parkolóban van vagy sem</t>
  </si>
  <si>
    <t>Mindegyik autó esetén, amelyiket legalább egyszer elvittek, helyesen határozta meg, hogy a hónap végén a parkolóban van vagy sem</t>
  </si>
  <si>
    <t>Helyesen határozta meg a kint lévő autók számát</t>
  </si>
  <si>
    <t>A megszámlálás akkor is helyes, ha az autók közül volt olyan, amelyet egyszer sem vittek ki</t>
  </si>
  <si>
    <t>Autók havi statisztikája</t>
  </si>
  <si>
    <t>Legalább egy autó esetén a kezdeti kilométerszámláló-állást helyesen határozta meg</t>
  </si>
  <si>
    <t>Legalább egy autó esetén az utolsó kilométerszámláló-állást helyesen határozta meg</t>
  </si>
  <si>
    <t>Legalább egy autó esetén helyesen határozta meg a hónapban megtett távolságot</t>
  </si>
  <si>
    <t>Mind a 10 autó esetén helyesen határozta meg az adott hónapban megtett kilométert</t>
  </si>
  <si>
    <t>Kiírta a képernyőre az autók rendszámát és a megtett kilométereket</t>
  </si>
  <si>
    <t>Leghosszabb út</t>
  </si>
  <si>
    <t>Legalább egy utat helyesen határozott meg</t>
  </si>
  <si>
    <t>Legalább egy esetben helyesen határozta meg, hogy az autó egy út során (ki és behajtás között) mekkora távolságot tett meg</t>
  </si>
  <si>
    <t>Helyesen határozta meg az összes út esetén a megtett távolságot</t>
  </si>
  <si>
    <t>Meghatározta a legnagyobb távolságot az utak során</t>
  </si>
  <si>
    <t>Helyesen határozta meg a dolgozót, aki a legnagyobb távolságot tette meg</t>
  </si>
  <si>
    <t>A megtett távolságot és a személy azonosítóját a minta szerint megjelenítette a képernyőn</t>
  </si>
  <si>
    <r>
      <t xml:space="preserve">A </t>
    </r>
    <r>
      <rPr>
        <i/>
        <sz val="11"/>
        <color theme="1"/>
        <rFont val="Courier New"/>
        <family val="3"/>
        <charset val="238"/>
      </rPr>
      <t>X_menetlevel.txt</t>
    </r>
    <r>
      <rPr>
        <sz val="12"/>
        <color theme="1"/>
        <rFont val="Times New Roman"/>
        <family val="1"/>
        <charset val="238"/>
      </rPr>
      <t xml:space="preserve"> fájl előállítása</t>
    </r>
  </si>
  <si>
    <t>Bekért egy rendszámot a felhasználótól</t>
  </si>
  <si>
    <t>Létrehozta a fájlt a megfelelő néven és írt a fájlba</t>
  </si>
  <si>
    <t>A fájlban csak az adott rendszámú autó adatai szerepelnek</t>
  </si>
  <si>
    <t>A fájlban az adott autóhoz tartozó minden út szerepel</t>
  </si>
  <si>
    <t>A mintának megfelelően írta ki a vissza nem hozott autó esetén az adatokat</t>
  </si>
  <si>
    <t>A linkek színe minden állapotban a megadott kékeszöld (#008080 kódú szín)</t>
  </si>
  <si>
    <t>A hét alcím betűmérete 17 képpontos</t>
  </si>
  <si>
    <r>
      <t xml:space="preserve">A zárójelbeli lekérdezés csak az </t>
    </r>
    <r>
      <rPr>
        <i/>
        <sz val="12"/>
        <color theme="1"/>
        <rFont val="Times New Roman"/>
        <family val="1"/>
        <charset val="238"/>
      </rPr>
      <t>urhajos</t>
    </r>
    <r>
      <rPr>
        <sz val="12"/>
        <color theme="1"/>
        <rFont val="Times New Roman"/>
        <family val="1"/>
        <charset val="238"/>
      </rPr>
      <t xml:space="preserve"> tábla adatait használja fel, kimeneti mezőként az </t>
    </r>
    <r>
      <rPr>
        <i/>
        <sz val="12"/>
        <color theme="1"/>
        <rFont val="Times New Roman"/>
        <family val="1"/>
        <charset val="238"/>
      </rPr>
      <t xml:space="preserve">orszag </t>
    </r>
    <r>
      <rPr>
        <sz val="12"/>
        <color theme="1"/>
        <rFont val="Times New Roman"/>
        <family val="1"/>
        <charset val="238"/>
      </rPr>
      <t>szerepel</t>
    </r>
  </si>
  <si>
    <t>A számítás eredményét a minta szerint jelenítette meg a képernyőn</t>
  </si>
  <si>
    <t>A kért adatok, a megadott sorrendben szerepelnek</t>
  </si>
  <si>
    <t>A fájlban az adatok sorokra tördelése a mintának megfelelő</t>
  </si>
  <si>
    <t>A fájlba a sorokban lévő adatokat a minta szerint – tabulátorokkal tagolva – írta ki</t>
  </si>
  <si>
    <t>Vizsgázó kódja:</t>
  </si>
  <si>
    <r>
      <t xml:space="preserve">Létezik </t>
    </r>
    <r>
      <rPr>
        <i/>
        <sz val="11"/>
        <color theme="1"/>
        <rFont val="Courier New"/>
        <family val="3"/>
        <charset val="238"/>
      </rPr>
      <t>passzivhaz.html</t>
    </r>
    <r>
      <rPr>
        <sz val="12"/>
        <color theme="1"/>
        <rFont val="Times New Roman"/>
        <family val="1"/>
        <charset val="238"/>
      </rPr>
      <t xml:space="preserve"> néven weblap, háttérképe a </t>
    </r>
    <r>
      <rPr>
        <i/>
        <sz val="11"/>
        <color theme="1"/>
        <rFont val="Courier New"/>
        <family val="3"/>
        <charset val="238"/>
      </rPr>
      <t>bg.png</t>
    </r>
    <r>
      <rPr>
        <sz val="12"/>
        <color theme="1"/>
        <rFont val="Times New Roman"/>
        <family val="1"/>
        <charset val="238"/>
      </rPr>
      <t xml:space="preserve"> kép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</si>
</sst>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6" fillId="0" borderId="4" xfId="0" applyNumberFormat="1" applyFont="1" applyBorder="1" applyProtection="1"/>
    <xf numFmtId="164" fontId="6" fillId="2" borderId="4" xfId="0" applyNumberFormat="1" applyFont="1" applyFill="1" applyBorder="1" applyProtection="1"/>
    <xf numFmtId="0" fontId="0" fillId="0" borderId="0" xfId="0" applyFill="1" applyAlignment="1" applyProtection="1">
      <alignment horizontal="center" vertical="center"/>
    </xf>
    <xf numFmtId="0" fontId="0" fillId="0" borderId="0" xfId="0" applyFont="1" applyFill="1" applyAlignment="1" applyProtection="1">
      <alignment wrapText="1"/>
    </xf>
    <xf numFmtId="0" fontId="0" fillId="0" borderId="0" xfId="0" applyFill="1" applyProtection="1"/>
    <xf numFmtId="0" fontId="0" fillId="0" borderId="0" xfId="0" applyFill="1" applyProtection="1">
      <protection locked="0"/>
    </xf>
    <xf numFmtId="0" fontId="2" fillId="0" borderId="0" xfId="0" applyFont="1" applyFill="1" applyAlignment="1" applyProtection="1">
      <alignment horizontal="left" vertical="center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164" fontId="8" fillId="0" borderId="3" xfId="0" applyNumberFormat="1" applyFont="1" applyBorder="1" applyAlignment="1" applyProtection="1">
      <alignment horizontal="right" vertical="center"/>
    </xf>
    <xf numFmtId="0" fontId="1" fillId="0" borderId="6" xfId="0" applyFont="1" applyBorder="1" applyAlignment="1" applyProtection="1">
      <alignment horizontal="right" vertical="center" wrapText="1"/>
    </xf>
    <xf numFmtId="0" fontId="8" fillId="0" borderId="5" xfId="0" applyFont="1" applyBorder="1" applyAlignment="1" applyProtection="1">
      <alignment vertical="center" wrapText="1"/>
    </xf>
    <xf numFmtId="0" fontId="1" fillId="0" borderId="2" xfId="0" applyFont="1" applyBorder="1" applyAlignment="1" applyProtection="1">
      <alignment horizontal="justify" vertical="center" wrapText="1"/>
    </xf>
    <xf numFmtId="0" fontId="0" fillId="0" borderId="0" xfId="0" applyFill="1" applyAlignment="1" applyProtection="1">
      <alignment wrapText="1"/>
    </xf>
    <xf numFmtId="0" fontId="11" fillId="0" borderId="7" xfId="0" applyFont="1" applyFill="1" applyBorder="1" applyAlignment="1" applyProtection="1">
      <alignment horizontal="left" vertical="center"/>
    </xf>
    <xf numFmtId="165" fontId="0" fillId="0" borderId="8" xfId="0" applyNumberFormat="1" applyFill="1" applyBorder="1" applyAlignment="1" applyProtection="1">
      <alignment wrapText="1"/>
    </xf>
    <xf numFmtId="165" fontId="0" fillId="0" borderId="7" xfId="0" applyNumberFormat="1" applyFill="1" applyBorder="1" applyAlignment="1" applyProtection="1">
      <alignment wrapText="1"/>
    </xf>
    <xf numFmtId="165" fontId="12" fillId="0" borderId="9" xfId="0" applyNumberFormat="1" applyFont="1" applyFill="1" applyBorder="1" applyAlignment="1" applyProtection="1">
      <alignment wrapText="1"/>
    </xf>
    <xf numFmtId="165" fontId="12" fillId="0" borderId="4" xfId="0" applyNumberFormat="1" applyFont="1" applyFill="1" applyBorder="1" applyAlignment="1" applyProtection="1">
      <alignment wrapText="1"/>
    </xf>
    <xf numFmtId="14" fontId="0" fillId="0" borderId="1" xfId="0" applyNumberFormat="1" applyBorder="1" applyAlignment="1" applyProtection="1">
      <alignment horizontal="right" vertical="center"/>
      <protection locked="0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603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ColWidth="9.125" defaultRowHeight="15.75" x14ac:dyDescent="0.25"/>
  <cols>
    <col min="1" max="1" width="84.75" style="10" customWidth="1"/>
    <col min="2" max="16384" width="9.1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2</v>
      </c>
    </row>
    <row r="5" spans="1:1" ht="75.75" customHeight="1" x14ac:dyDescent="0.25">
      <c r="A5" s="11" t="s">
        <v>3</v>
      </c>
    </row>
    <row r="6" spans="1:1" ht="82.5" customHeight="1" x14ac:dyDescent="0.25">
      <c r="A6" s="10" t="s">
        <v>4</v>
      </c>
    </row>
    <row r="7" spans="1:1" ht="42.75" customHeight="1" x14ac:dyDescent="0.25">
      <c r="A7" s="1" t="s">
        <v>5</v>
      </c>
    </row>
  </sheetData>
  <sheetProtection sheet="1" objects="1" scenarios="1"/>
  <pageMargins left="0.70866141732283472" right="0.70866141732283472" top="0.74803149606299213" bottom="0.74803149606299213" header="0.31496062992125984" footer="0.31496062992125984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/>
  <dimension ref="A1:E165"/>
  <sheetViews>
    <sheetView zoomScale="101" zoomScaleNormal="101" workbookViewId="0">
      <selection activeCell="D1" sqref="D1"/>
    </sheetView>
  </sheetViews>
  <sheetFormatPr defaultColWidth="9.125" defaultRowHeight="15" x14ac:dyDescent="0.25"/>
  <cols>
    <col min="1" max="1" width="3.625" style="3" customWidth="1"/>
    <col min="2" max="2" width="66.625" style="3" customWidth="1"/>
    <col min="3" max="4" width="10.625" style="3" customWidth="1"/>
    <col min="5" max="5" width="25.625" style="2" customWidth="1"/>
    <col min="6" max="16384" width="9.125" style="3"/>
  </cols>
  <sheetData>
    <row r="1" spans="1:4" ht="33.75" customHeight="1" x14ac:dyDescent="0.25">
      <c r="A1" s="4"/>
      <c r="B1" s="5"/>
      <c r="C1" s="6"/>
      <c r="D1" s="35" t="s">
        <v>155</v>
      </c>
    </row>
    <row r="2" spans="1:4" ht="3.75" customHeight="1" x14ac:dyDescent="0.25"/>
    <row r="3" spans="1:4" ht="21" customHeight="1" thickBot="1" x14ac:dyDescent="0.3">
      <c r="A3" s="4"/>
      <c r="B3" s="7" t="s">
        <v>6</v>
      </c>
    </row>
    <row r="4" spans="1:4" ht="17.25" thickBot="1" x14ac:dyDescent="0.3">
      <c r="B4" s="19" t="s">
        <v>7</v>
      </c>
      <c r="C4" s="20"/>
    </row>
    <row r="5" spans="1:4" ht="17.25" thickBot="1" x14ac:dyDescent="0.3">
      <c r="A5" s="2">
        <v>0</v>
      </c>
      <c r="B5" s="21" t="s">
        <v>8</v>
      </c>
      <c r="C5" s="22">
        <v>1</v>
      </c>
      <c r="D5" s="12">
        <f>C5*A5</f>
        <v>0</v>
      </c>
    </row>
    <row r="6" spans="1:4" ht="16.5" thickBot="1" x14ac:dyDescent="0.3">
      <c r="A6" s="2">
        <v>0</v>
      </c>
      <c r="B6" s="21" t="s">
        <v>9</v>
      </c>
      <c r="C6" s="22">
        <v>1</v>
      </c>
      <c r="D6" s="12">
        <f>C6*A6</f>
        <v>0</v>
      </c>
    </row>
    <row r="7" spans="1:4" ht="32.25" thickBot="1" x14ac:dyDescent="0.3">
      <c r="A7" s="2">
        <v>0</v>
      </c>
      <c r="B7" s="21" t="s">
        <v>10</v>
      </c>
      <c r="C7" s="22">
        <v>1</v>
      </c>
      <c r="D7" s="12">
        <f>C7*A7</f>
        <v>0</v>
      </c>
    </row>
    <row r="8" spans="1:4" ht="17.25" thickBot="1" x14ac:dyDescent="0.3">
      <c r="B8" s="19" t="s">
        <v>11</v>
      </c>
      <c r="C8" s="20"/>
    </row>
    <row r="9" spans="1:4" ht="17.25" thickBot="1" x14ac:dyDescent="0.3">
      <c r="A9" s="2">
        <v>0</v>
      </c>
      <c r="B9" s="21" t="s">
        <v>156</v>
      </c>
      <c r="C9" s="22">
        <v>1</v>
      </c>
      <c r="D9" s="12">
        <f>C9*A9</f>
        <v>0</v>
      </c>
    </row>
    <row r="10" spans="1:4" ht="16.5" thickBot="1" x14ac:dyDescent="0.3">
      <c r="A10" s="2">
        <v>0</v>
      </c>
      <c r="B10" s="21" t="s">
        <v>148</v>
      </c>
      <c r="C10" s="22">
        <v>1</v>
      </c>
      <c r="D10" s="12">
        <f>C10*A10</f>
        <v>0</v>
      </c>
    </row>
    <row r="11" spans="1:4" ht="16.5" thickBot="1" x14ac:dyDescent="0.3">
      <c r="A11" s="2">
        <v>0</v>
      </c>
      <c r="B11" s="21" t="s">
        <v>12</v>
      </c>
      <c r="C11" s="22">
        <v>1</v>
      </c>
      <c r="D11" s="12">
        <f>C11*A11</f>
        <v>0</v>
      </c>
    </row>
    <row r="12" spans="1:4" ht="16.5" thickBot="1" x14ac:dyDescent="0.3">
      <c r="A12" s="2">
        <v>0</v>
      </c>
      <c r="B12" s="21" t="s">
        <v>13</v>
      </c>
      <c r="C12" s="22">
        <v>1</v>
      </c>
      <c r="D12" s="12">
        <f>C12*A12</f>
        <v>0</v>
      </c>
    </row>
    <row r="13" spans="1:4" ht="16.5" thickBot="1" x14ac:dyDescent="0.3">
      <c r="B13" s="19" t="s">
        <v>14</v>
      </c>
      <c r="C13" s="20"/>
    </row>
    <row r="14" spans="1:4" ht="16.5" thickBot="1" x14ac:dyDescent="0.3">
      <c r="A14" s="2">
        <v>0</v>
      </c>
      <c r="B14" s="21" t="s">
        <v>15</v>
      </c>
      <c r="C14" s="22">
        <v>1</v>
      </c>
      <c r="D14" s="12">
        <f>C14*A14</f>
        <v>0</v>
      </c>
    </row>
    <row r="15" spans="1:4" ht="32.25" thickBot="1" x14ac:dyDescent="0.3">
      <c r="A15" s="2">
        <v>0</v>
      </c>
      <c r="B15" s="21" t="s">
        <v>16</v>
      </c>
      <c r="C15" s="22">
        <v>1</v>
      </c>
      <c r="D15" s="12">
        <f>C15*A15</f>
        <v>0</v>
      </c>
    </row>
    <row r="16" spans="1:4" ht="16.5" thickBot="1" x14ac:dyDescent="0.3">
      <c r="A16" s="2">
        <v>0</v>
      </c>
      <c r="B16" s="21" t="s">
        <v>17</v>
      </c>
      <c r="C16" s="22">
        <v>1</v>
      </c>
      <c r="D16" s="12">
        <f>C16*A16</f>
        <v>0</v>
      </c>
    </row>
    <row r="17" spans="1:4" ht="16.5" thickBot="1" x14ac:dyDescent="0.3">
      <c r="B17" s="19" t="s">
        <v>18</v>
      </c>
      <c r="C17" s="20"/>
    </row>
    <row r="18" spans="1:4" ht="31.5" customHeight="1" thickBot="1" x14ac:dyDescent="0.3">
      <c r="A18" s="2">
        <v>0</v>
      </c>
      <c r="B18" s="21" t="s">
        <v>19</v>
      </c>
      <c r="C18" s="22">
        <v>1</v>
      </c>
      <c r="D18" s="12">
        <f t="shared" ref="D18:D25" si="0">C18*A18</f>
        <v>0</v>
      </c>
    </row>
    <row r="19" spans="1:4" ht="16.5" thickBot="1" x14ac:dyDescent="0.3">
      <c r="A19" s="2">
        <v>0</v>
      </c>
      <c r="B19" s="21" t="s">
        <v>20</v>
      </c>
      <c r="C19" s="22">
        <v>1</v>
      </c>
      <c r="D19" s="12">
        <f t="shared" si="0"/>
        <v>0</v>
      </c>
    </row>
    <row r="20" spans="1:4" ht="16.5" thickBot="1" x14ac:dyDescent="0.3">
      <c r="A20" s="2">
        <v>0</v>
      </c>
      <c r="B20" s="21" t="s">
        <v>21</v>
      </c>
      <c r="C20" s="22">
        <v>1</v>
      </c>
      <c r="D20" s="12">
        <f t="shared" si="0"/>
        <v>0</v>
      </c>
    </row>
    <row r="21" spans="1:4" ht="16.5" thickBot="1" x14ac:dyDescent="0.3">
      <c r="A21" s="2">
        <v>0</v>
      </c>
      <c r="B21" s="21" t="s">
        <v>22</v>
      </c>
      <c r="C21" s="22">
        <v>1</v>
      </c>
      <c r="D21" s="12">
        <f t="shared" si="0"/>
        <v>0</v>
      </c>
    </row>
    <row r="22" spans="1:4" ht="32.25" thickBot="1" x14ac:dyDescent="0.3">
      <c r="A22" s="2">
        <v>0</v>
      </c>
      <c r="B22" s="21" t="s">
        <v>23</v>
      </c>
      <c r="C22" s="22">
        <v>1</v>
      </c>
      <c r="D22" s="12">
        <f t="shared" si="0"/>
        <v>0</v>
      </c>
    </row>
    <row r="23" spans="1:4" ht="16.5" thickBot="1" x14ac:dyDescent="0.3">
      <c r="A23" s="2">
        <v>0</v>
      </c>
      <c r="B23" s="21" t="s">
        <v>24</v>
      </c>
      <c r="C23" s="22">
        <v>1</v>
      </c>
      <c r="D23" s="12">
        <f t="shared" si="0"/>
        <v>0</v>
      </c>
    </row>
    <row r="24" spans="1:4" ht="32.25" thickBot="1" x14ac:dyDescent="0.3">
      <c r="A24" s="2">
        <v>0</v>
      </c>
      <c r="B24" s="21" t="s">
        <v>25</v>
      </c>
      <c r="C24" s="22">
        <v>1</v>
      </c>
      <c r="D24" s="12">
        <f t="shared" si="0"/>
        <v>0</v>
      </c>
    </row>
    <row r="25" spans="1:4" ht="15.6" customHeight="1" thickBot="1" x14ac:dyDescent="0.3">
      <c r="A25" s="2">
        <v>0</v>
      </c>
      <c r="B25" s="21" t="s">
        <v>26</v>
      </c>
      <c r="C25" s="22">
        <v>1</v>
      </c>
      <c r="D25" s="12">
        <f t="shared" si="0"/>
        <v>0</v>
      </c>
    </row>
    <row r="26" spans="1:4" ht="16.5" thickBot="1" x14ac:dyDescent="0.3">
      <c r="B26" s="19" t="s">
        <v>27</v>
      </c>
      <c r="C26" s="20"/>
    </row>
    <row r="27" spans="1:4" ht="16.5" thickBot="1" x14ac:dyDescent="0.3">
      <c r="A27" s="2">
        <v>0</v>
      </c>
      <c r="B27" s="21" t="s">
        <v>28</v>
      </c>
      <c r="C27" s="22">
        <v>1</v>
      </c>
      <c r="D27" s="12">
        <f t="shared" ref="D27:D32" si="1">C27*A27</f>
        <v>0</v>
      </c>
    </row>
    <row r="28" spans="1:4" ht="16.5" thickBot="1" x14ac:dyDescent="0.3">
      <c r="A28" s="2">
        <v>0</v>
      </c>
      <c r="B28" s="21" t="s">
        <v>29</v>
      </c>
      <c r="C28" s="22">
        <v>1</v>
      </c>
      <c r="D28" s="12">
        <f t="shared" si="1"/>
        <v>0</v>
      </c>
    </row>
    <row r="29" spans="1:4" ht="16.5" thickBot="1" x14ac:dyDescent="0.3">
      <c r="A29" s="2">
        <v>0</v>
      </c>
      <c r="B29" s="21" t="s">
        <v>30</v>
      </c>
      <c r="C29" s="22">
        <v>1</v>
      </c>
      <c r="D29" s="12">
        <f t="shared" si="1"/>
        <v>0</v>
      </c>
    </row>
    <row r="30" spans="1:4" ht="16.5" thickBot="1" x14ac:dyDescent="0.3">
      <c r="A30" s="2">
        <v>0</v>
      </c>
      <c r="B30" s="21" t="s">
        <v>149</v>
      </c>
      <c r="C30" s="22">
        <v>1</v>
      </c>
      <c r="D30" s="12">
        <f t="shared" si="1"/>
        <v>0</v>
      </c>
    </row>
    <row r="31" spans="1:4" ht="16.5" thickBot="1" x14ac:dyDescent="0.3">
      <c r="A31" s="2">
        <v>0</v>
      </c>
      <c r="B31" s="21" t="s">
        <v>31</v>
      </c>
      <c r="C31" s="22">
        <v>1</v>
      </c>
      <c r="D31" s="12">
        <f t="shared" si="1"/>
        <v>0</v>
      </c>
    </row>
    <row r="32" spans="1:4" ht="16.5" thickBot="1" x14ac:dyDescent="0.3">
      <c r="A32" s="2">
        <v>0</v>
      </c>
      <c r="B32" s="21" t="s">
        <v>32</v>
      </c>
      <c r="C32" s="22">
        <v>1</v>
      </c>
      <c r="D32" s="12">
        <f t="shared" si="1"/>
        <v>0</v>
      </c>
    </row>
    <row r="33" spans="1:5" ht="17.25" thickBot="1" x14ac:dyDescent="0.3">
      <c r="B33" s="19" t="s">
        <v>33</v>
      </c>
      <c r="C33" s="20"/>
    </row>
    <row r="34" spans="1:5" ht="33" thickBot="1" x14ac:dyDescent="0.3">
      <c r="A34" s="2">
        <v>0</v>
      </c>
      <c r="B34" s="21" t="s">
        <v>34</v>
      </c>
      <c r="C34" s="22">
        <v>1</v>
      </c>
      <c r="D34" s="12">
        <f>C34*A34</f>
        <v>0</v>
      </c>
    </row>
    <row r="35" spans="1:5" ht="16.5" thickBot="1" x14ac:dyDescent="0.3">
      <c r="A35" s="2">
        <v>0</v>
      </c>
      <c r="B35" s="21" t="s">
        <v>35</v>
      </c>
      <c r="C35" s="22">
        <v>1</v>
      </c>
      <c r="D35" s="12">
        <f>C35*A35</f>
        <v>0</v>
      </c>
    </row>
    <row r="36" spans="1:5" ht="16.5" thickBot="1" x14ac:dyDescent="0.3">
      <c r="A36" s="2">
        <v>0</v>
      </c>
      <c r="B36" s="21" t="s">
        <v>36</v>
      </c>
      <c r="C36" s="22">
        <v>1</v>
      </c>
      <c r="D36" s="12">
        <f>C36*A36</f>
        <v>0</v>
      </c>
    </row>
    <row r="37" spans="1:5" ht="16.5" thickBot="1" x14ac:dyDescent="0.3">
      <c r="A37" s="2">
        <v>0</v>
      </c>
      <c r="B37" s="21" t="s">
        <v>37</v>
      </c>
      <c r="C37" s="22">
        <v>1</v>
      </c>
      <c r="D37" s="12">
        <f>C37*A37</f>
        <v>0</v>
      </c>
    </row>
    <row r="38" spans="1:5" ht="16.5" thickBot="1" x14ac:dyDescent="0.3">
      <c r="B38" s="19" t="s">
        <v>38</v>
      </c>
      <c r="C38" s="20"/>
    </row>
    <row r="39" spans="1:5" ht="16.5" thickBot="1" x14ac:dyDescent="0.3">
      <c r="A39" s="2">
        <v>0</v>
      </c>
      <c r="B39" s="21" t="s">
        <v>39</v>
      </c>
      <c r="C39" s="22">
        <v>1</v>
      </c>
      <c r="D39" s="12">
        <f>C39*A39</f>
        <v>0</v>
      </c>
    </row>
    <row r="40" spans="1:5" ht="16.5" thickBot="1" x14ac:dyDescent="0.3">
      <c r="A40" s="2">
        <v>0</v>
      </c>
      <c r="B40" s="21" t="s">
        <v>40</v>
      </c>
      <c r="C40" s="22">
        <v>1</v>
      </c>
      <c r="D40" s="12">
        <f>C40*A40</f>
        <v>0</v>
      </c>
    </row>
    <row r="41" spans="1:5" ht="16.5" thickBot="1" x14ac:dyDescent="0.3">
      <c r="B41" s="23" t="s">
        <v>41</v>
      </c>
      <c r="C41" s="24">
        <v>30</v>
      </c>
      <c r="D41" s="13">
        <f>SUM(D4:D40)</f>
        <v>0</v>
      </c>
    </row>
    <row r="42" spans="1:5" s="16" customFormat="1" ht="3.75" customHeight="1" x14ac:dyDescent="0.25">
      <c r="A42" s="14"/>
      <c r="B42" s="15"/>
      <c r="E42" s="17"/>
    </row>
    <row r="43" spans="1:5" s="16" customFormat="1" ht="21.75" thickBot="1" x14ac:dyDescent="0.3">
      <c r="A43" s="14"/>
      <c r="B43" s="18" t="s">
        <v>42</v>
      </c>
      <c r="E43" s="17"/>
    </row>
    <row r="44" spans="1:5" ht="16.5" thickBot="1" x14ac:dyDescent="0.3">
      <c r="B44" s="19" t="s">
        <v>43</v>
      </c>
      <c r="C44" s="20"/>
    </row>
    <row r="45" spans="1:5" ht="33" thickBot="1" x14ac:dyDescent="0.3">
      <c r="A45" s="2">
        <v>0</v>
      </c>
      <c r="B45" s="21" t="s">
        <v>44</v>
      </c>
      <c r="C45" s="22">
        <v>1</v>
      </c>
      <c r="D45" s="12">
        <f>C45*A45</f>
        <v>0</v>
      </c>
    </row>
    <row r="46" spans="1:5" ht="32.25" thickBot="1" x14ac:dyDescent="0.3">
      <c r="A46" s="2">
        <v>0</v>
      </c>
      <c r="B46" s="21" t="s">
        <v>45</v>
      </c>
      <c r="C46" s="22">
        <v>1</v>
      </c>
      <c r="D46" s="12">
        <f>C46*A46</f>
        <v>0</v>
      </c>
    </row>
    <row r="47" spans="1:5" ht="16.5" thickBot="1" x14ac:dyDescent="0.3">
      <c r="B47" s="19" t="s">
        <v>46</v>
      </c>
      <c r="C47" s="20"/>
    </row>
    <row r="48" spans="1:5" ht="32.25" thickBot="1" x14ac:dyDescent="0.3">
      <c r="A48" s="2">
        <v>0</v>
      </c>
      <c r="B48" s="21" t="s">
        <v>47</v>
      </c>
      <c r="C48" s="22">
        <v>1</v>
      </c>
      <c r="D48" s="12">
        <f>C48*A48</f>
        <v>0</v>
      </c>
    </row>
    <row r="49" spans="1:4" ht="16.5" thickBot="1" x14ac:dyDescent="0.3">
      <c r="B49" s="19" t="s">
        <v>48</v>
      </c>
      <c r="C49" s="20"/>
    </row>
    <row r="50" spans="1:4" ht="32.25" thickBot="1" x14ac:dyDescent="0.3">
      <c r="A50" s="2">
        <v>0</v>
      </c>
      <c r="B50" s="21" t="s">
        <v>49</v>
      </c>
      <c r="C50" s="22">
        <v>1</v>
      </c>
      <c r="D50" s="12">
        <f>C50*A50</f>
        <v>0</v>
      </c>
    </row>
    <row r="51" spans="1:4" ht="32.25" thickBot="1" x14ac:dyDescent="0.3">
      <c r="A51" s="2">
        <v>0</v>
      </c>
      <c r="B51" s="21" t="s">
        <v>50</v>
      </c>
      <c r="C51" s="22">
        <v>1</v>
      </c>
      <c r="D51" s="12">
        <f>C51*A51</f>
        <v>0</v>
      </c>
    </row>
    <row r="52" spans="1:4" ht="16.5" thickBot="1" x14ac:dyDescent="0.3">
      <c r="B52" s="19" t="s">
        <v>51</v>
      </c>
      <c r="C52" s="20"/>
    </row>
    <row r="53" spans="1:4" ht="16.5" thickBot="1" x14ac:dyDescent="0.3">
      <c r="A53" s="2">
        <v>0</v>
      </c>
      <c r="B53" s="21" t="s">
        <v>52</v>
      </c>
      <c r="C53" s="22">
        <v>1</v>
      </c>
      <c r="D53" s="12">
        <f>C53*A53</f>
        <v>0</v>
      </c>
    </row>
    <row r="54" spans="1:4" ht="16.5" thickBot="1" x14ac:dyDescent="0.3">
      <c r="A54" s="2">
        <v>0</v>
      </c>
      <c r="B54" s="21" t="s">
        <v>53</v>
      </c>
      <c r="C54" s="22">
        <v>1</v>
      </c>
      <c r="D54" s="12">
        <f>C54*A54</f>
        <v>0</v>
      </c>
    </row>
    <row r="55" spans="1:4" ht="16.5" thickBot="1" x14ac:dyDescent="0.3">
      <c r="B55" s="19" t="s">
        <v>54</v>
      </c>
      <c r="C55" s="20"/>
    </row>
    <row r="56" spans="1:4" ht="16.5" thickBot="1" x14ac:dyDescent="0.3">
      <c r="A56" s="2">
        <v>0</v>
      </c>
      <c r="B56" s="21" t="s">
        <v>55</v>
      </c>
      <c r="C56" s="22">
        <v>1</v>
      </c>
      <c r="D56" s="12">
        <f>C56*A56</f>
        <v>0</v>
      </c>
    </row>
    <row r="57" spans="1:4" ht="16.5" thickBot="1" x14ac:dyDescent="0.3">
      <c r="A57" s="2">
        <v>0</v>
      </c>
      <c r="B57" s="21" t="s">
        <v>56</v>
      </c>
      <c r="C57" s="22">
        <v>1</v>
      </c>
      <c r="D57" s="12">
        <f>C57*A57</f>
        <v>0</v>
      </c>
    </row>
    <row r="58" spans="1:4" ht="16.5" thickBot="1" x14ac:dyDescent="0.3">
      <c r="A58" s="2">
        <v>0</v>
      </c>
      <c r="B58" s="21" t="s">
        <v>57</v>
      </c>
      <c r="C58" s="22">
        <v>1</v>
      </c>
      <c r="D58" s="12">
        <f>C58*A58</f>
        <v>0</v>
      </c>
    </row>
    <row r="59" spans="1:4" ht="16.5" thickBot="1" x14ac:dyDescent="0.3">
      <c r="B59" s="19" t="s">
        <v>58</v>
      </c>
      <c r="C59" s="20"/>
    </row>
    <row r="60" spans="1:4" ht="32.25" thickBot="1" x14ac:dyDescent="0.3">
      <c r="A60" s="2">
        <v>0</v>
      </c>
      <c r="B60" s="21" t="s">
        <v>59</v>
      </c>
      <c r="C60" s="22">
        <v>1</v>
      </c>
      <c r="D60" s="12">
        <f>C60*A60</f>
        <v>0</v>
      </c>
    </row>
    <row r="61" spans="1:4" ht="16.5" thickBot="1" x14ac:dyDescent="0.3">
      <c r="A61" s="2">
        <v>0</v>
      </c>
      <c r="B61" s="21" t="s">
        <v>60</v>
      </c>
      <c r="C61" s="22">
        <v>1</v>
      </c>
      <c r="D61" s="12">
        <f>C61*A61</f>
        <v>0</v>
      </c>
    </row>
    <row r="62" spans="1:4" ht="32.25" thickBot="1" x14ac:dyDescent="0.3">
      <c r="A62" s="2">
        <v>0</v>
      </c>
      <c r="B62" s="21" t="s">
        <v>61</v>
      </c>
      <c r="C62" s="22">
        <v>1</v>
      </c>
      <c r="D62" s="12">
        <f>C62*A62</f>
        <v>0</v>
      </c>
    </row>
    <row r="63" spans="1:4" ht="16.5" thickBot="1" x14ac:dyDescent="0.3">
      <c r="B63" s="19" t="s">
        <v>62</v>
      </c>
      <c r="C63" s="20"/>
    </row>
    <row r="64" spans="1:4" ht="32.25" thickBot="1" x14ac:dyDescent="0.3">
      <c r="A64" s="2">
        <v>0</v>
      </c>
      <c r="B64" s="21" t="s">
        <v>63</v>
      </c>
      <c r="C64" s="22">
        <v>1</v>
      </c>
      <c r="D64" s="12">
        <f>C64*A64</f>
        <v>0</v>
      </c>
    </row>
    <row r="65" spans="1:5" ht="32.25" thickBot="1" x14ac:dyDescent="0.3">
      <c r="A65" s="2">
        <v>0</v>
      </c>
      <c r="B65" s="21" t="s">
        <v>64</v>
      </c>
      <c r="C65" s="22">
        <v>1</v>
      </c>
      <c r="D65" s="12">
        <f>C65*A65</f>
        <v>0</v>
      </c>
    </row>
    <row r="66" spans="1:5" ht="16.5" thickBot="1" x14ac:dyDescent="0.3">
      <c r="B66" s="23" t="s">
        <v>41</v>
      </c>
      <c r="C66" s="25">
        <v>15</v>
      </c>
      <c r="D66" s="13">
        <f>SUM(D44:D65)</f>
        <v>0</v>
      </c>
    </row>
    <row r="67" spans="1:5" s="16" customFormat="1" ht="3.75" customHeight="1" x14ac:dyDescent="0.25">
      <c r="A67" s="14"/>
      <c r="B67" s="15"/>
      <c r="E67" s="17"/>
    </row>
    <row r="68" spans="1:5" s="16" customFormat="1" ht="21.75" thickBot="1" x14ac:dyDescent="0.3">
      <c r="A68" s="14"/>
      <c r="B68" s="18" t="s">
        <v>65</v>
      </c>
      <c r="E68" s="17"/>
    </row>
    <row r="69" spans="1:5" ht="16.5" thickBot="1" x14ac:dyDescent="0.3">
      <c r="B69" s="19" t="s">
        <v>66</v>
      </c>
      <c r="C69" s="20"/>
    </row>
    <row r="70" spans="1:5" ht="33" thickBot="1" x14ac:dyDescent="0.3">
      <c r="A70" s="2">
        <v>0</v>
      </c>
      <c r="B70" s="21" t="s">
        <v>67</v>
      </c>
      <c r="C70" s="22">
        <v>1</v>
      </c>
      <c r="D70" s="12">
        <f>C70*A70</f>
        <v>0</v>
      </c>
    </row>
    <row r="71" spans="1:5" ht="16.5" thickBot="1" x14ac:dyDescent="0.3">
      <c r="B71" s="19" t="s">
        <v>68</v>
      </c>
      <c r="C71" s="20"/>
    </row>
    <row r="72" spans="1:5" ht="32.25" thickBot="1" x14ac:dyDescent="0.3">
      <c r="A72" s="2">
        <v>0</v>
      </c>
      <c r="B72" s="21" t="s">
        <v>69</v>
      </c>
      <c r="C72" s="22">
        <v>1</v>
      </c>
      <c r="D72" s="12">
        <f>C72*A72</f>
        <v>0</v>
      </c>
    </row>
    <row r="73" spans="1:5" ht="16.5" thickBot="1" x14ac:dyDescent="0.3">
      <c r="B73" s="19" t="s">
        <v>70</v>
      </c>
      <c r="C73" s="20"/>
    </row>
    <row r="74" spans="1:5" ht="32.25" thickBot="1" x14ac:dyDescent="0.3">
      <c r="A74" s="2">
        <v>0</v>
      </c>
      <c r="B74" s="21" t="s">
        <v>71</v>
      </c>
      <c r="C74" s="22">
        <v>1</v>
      </c>
      <c r="D74" s="12">
        <f>C74*A74</f>
        <v>0</v>
      </c>
    </row>
    <row r="75" spans="1:5" ht="16.5" thickBot="1" x14ac:dyDescent="0.3">
      <c r="B75" s="27" t="s">
        <v>72</v>
      </c>
      <c r="C75" s="26"/>
    </row>
    <row r="76" spans="1:5" ht="16.5" thickBot="1" x14ac:dyDescent="0.3">
      <c r="A76" s="2">
        <v>0</v>
      </c>
      <c r="B76" s="21" t="s">
        <v>73</v>
      </c>
      <c r="C76" s="22">
        <v>1</v>
      </c>
      <c r="D76" s="12">
        <f>C76*A76</f>
        <v>0</v>
      </c>
    </row>
    <row r="77" spans="1:5" ht="16.5" thickBot="1" x14ac:dyDescent="0.3">
      <c r="A77" s="2">
        <v>0</v>
      </c>
      <c r="B77" s="21" t="s">
        <v>74</v>
      </c>
      <c r="C77" s="22">
        <v>1</v>
      </c>
      <c r="D77" s="12">
        <f>C77*A77</f>
        <v>0</v>
      </c>
    </row>
    <row r="78" spans="1:5" ht="16.5" thickBot="1" x14ac:dyDescent="0.3">
      <c r="B78" s="23" t="s">
        <v>75</v>
      </c>
      <c r="C78" s="20"/>
    </row>
    <row r="79" spans="1:5" ht="16.5" thickBot="1" x14ac:dyDescent="0.3">
      <c r="A79" s="2">
        <v>0</v>
      </c>
      <c r="B79" s="21" t="s">
        <v>76</v>
      </c>
      <c r="C79" s="22">
        <v>1</v>
      </c>
      <c r="D79" s="12">
        <f>C79*A79</f>
        <v>0</v>
      </c>
    </row>
    <row r="80" spans="1:5" ht="16.5" thickBot="1" x14ac:dyDescent="0.3">
      <c r="A80" s="2">
        <v>0</v>
      </c>
      <c r="B80" s="21" t="s">
        <v>77</v>
      </c>
      <c r="C80" s="22">
        <v>2</v>
      </c>
      <c r="D80" s="12">
        <f>C80*A80</f>
        <v>0</v>
      </c>
    </row>
    <row r="81" spans="1:4" ht="16.5" thickBot="1" x14ac:dyDescent="0.3">
      <c r="B81" s="23" t="s">
        <v>78</v>
      </c>
      <c r="C81" s="20"/>
    </row>
    <row r="82" spans="1:4" ht="16.5" thickBot="1" x14ac:dyDescent="0.3">
      <c r="A82" s="2">
        <v>0</v>
      </c>
      <c r="B82" s="21" t="s">
        <v>79</v>
      </c>
      <c r="C82" s="22">
        <v>1</v>
      </c>
      <c r="D82" s="12">
        <f>C82*A82</f>
        <v>0</v>
      </c>
    </row>
    <row r="83" spans="1:4" ht="16.5" thickBot="1" x14ac:dyDescent="0.3">
      <c r="A83" s="2">
        <v>0</v>
      </c>
      <c r="B83" s="21" t="s">
        <v>80</v>
      </c>
      <c r="C83" s="22">
        <v>1</v>
      </c>
      <c r="D83" s="12">
        <f>C83*A83</f>
        <v>0</v>
      </c>
    </row>
    <row r="84" spans="1:4" ht="16.5" thickBot="1" x14ac:dyDescent="0.3">
      <c r="A84" s="2">
        <v>0</v>
      </c>
      <c r="B84" s="21" t="s">
        <v>81</v>
      </c>
      <c r="C84" s="22">
        <v>1</v>
      </c>
      <c r="D84" s="12">
        <f>C84*A84</f>
        <v>0</v>
      </c>
    </row>
    <row r="85" spans="1:4" ht="16.5" thickBot="1" x14ac:dyDescent="0.3">
      <c r="A85" s="2">
        <v>0</v>
      </c>
      <c r="B85" s="21" t="s">
        <v>82</v>
      </c>
      <c r="C85" s="22">
        <v>1</v>
      </c>
      <c r="D85" s="12">
        <f>C85*A85</f>
        <v>0</v>
      </c>
    </row>
    <row r="86" spans="1:4" ht="16.5" thickBot="1" x14ac:dyDescent="0.3">
      <c r="A86" s="2">
        <v>0</v>
      </c>
      <c r="B86" s="21" t="s">
        <v>83</v>
      </c>
      <c r="C86" s="22">
        <v>1</v>
      </c>
      <c r="D86" s="12">
        <f>C86*A86</f>
        <v>0</v>
      </c>
    </row>
    <row r="87" spans="1:4" ht="16.5" thickBot="1" x14ac:dyDescent="0.3">
      <c r="B87" s="23" t="s">
        <v>84</v>
      </c>
      <c r="C87" s="20"/>
    </row>
    <row r="88" spans="1:4" ht="16.5" thickBot="1" x14ac:dyDescent="0.3">
      <c r="A88" s="2">
        <v>0</v>
      </c>
      <c r="B88" s="21" t="s">
        <v>85</v>
      </c>
      <c r="C88" s="22">
        <v>1</v>
      </c>
      <c r="D88" s="12">
        <f>C88*A88</f>
        <v>0</v>
      </c>
    </row>
    <row r="89" spans="1:4" ht="16.5" thickBot="1" x14ac:dyDescent="0.3">
      <c r="A89" s="2">
        <v>0</v>
      </c>
      <c r="B89" s="21" t="s">
        <v>86</v>
      </c>
      <c r="C89" s="22">
        <v>1</v>
      </c>
      <c r="D89" s="12">
        <f>C89*A89</f>
        <v>0</v>
      </c>
    </row>
    <row r="90" spans="1:4" ht="16.5" thickBot="1" x14ac:dyDescent="0.3">
      <c r="A90" s="2">
        <v>0</v>
      </c>
      <c r="B90" s="21" t="s">
        <v>87</v>
      </c>
      <c r="C90" s="22">
        <v>1</v>
      </c>
      <c r="D90" s="12">
        <f>C90*A90</f>
        <v>0</v>
      </c>
    </row>
    <row r="91" spans="1:4" ht="16.5" thickBot="1" x14ac:dyDescent="0.3">
      <c r="B91" s="23" t="s">
        <v>88</v>
      </c>
      <c r="C91" s="20"/>
    </row>
    <row r="92" spans="1:4" ht="32.25" thickBot="1" x14ac:dyDescent="0.3">
      <c r="A92" s="2">
        <v>0</v>
      </c>
      <c r="B92" s="37" t="s">
        <v>150</v>
      </c>
      <c r="C92" s="22">
        <v>1</v>
      </c>
      <c r="D92" s="12">
        <f>C92*A92</f>
        <v>0</v>
      </c>
    </row>
    <row r="93" spans="1:4" ht="16.5" thickBot="1" x14ac:dyDescent="0.3">
      <c r="A93" s="2">
        <v>0</v>
      </c>
      <c r="B93" s="21" t="s">
        <v>89</v>
      </c>
      <c r="C93" s="22">
        <v>1</v>
      </c>
      <c r="D93" s="12">
        <f>C93*A93</f>
        <v>0</v>
      </c>
    </row>
    <row r="94" spans="1:4" ht="16.5" thickBot="1" x14ac:dyDescent="0.3">
      <c r="A94" s="2">
        <v>0</v>
      </c>
      <c r="B94" s="21" t="s">
        <v>90</v>
      </c>
      <c r="C94" s="22">
        <v>1</v>
      </c>
      <c r="D94" s="12">
        <f>C94*A94</f>
        <v>0</v>
      </c>
    </row>
    <row r="95" spans="1:4" ht="16.5" thickBot="1" x14ac:dyDescent="0.3">
      <c r="B95" s="23" t="s">
        <v>91</v>
      </c>
      <c r="C95" s="20"/>
    </row>
    <row r="96" spans="1:4" ht="32.25" thickBot="1" x14ac:dyDescent="0.3">
      <c r="A96" s="2">
        <v>0</v>
      </c>
      <c r="B96" s="21" t="s">
        <v>92</v>
      </c>
      <c r="C96" s="22">
        <v>2</v>
      </c>
      <c r="D96" s="12">
        <f>C96*A96</f>
        <v>0</v>
      </c>
    </row>
    <row r="97" spans="1:5" ht="32.25" thickBot="1" x14ac:dyDescent="0.3">
      <c r="A97" s="2">
        <v>0</v>
      </c>
      <c r="B97" s="21" t="s">
        <v>93</v>
      </c>
      <c r="C97" s="22">
        <v>1</v>
      </c>
      <c r="D97" s="12">
        <f>C97*A97</f>
        <v>0</v>
      </c>
    </row>
    <row r="98" spans="1:5" ht="16.5" thickBot="1" x14ac:dyDescent="0.3">
      <c r="A98" s="2">
        <v>0</v>
      </c>
      <c r="B98" s="21" t="s">
        <v>94</v>
      </c>
      <c r="C98" s="22">
        <v>1</v>
      </c>
      <c r="D98" s="12">
        <f>C98*A98</f>
        <v>0</v>
      </c>
    </row>
    <row r="99" spans="1:5" ht="16.5" thickBot="1" x14ac:dyDescent="0.3">
      <c r="A99" s="2">
        <v>0</v>
      </c>
      <c r="B99" s="21" t="s">
        <v>95</v>
      </c>
      <c r="C99" s="22">
        <v>1</v>
      </c>
      <c r="D99" s="12">
        <f>C99*A99</f>
        <v>0</v>
      </c>
    </row>
    <row r="100" spans="1:5" ht="16.5" thickBot="1" x14ac:dyDescent="0.3">
      <c r="B100" s="23" t="s">
        <v>96</v>
      </c>
      <c r="C100" s="20"/>
    </row>
    <row r="101" spans="1:5" ht="32.25" thickBot="1" x14ac:dyDescent="0.3">
      <c r="A101" s="2">
        <v>0</v>
      </c>
      <c r="B101" s="21" t="s">
        <v>97</v>
      </c>
      <c r="C101" s="22">
        <v>1</v>
      </c>
      <c r="D101" s="12">
        <f t="shared" ref="D101:D106" si="2">C101*A101</f>
        <v>0</v>
      </c>
    </row>
    <row r="102" spans="1:5" ht="16.5" thickBot="1" x14ac:dyDescent="0.3">
      <c r="A102" s="2">
        <v>0</v>
      </c>
      <c r="B102" s="21" t="s">
        <v>98</v>
      </c>
      <c r="C102" s="22">
        <v>1</v>
      </c>
      <c r="D102" s="12">
        <f t="shared" si="2"/>
        <v>0</v>
      </c>
    </row>
    <row r="103" spans="1:5" ht="32.25" thickBot="1" x14ac:dyDescent="0.3">
      <c r="A103" s="2">
        <v>0</v>
      </c>
      <c r="B103" s="21" t="s">
        <v>99</v>
      </c>
      <c r="C103" s="22">
        <v>1</v>
      </c>
      <c r="D103" s="12">
        <f t="shared" si="2"/>
        <v>0</v>
      </c>
    </row>
    <row r="104" spans="1:5" ht="16.5" thickBot="1" x14ac:dyDescent="0.3">
      <c r="A104" s="2">
        <v>0</v>
      </c>
      <c r="B104" s="21" t="s">
        <v>100</v>
      </c>
      <c r="C104" s="22">
        <v>1</v>
      </c>
      <c r="D104" s="12">
        <f t="shared" si="2"/>
        <v>0</v>
      </c>
    </row>
    <row r="105" spans="1:5" ht="32.25" thickBot="1" x14ac:dyDescent="0.3">
      <c r="A105" s="2">
        <v>0</v>
      </c>
      <c r="B105" s="21" t="s">
        <v>101</v>
      </c>
      <c r="C105" s="22">
        <v>1</v>
      </c>
      <c r="D105" s="12">
        <f t="shared" si="2"/>
        <v>0</v>
      </c>
    </row>
    <row r="106" spans="1:5" ht="16.5" thickBot="1" x14ac:dyDescent="0.3">
      <c r="A106" s="2">
        <v>0</v>
      </c>
      <c r="B106" s="21" t="s">
        <v>102</v>
      </c>
      <c r="C106" s="22">
        <v>1</v>
      </c>
      <c r="D106" s="12">
        <f t="shared" si="2"/>
        <v>0</v>
      </c>
    </row>
    <row r="107" spans="1:5" ht="16.5" thickBot="1" x14ac:dyDescent="0.3">
      <c r="B107" s="23" t="s">
        <v>41</v>
      </c>
      <c r="C107" s="24">
        <v>30</v>
      </c>
      <c r="D107" s="13">
        <f>SUM(D69:D106)</f>
        <v>0</v>
      </c>
    </row>
    <row r="108" spans="1:5" s="16" customFormat="1" ht="3.75" customHeight="1" x14ac:dyDescent="0.25">
      <c r="A108" s="14"/>
      <c r="B108" s="15"/>
      <c r="E108" s="17"/>
    </row>
    <row r="109" spans="1:5" s="16" customFormat="1" ht="21.75" thickBot="1" x14ac:dyDescent="0.3">
      <c r="A109" s="14"/>
      <c r="B109" s="18" t="s">
        <v>103</v>
      </c>
      <c r="E109" s="17"/>
    </row>
    <row r="110" spans="1:5" ht="16.5" thickBot="1" x14ac:dyDescent="0.3">
      <c r="B110" s="28" t="s">
        <v>104</v>
      </c>
      <c r="C110" s="20"/>
    </row>
    <row r="111" spans="1:5" ht="17.25" thickBot="1" x14ac:dyDescent="0.3">
      <c r="A111" s="2">
        <v>0</v>
      </c>
      <c r="B111" s="21" t="s">
        <v>105</v>
      </c>
      <c r="C111" s="22">
        <v>1</v>
      </c>
      <c r="D111" s="12">
        <f>C111*A111</f>
        <v>0</v>
      </c>
    </row>
    <row r="112" spans="1:5" ht="16.5" thickBot="1" x14ac:dyDescent="0.3">
      <c r="B112" s="28" t="s">
        <v>106</v>
      </c>
      <c r="C112" s="20"/>
    </row>
    <row r="113" spans="1:4" ht="32.25" thickBot="1" x14ac:dyDescent="0.3">
      <c r="A113" s="2">
        <v>0</v>
      </c>
      <c r="B113" s="21" t="s">
        <v>107</v>
      </c>
      <c r="C113" s="22">
        <v>1</v>
      </c>
      <c r="D113" s="12">
        <f>C113*A113</f>
        <v>0</v>
      </c>
    </row>
    <row r="114" spans="1:4" ht="16.5" thickBot="1" x14ac:dyDescent="0.3">
      <c r="A114" s="2">
        <v>0</v>
      </c>
      <c r="B114" s="21" t="s">
        <v>108</v>
      </c>
      <c r="C114" s="22">
        <v>1</v>
      </c>
      <c r="D114" s="12">
        <f>C114*A114</f>
        <v>0</v>
      </c>
    </row>
    <row r="115" spans="1:4" ht="16.5" thickBot="1" x14ac:dyDescent="0.3">
      <c r="B115" s="19" t="s">
        <v>109</v>
      </c>
      <c r="C115" s="20"/>
    </row>
    <row r="116" spans="1:4" ht="16.5" thickBot="1" x14ac:dyDescent="0.3">
      <c r="A116" s="2">
        <v>0</v>
      </c>
      <c r="B116" s="21" t="s">
        <v>110</v>
      </c>
      <c r="C116" s="22">
        <v>1</v>
      </c>
      <c r="D116" s="12">
        <f>C116*A116</f>
        <v>0</v>
      </c>
    </row>
    <row r="117" spans="1:4" ht="16.5" thickBot="1" x14ac:dyDescent="0.3">
      <c r="A117" s="2">
        <v>0</v>
      </c>
      <c r="B117" s="21" t="s">
        <v>111</v>
      </c>
      <c r="C117" s="22">
        <v>1</v>
      </c>
      <c r="D117" s="12">
        <f>C117*A117</f>
        <v>0</v>
      </c>
    </row>
    <row r="118" spans="1:4" ht="16.5" thickBot="1" x14ac:dyDescent="0.3">
      <c r="A118" s="2">
        <v>0</v>
      </c>
      <c r="B118" s="21" t="s">
        <v>112</v>
      </c>
      <c r="C118" s="22">
        <v>2</v>
      </c>
      <c r="D118" s="12">
        <f>C118*A118</f>
        <v>0</v>
      </c>
    </row>
    <row r="119" spans="1:4" ht="16.5" thickBot="1" x14ac:dyDescent="0.3">
      <c r="B119" s="19" t="s">
        <v>113</v>
      </c>
      <c r="C119" s="20"/>
    </row>
    <row r="120" spans="1:4" ht="16.5" thickBot="1" x14ac:dyDescent="0.3">
      <c r="A120" s="2">
        <v>0</v>
      </c>
      <c r="B120" s="21" t="s">
        <v>114</v>
      </c>
      <c r="C120" s="22">
        <v>1</v>
      </c>
      <c r="D120" s="12">
        <f>C120*A120</f>
        <v>0</v>
      </c>
    </row>
    <row r="121" spans="1:4" ht="16.5" thickBot="1" x14ac:dyDescent="0.3">
      <c r="A121" s="2">
        <v>0</v>
      </c>
      <c r="B121" s="21" t="s">
        <v>115</v>
      </c>
      <c r="C121" s="22">
        <v>1</v>
      </c>
      <c r="D121" s="12">
        <f>C121*A121</f>
        <v>0</v>
      </c>
    </row>
    <row r="122" spans="1:4" ht="16.5" thickBot="1" x14ac:dyDescent="0.3">
      <c r="A122" s="2">
        <v>0</v>
      </c>
      <c r="B122" s="21" t="s">
        <v>116</v>
      </c>
      <c r="C122" s="22">
        <v>1</v>
      </c>
      <c r="D122" s="12">
        <f>C122*A122</f>
        <v>0</v>
      </c>
    </row>
    <row r="123" spans="1:4" ht="16.5" thickBot="1" x14ac:dyDescent="0.3">
      <c r="B123" s="19" t="s">
        <v>117</v>
      </c>
      <c r="C123" s="20"/>
    </row>
    <row r="124" spans="1:4" ht="16.5" thickBot="1" x14ac:dyDescent="0.3">
      <c r="A124" s="2">
        <v>0</v>
      </c>
      <c r="B124" s="21" t="s">
        <v>118</v>
      </c>
      <c r="C124" s="22">
        <v>1</v>
      </c>
      <c r="D124" s="12">
        <f t="shared" ref="D124:D129" si="3">C124*A124</f>
        <v>0</v>
      </c>
    </row>
    <row r="125" spans="1:4" ht="16.5" thickBot="1" x14ac:dyDescent="0.3">
      <c r="A125" s="2">
        <v>0</v>
      </c>
      <c r="B125" s="21" t="s">
        <v>119</v>
      </c>
      <c r="C125" s="22">
        <v>1</v>
      </c>
      <c r="D125" s="12">
        <f t="shared" si="3"/>
        <v>0</v>
      </c>
    </row>
    <row r="126" spans="1:4" ht="16.5" customHeight="1" thickBot="1" x14ac:dyDescent="0.3">
      <c r="A126" s="2">
        <v>0</v>
      </c>
      <c r="B126" s="21" t="s">
        <v>120</v>
      </c>
      <c r="C126" s="22">
        <v>1</v>
      </c>
      <c r="D126" s="12">
        <f t="shared" si="3"/>
        <v>0</v>
      </c>
    </row>
    <row r="127" spans="1:4" ht="16.5" thickBot="1" x14ac:dyDescent="0.3">
      <c r="A127" s="2">
        <v>0</v>
      </c>
      <c r="B127" s="21" t="s">
        <v>121</v>
      </c>
      <c r="C127" s="22">
        <v>1</v>
      </c>
      <c r="D127" s="12">
        <f t="shared" si="3"/>
        <v>0</v>
      </c>
    </row>
    <row r="128" spans="1:4" ht="16.5" thickBot="1" x14ac:dyDescent="0.3">
      <c r="A128" s="2">
        <v>0</v>
      </c>
      <c r="B128" s="21" t="s">
        <v>122</v>
      </c>
      <c r="C128" s="22">
        <v>1</v>
      </c>
      <c r="D128" s="12">
        <f t="shared" si="3"/>
        <v>0</v>
      </c>
    </row>
    <row r="129" spans="1:4" ht="16.5" thickBot="1" x14ac:dyDescent="0.3">
      <c r="A129" s="2">
        <v>0</v>
      </c>
      <c r="B129" s="21" t="s">
        <v>123</v>
      </c>
      <c r="C129" s="22">
        <v>1</v>
      </c>
      <c r="D129" s="12">
        <f t="shared" si="3"/>
        <v>0</v>
      </c>
    </row>
    <row r="130" spans="1:4" ht="16.5" thickBot="1" x14ac:dyDescent="0.3">
      <c r="B130" s="19" t="s">
        <v>124</v>
      </c>
      <c r="C130" s="20"/>
    </row>
    <row r="131" spans="1:4" ht="32.25" thickBot="1" x14ac:dyDescent="0.3">
      <c r="A131" s="2">
        <v>0</v>
      </c>
      <c r="B131" s="21" t="s">
        <v>125</v>
      </c>
      <c r="C131" s="22">
        <v>1</v>
      </c>
      <c r="D131" s="12">
        <f>C131*A131</f>
        <v>0</v>
      </c>
    </row>
    <row r="132" spans="1:4" ht="32.25" thickBot="1" x14ac:dyDescent="0.3">
      <c r="A132" s="2">
        <v>0</v>
      </c>
      <c r="B132" s="21" t="s">
        <v>126</v>
      </c>
      <c r="C132" s="22">
        <v>1</v>
      </c>
      <c r="D132" s="12">
        <f>C132*A132</f>
        <v>0</v>
      </c>
    </row>
    <row r="133" spans="1:4" ht="16.5" thickBot="1" x14ac:dyDescent="0.3">
      <c r="A133" s="2">
        <v>0</v>
      </c>
      <c r="B133" s="21" t="s">
        <v>127</v>
      </c>
      <c r="C133" s="22">
        <v>1</v>
      </c>
      <c r="D133" s="12">
        <f>C133*A133</f>
        <v>0</v>
      </c>
    </row>
    <row r="134" spans="1:4" ht="32.25" thickBot="1" x14ac:dyDescent="0.3">
      <c r="A134" s="2">
        <v>0</v>
      </c>
      <c r="B134" s="21" t="s">
        <v>128</v>
      </c>
      <c r="C134" s="22">
        <v>1</v>
      </c>
      <c r="D134" s="12">
        <f>C134*A134</f>
        <v>0</v>
      </c>
    </row>
    <row r="135" spans="1:4" ht="16.5" thickBot="1" x14ac:dyDescent="0.3">
      <c r="A135" s="2">
        <v>0</v>
      </c>
      <c r="B135" s="21" t="s">
        <v>151</v>
      </c>
      <c r="C135" s="22">
        <v>1</v>
      </c>
      <c r="D135" s="12">
        <f>C135*A135</f>
        <v>0</v>
      </c>
    </row>
    <row r="136" spans="1:4" ht="16.5" thickBot="1" x14ac:dyDescent="0.3">
      <c r="B136" s="19" t="s">
        <v>129</v>
      </c>
      <c r="C136" s="20"/>
    </row>
    <row r="137" spans="1:4" ht="16.5" thickBot="1" x14ac:dyDescent="0.3">
      <c r="A137" s="2">
        <v>0</v>
      </c>
      <c r="B137" s="21" t="s">
        <v>130</v>
      </c>
      <c r="C137" s="22">
        <v>1</v>
      </c>
      <c r="D137" s="12">
        <f>C137*A137</f>
        <v>0</v>
      </c>
    </row>
    <row r="138" spans="1:4" ht="16.5" thickBot="1" x14ac:dyDescent="0.3">
      <c r="A138" s="2">
        <v>0</v>
      </c>
      <c r="B138" s="21" t="s">
        <v>131</v>
      </c>
      <c r="C138" s="22">
        <v>1</v>
      </c>
      <c r="D138" s="12">
        <f>C138*A138</f>
        <v>0</v>
      </c>
    </row>
    <row r="139" spans="1:4" ht="16.5" thickBot="1" x14ac:dyDescent="0.3">
      <c r="A139" s="2">
        <v>0</v>
      </c>
      <c r="B139" s="21" t="s">
        <v>132</v>
      </c>
      <c r="C139" s="22">
        <v>2</v>
      </c>
      <c r="D139" s="12">
        <f>C139*A139</f>
        <v>0</v>
      </c>
    </row>
    <row r="140" spans="1:4" ht="16.5" thickBot="1" x14ac:dyDescent="0.3">
      <c r="A140" s="2">
        <v>0</v>
      </c>
      <c r="B140" s="21" t="s">
        <v>133</v>
      </c>
      <c r="C140" s="22">
        <v>2</v>
      </c>
      <c r="D140" s="12">
        <f>C140*A140</f>
        <v>0</v>
      </c>
    </row>
    <row r="141" spans="1:4" ht="16.5" thickBot="1" x14ac:dyDescent="0.3">
      <c r="A141" s="2">
        <v>0</v>
      </c>
      <c r="B141" s="21" t="s">
        <v>134</v>
      </c>
      <c r="C141" s="22">
        <v>1</v>
      </c>
      <c r="D141" s="12">
        <f>C141*A141</f>
        <v>0</v>
      </c>
    </row>
    <row r="142" spans="1:4" ht="16.5" thickBot="1" x14ac:dyDescent="0.3">
      <c r="B142" s="19" t="s">
        <v>135</v>
      </c>
      <c r="C142" s="20"/>
    </row>
    <row r="143" spans="1:4" ht="16.5" thickBot="1" x14ac:dyDescent="0.3">
      <c r="A143" s="2">
        <v>0</v>
      </c>
      <c r="B143" s="21" t="s">
        <v>136</v>
      </c>
      <c r="C143" s="22">
        <v>1</v>
      </c>
      <c r="D143" s="12">
        <f t="shared" ref="D143:D148" si="4">C143*A143</f>
        <v>0</v>
      </c>
    </row>
    <row r="144" spans="1:4" ht="32.25" thickBot="1" x14ac:dyDescent="0.3">
      <c r="A144" s="2">
        <v>0</v>
      </c>
      <c r="B144" s="21" t="s">
        <v>137</v>
      </c>
      <c r="C144" s="22">
        <v>1</v>
      </c>
      <c r="D144" s="12">
        <f t="shared" si="4"/>
        <v>0</v>
      </c>
    </row>
    <row r="145" spans="1:5" ht="16.5" thickBot="1" x14ac:dyDescent="0.3">
      <c r="A145" s="2">
        <v>0</v>
      </c>
      <c r="B145" s="21" t="s">
        <v>138</v>
      </c>
      <c r="C145" s="22">
        <v>2</v>
      </c>
      <c r="D145" s="12">
        <f t="shared" si="4"/>
        <v>0</v>
      </c>
    </row>
    <row r="146" spans="1:5" ht="16.5" thickBot="1" x14ac:dyDescent="0.3">
      <c r="A146" s="2">
        <v>0</v>
      </c>
      <c r="B146" s="21" t="s">
        <v>139</v>
      </c>
      <c r="C146" s="22">
        <v>2</v>
      </c>
      <c r="D146" s="12">
        <f t="shared" si="4"/>
        <v>0</v>
      </c>
    </row>
    <row r="147" spans="1:5" ht="16.5" thickBot="1" x14ac:dyDescent="0.3">
      <c r="A147" s="2">
        <v>0</v>
      </c>
      <c r="B147" s="21" t="s">
        <v>140</v>
      </c>
      <c r="C147" s="22">
        <v>1</v>
      </c>
      <c r="D147" s="12">
        <f t="shared" si="4"/>
        <v>0</v>
      </c>
    </row>
    <row r="148" spans="1:5" ht="32.25" thickBot="1" x14ac:dyDescent="0.3">
      <c r="A148" s="2">
        <v>0</v>
      </c>
      <c r="B148" s="21" t="s">
        <v>141</v>
      </c>
      <c r="C148" s="22">
        <v>1</v>
      </c>
      <c r="D148" s="12">
        <f t="shared" si="4"/>
        <v>0</v>
      </c>
    </row>
    <row r="149" spans="1:5" ht="17.25" thickBot="1" x14ac:dyDescent="0.3">
      <c r="B149" s="19" t="s">
        <v>142</v>
      </c>
      <c r="C149" s="20"/>
    </row>
    <row r="150" spans="1:5" ht="16.5" thickBot="1" x14ac:dyDescent="0.3">
      <c r="A150" s="2">
        <v>0</v>
      </c>
      <c r="B150" s="21" t="s">
        <v>143</v>
      </c>
      <c r="C150" s="22">
        <v>1</v>
      </c>
      <c r="D150" s="12">
        <f t="shared" ref="D150:D157" si="5">C150*A150</f>
        <v>0</v>
      </c>
    </row>
    <row r="151" spans="1:5" ht="16.5" thickBot="1" x14ac:dyDescent="0.3">
      <c r="A151" s="2">
        <v>0</v>
      </c>
      <c r="B151" s="21" t="s">
        <v>144</v>
      </c>
      <c r="C151" s="22">
        <v>1</v>
      </c>
      <c r="D151" s="12">
        <f t="shared" si="5"/>
        <v>0</v>
      </c>
    </row>
    <row r="152" spans="1:5" ht="16.5" thickBot="1" x14ac:dyDescent="0.3">
      <c r="A152" s="2">
        <v>0</v>
      </c>
      <c r="B152" s="21" t="s">
        <v>145</v>
      </c>
      <c r="C152" s="22">
        <v>1</v>
      </c>
      <c r="D152" s="12">
        <f t="shared" si="5"/>
        <v>0</v>
      </c>
    </row>
    <row r="153" spans="1:5" ht="16.5" thickBot="1" x14ac:dyDescent="0.3">
      <c r="A153" s="2">
        <v>0</v>
      </c>
      <c r="B153" s="21" t="s">
        <v>146</v>
      </c>
      <c r="C153" s="22">
        <v>2</v>
      </c>
      <c r="D153" s="12">
        <f t="shared" si="5"/>
        <v>0</v>
      </c>
    </row>
    <row r="154" spans="1:5" ht="16.5" thickBot="1" x14ac:dyDescent="0.3">
      <c r="A154" s="2">
        <v>0</v>
      </c>
      <c r="B154" s="36" t="s">
        <v>152</v>
      </c>
      <c r="C154" s="22">
        <v>1</v>
      </c>
      <c r="D154" s="12">
        <f t="shared" si="5"/>
        <v>0</v>
      </c>
    </row>
    <row r="155" spans="1:5" ht="16.5" thickBot="1" x14ac:dyDescent="0.3">
      <c r="A155" s="2">
        <v>0</v>
      </c>
      <c r="B155" s="36" t="s">
        <v>153</v>
      </c>
      <c r="C155" s="22">
        <v>1</v>
      </c>
      <c r="D155" s="12">
        <f t="shared" si="5"/>
        <v>0</v>
      </c>
    </row>
    <row r="156" spans="1:5" ht="15.6" customHeight="1" thickBot="1" x14ac:dyDescent="0.3">
      <c r="A156" s="2">
        <v>0</v>
      </c>
      <c r="B156" s="21" t="s">
        <v>147</v>
      </c>
      <c r="C156" s="22">
        <v>1</v>
      </c>
      <c r="D156" s="12">
        <f t="shared" si="5"/>
        <v>0</v>
      </c>
    </row>
    <row r="157" spans="1:5" ht="16.5" thickBot="1" x14ac:dyDescent="0.3">
      <c r="A157" s="2">
        <v>0</v>
      </c>
      <c r="B157" s="1" t="s">
        <v>154</v>
      </c>
      <c r="C157" s="22">
        <v>1</v>
      </c>
      <c r="D157" s="12">
        <f t="shared" si="5"/>
        <v>0</v>
      </c>
    </row>
    <row r="158" spans="1:5" ht="16.5" thickBot="1" x14ac:dyDescent="0.3">
      <c r="B158" s="23" t="s">
        <v>41</v>
      </c>
      <c r="C158" s="24">
        <v>45</v>
      </c>
      <c r="D158" s="13">
        <f>SUM(D110:D157)</f>
        <v>0</v>
      </c>
    </row>
    <row r="159" spans="1:5" s="16" customFormat="1" ht="3.75" customHeight="1" x14ac:dyDescent="0.25">
      <c r="A159" s="14"/>
      <c r="B159" s="15"/>
      <c r="E159" s="17"/>
    </row>
    <row r="160" spans="1:5" s="16" customFormat="1" x14ac:dyDescent="0.25">
      <c r="A160" s="14"/>
      <c r="B160" s="14"/>
      <c r="C160" s="29"/>
      <c r="E160" s="17"/>
    </row>
    <row r="161" spans="1:5" s="16" customFormat="1" ht="21" x14ac:dyDescent="0.25">
      <c r="A161" s="14"/>
      <c r="B161" s="30" t="str">
        <f>B3</f>
        <v>1. Passzívház</v>
      </c>
      <c r="C161" s="31">
        <f>C41</f>
        <v>30</v>
      </c>
      <c r="D161" s="32">
        <f>D41</f>
        <v>0</v>
      </c>
      <c r="E161" s="17"/>
    </row>
    <row r="162" spans="1:5" s="16" customFormat="1" ht="21" x14ac:dyDescent="0.25">
      <c r="A162" s="14"/>
      <c r="B162" s="30" t="str">
        <f>B43</f>
        <v>2. BUD 2017</v>
      </c>
      <c r="C162" s="31">
        <f>C66</f>
        <v>15</v>
      </c>
      <c r="D162" s="32">
        <f>D66</f>
        <v>0</v>
      </c>
      <c r="E162" s="17"/>
    </row>
    <row r="163" spans="1:5" s="16" customFormat="1" ht="21" x14ac:dyDescent="0.25">
      <c r="A163" s="14"/>
      <c r="B163" s="30" t="str">
        <f>B68</f>
        <v>3. Űrhajózás</v>
      </c>
      <c r="C163" s="31">
        <f>C107</f>
        <v>30</v>
      </c>
      <c r="D163" s="32">
        <f>D107</f>
        <v>0</v>
      </c>
      <c r="E163" s="17"/>
    </row>
    <row r="164" spans="1:5" s="16" customFormat="1" ht="21.75" thickBot="1" x14ac:dyDescent="0.3">
      <c r="A164" s="14"/>
      <c r="B164" s="30" t="str">
        <f>B109</f>
        <v>4. Céges autók</v>
      </c>
      <c r="C164" s="31">
        <f>C158</f>
        <v>45</v>
      </c>
      <c r="D164" s="32">
        <f>D158</f>
        <v>0</v>
      </c>
      <c r="E164" s="17"/>
    </row>
    <row r="165" spans="1:5" s="16" customFormat="1" ht="15.75" thickBot="1" x14ac:dyDescent="0.3">
      <c r="A165" s="14"/>
      <c r="B165" s="15"/>
      <c r="C165" s="33">
        <f>SUM(C161:C164)</f>
        <v>120</v>
      </c>
      <c r="D165" s="34">
        <f>SUM(D161:D164)</f>
        <v>0</v>
      </c>
      <c r="E165" s="17"/>
    </row>
  </sheetData>
  <dataValidations count="3">
    <dataValidation type="whole" allowBlank="1" showInputMessage="1" showErrorMessage="1" errorTitle="Hibás adat" error="Csak 0 és 1 értéke lehet a cellának." sqref="A5:A7 A9:A12 A14:A16 A18:A25 A27:A32 A39:A40 A34:A37 A48 A45:A46 A50:A51 A53:A54 A56:A58 A60:A62 A70 A64:A65 A72 A74 A76:A77 A79:A80 A82:A86 A88:A90 A92:A94 A96:A99 A111 A101:A106 A113:A114 A116:A118 A120:A122 A124:A129 A131:A135 A137:A141 A143:A148 A150:A157">
      <formula1>0</formula1>
      <formula2>1</formula2>
    </dataValidation>
    <dataValidation type="whole" showErrorMessage="1" errorTitle="Hibás adat" error="Csak 0 és 1 érték szerepelhet a cellában" sqref="A42 A67 A108">
      <formula1>0</formula1>
      <formula2>1</formula2>
    </dataValidation>
    <dataValidation showErrorMessage="1" errorTitle="Hibás adat" error="Csak 0 és 1 érték szerepelhet a cellában" sqref="B43 B68 B109"/>
  </dataValidations>
  <pageMargins left="0.98425196850393704" right="0.98425196850393704" top="0.74803149606299213" bottom="0.74803149606299213" header="0.31496062992125984" footer="0.31496062992125984"/>
  <pageSetup paperSize="9" scale="91" fitToHeight="100" orientation="portrait" r:id="rId1"/>
  <headerFooter>
    <oddFooter>&amp;L1911 gyakolrati vizsga&amp;C&amp;P/&amp;N&amp;R2019.  május 13.</oddFooter>
  </headerFooter>
  <rowBreaks count="5" manualBreakCount="5">
    <brk id="32" min="1" max="3" man="1"/>
    <brk id="62" min="1" max="3" man="1"/>
    <brk id="94" min="1" max="3" man="1"/>
    <brk id="129" min="1" max="3" man="1"/>
    <brk id="158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2019-02-21T05:00:45Z</dcterms:created>
  <dcterms:modified xsi:type="dcterms:W3CDTF">2019-05-14T05:28:41Z</dcterms:modified>
</cp:coreProperties>
</file>