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Users\Zoli\OH\2019\2019. 05. 13\02 Multiplikátorin módosított\Informatika_E1711H\"/>
    </mc:Choice>
  </mc:AlternateContent>
  <xr:revisionPtr revIDLastSave="0" documentId="13_ncr:1_{ECA157F6-BCF5-41FA-AD89-84B274F40375}" xr6:coauthVersionLast="36" xr6:coauthVersionMax="36" xr10:uidLastSave="{00000000-0000-0000-0000-000000000000}"/>
  <bookViews>
    <workbookView xWindow="0" yWindow="0" windowWidth="23040" windowHeight="9795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5" i="74" l="1"/>
  <c r="C165" i="74"/>
  <c r="B166" i="74"/>
  <c r="B167" i="74"/>
  <c r="B168" i="74"/>
  <c r="C162" i="74"/>
  <c r="C168" i="74" s="1"/>
  <c r="D161" i="74"/>
  <c r="D160" i="74"/>
  <c r="D159" i="74"/>
  <c r="D158" i="74"/>
  <c r="D157" i="74"/>
  <c r="D156" i="74"/>
  <c r="D155" i="74"/>
  <c r="D154" i="74"/>
  <c r="D152" i="74"/>
  <c r="D151" i="74"/>
  <c r="D150" i="74"/>
  <c r="D149" i="74"/>
  <c r="D148" i="74"/>
  <c r="D147" i="74"/>
  <c r="D146" i="74"/>
  <c r="D144" i="74"/>
  <c r="D143" i="74"/>
  <c r="D142" i="74"/>
  <c r="D141" i="74"/>
  <c r="D140" i="74"/>
  <c r="D139" i="74"/>
  <c r="D138" i="74"/>
  <c r="D136" i="74"/>
  <c r="D135" i="74"/>
  <c r="D134" i="74"/>
  <c r="D133" i="74"/>
  <c r="D132" i="74"/>
  <c r="D130" i="74"/>
  <c r="D129" i="74"/>
  <c r="D128" i="74"/>
  <c r="D127" i="74"/>
  <c r="D125" i="74"/>
  <c r="D124" i="74"/>
  <c r="D122" i="74"/>
  <c r="D121" i="74"/>
  <c r="D120" i="74"/>
  <c r="D119" i="74"/>
  <c r="D117" i="74"/>
  <c r="D116" i="74"/>
  <c r="D114" i="74"/>
  <c r="C67" i="74"/>
  <c r="C166" i="74" s="1"/>
  <c r="D162" i="74" l="1"/>
  <c r="D168" i="74" s="1"/>
  <c r="C169" i="74"/>
  <c r="C110" i="74"/>
  <c r="C167" i="74" s="1"/>
  <c r="D109" i="74" l="1"/>
  <c r="D108" i="74"/>
  <c r="D107" i="74"/>
  <c r="D105" i="74"/>
  <c r="D104" i="74"/>
  <c r="D102" i="74"/>
  <c r="D101" i="74"/>
  <c r="D100" i="74"/>
  <c r="D99" i="74"/>
  <c r="D97" i="74"/>
  <c r="D96" i="74"/>
  <c r="D95" i="74"/>
  <c r="D93" i="74"/>
  <c r="D92" i="74"/>
  <c r="D91" i="74"/>
  <c r="D90" i="74"/>
  <c r="D88" i="74"/>
  <c r="D87" i="74"/>
  <c r="D85" i="74"/>
  <c r="D84" i="74"/>
  <c r="D83" i="74"/>
  <c r="D81" i="74"/>
  <c r="D80" i="74"/>
  <c r="D79" i="74"/>
  <c r="D77" i="74"/>
  <c r="D75" i="74"/>
  <c r="D73" i="74"/>
  <c r="D71" i="74"/>
  <c r="D110" i="74" l="1"/>
  <c r="D167" i="74" s="1"/>
  <c r="D66" i="74"/>
  <c r="D65" i="74"/>
  <c r="D64" i="74"/>
  <c r="D62" i="74"/>
  <c r="D61" i="74"/>
  <c r="D60" i="74"/>
  <c r="D58" i="74"/>
  <c r="D56" i="74"/>
  <c r="D55" i="74"/>
  <c r="D53" i="74"/>
  <c r="D52" i="74"/>
  <c r="D50" i="74"/>
  <c r="D48" i="74"/>
  <c r="D43" i="74"/>
  <c r="D42" i="74"/>
  <c r="D41" i="74"/>
  <c r="D39" i="74"/>
  <c r="D38" i="74"/>
  <c r="D37" i="74"/>
  <c r="D36" i="74"/>
  <c r="D35" i="74"/>
  <c r="D33" i="74"/>
  <c r="D32" i="74"/>
  <c r="D31" i="74"/>
  <c r="D29" i="74"/>
  <c r="D28" i="74"/>
  <c r="D27" i="74"/>
  <c r="D25" i="74"/>
  <c r="D24" i="74"/>
  <c r="D22" i="74"/>
  <c r="D21" i="74"/>
  <c r="D20" i="74"/>
  <c r="D19" i="74"/>
  <c r="D18" i="74"/>
  <c r="D17" i="74"/>
  <c r="D15" i="74"/>
  <c r="D13" i="74"/>
  <c r="D12" i="74"/>
  <c r="D11" i="74"/>
  <c r="D10" i="74"/>
  <c r="D9" i="74"/>
  <c r="D7" i="74"/>
  <c r="D5" i="74"/>
  <c r="D67" i="74" l="1"/>
  <c r="D166" i="74" s="1"/>
  <c r="D44" i="74"/>
  <c r="D165" i="74" s="1"/>
  <c r="D169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Oktatási Hivatal</author>
  </authors>
  <commentList>
    <comment ref="B5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 pont csak akkor jár, ha a dokumentum tartalmazza az anyagok.txt állomány szövegét, továbbá nem tartalmaz üres bekezdést.</t>
        </r>
      </text>
    </comment>
    <comment ref="B17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 pont csak akkor jár, ha a táblázatot a minta szerinti helyre készítette el.</t>
        </r>
      </text>
    </comment>
    <comment ref="B25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 nem adható, ha a fogalom nevét is behúzta</t>
        </r>
      </text>
    </comment>
    <comment ref="B50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Például:
K10-es cellában: =SZUM(G2:G189)</t>
        </r>
      </text>
    </comment>
    <comment ref="B52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Például:
K6-os cellában: =SZUMHATÖBB(G2:G189;E2:E189;K1)
vagy
O1-es cellában: Játékos1
O2-es cellában: =HA(E2=O1;G2;0)</t>
        </r>
      </text>
    </comment>
    <comment ref="B53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Például:
K6-os cellában: =SZUMHATÖBB($G$2:$G$189;$E$2:$E$189;K1)
vagy
O1-es cellában: Játékos1
O2-es cellában: =HA($E2=O$1;$G2;0)
és
K6-os cellában: =SZUM(O2:O189)
A pont csak akkor jár, ha a feladat megoldása során (akár a segédszámításban) másolható képletet készített.</t>
        </r>
      </text>
    </comment>
    <comment ref="B55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Például:
K7-es cellában: =SZUMHATÖBB(F2:F189;E2:E189;K1)</t>
        </r>
      </text>
    </comment>
    <comment ref="B56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Például:
K7-es cellában: =SZUMHATÖBB($F$2:$F$189;$E$2:$E$189;K1)</t>
        </r>
      </text>
    </comment>
    <comment ref="B58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A pont nem bontható.
Például:
K11-es cellában: =MAX(B2:B189)</t>
        </r>
      </text>
    </comment>
    <comment ref="B62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 pont nem bontható.
Például:
K2-es cellában: =DARABHATÖBB($A$2:$A$189;$J2;C$2:C$189;"Game")</t>
        </r>
      </text>
    </comment>
    <comment ref="B65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A pont nem adható meg, ha a J5:L5 cellatartomány belső szegélyei megjelennek.</t>
        </r>
      </text>
    </comment>
    <comment ref="B71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Nem adható pont eltérő adatbázisnév esetén, illetve ha valamelyik táblanév nem jó, vagy az importálás rossz.</t>
        </r>
      </text>
    </comment>
    <comment ref="B73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Nem adható pont egynél több tévesztés (elírás) esetén.</t>
        </r>
      </text>
    </comment>
    <comment ref="B75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Nem adható pont, ha felesleges mezőket vett fel, a kulcsokat nem állította be, vagy téves mezőt állított kulcsnak.</t>
        </r>
      </text>
    </comment>
    <comment ref="B77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A pont nem adható meg, ha négynél kevesebb lekérdezést készített el a vizsgázó.</t>
        </r>
      </text>
    </comment>
    <comment ref="B81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Például:
SELECT nev, telepules
FROM arusitohely
WHERE megye="Tolna" AND tipus not like "*piac*"
ORDER BY telepules, nev;</t>
        </r>
      </text>
    </comment>
    <comment ref="B84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Pont nem adható, ha felesleges táblák használata miatt a lekérdezés téves eredményhalmazt ad.</t>
        </r>
      </text>
    </comment>
    <comment ref="B85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SELECT megye, COUNT(id) AS darab
FROM arusitohely
GROUP BY megye
ORDER BY 2 DESC;</t>
        </r>
      </text>
    </comment>
    <comment ref="B87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Pont nem adható, ha felesleges táblák használata miatt a lekérdezés téves eredményhalmazt ad.</t>
        </r>
      </text>
    </comment>
    <comment ref="B88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A pont nem bontható.
Például:
SELECT telepules, nev
FROM arusitohely
WHERE nev LIKE '*'&amp;telepules&amp;'*';</t>
        </r>
      </text>
    </comment>
    <comment ref="B93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Pont nem adható, ha a csoportosítás vagy allekérdezés, illetve a csoportszűrés téves.
Például:
SELECT DISTINCT telepules
FROM arusitohely
WHERE id IN (SELECT helyid
FROM nyitvatartas
GROUP BY helyid
HAVING Count(napid)=7);
vagy
SELECT DISTINCT telepules
FROM arusitohely, nyitvatartas
WHERE id = helyid
GROUP BY id, telepules
HAVING COUNT(napid)=7;</t>
        </r>
      </text>
    </comment>
    <comment ref="B97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Például:
SELECT megye, COUNT(*) AS Darab
FROM arusitohely
WHERE id NOT IN (SELECT helyid FROM nyitvatartas)
GROUP BY megye;
vagy
SELECT megye, COUNT(*) AS Darab
FROM arusitohely LEFT JOIN nyitvatartas ON
arusitohely.id=nyitvatartas.helyid
WHERE nyitvatartas.helyid IS NULL
GROUP BY megye;</t>
        </r>
      </text>
    </comment>
    <comment ref="B102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A pont nem bontható.
Minden szükséges szűrés szerepel a lekérdezésben, és így a megfelelő eredményt kapja. Bővebb halmaz esetén pont nem adható.
Például:
SELECT nap.nev
FROM arusitohely, nyitvatartas, nap
WHERE arusitohely.id = nyitvatartas.helyid 
AND napid=nap.id AND tipus="piac" 
AND telepules="Paks" 
AND napid in (SELECT napid
FROM arusitohely, nyitvatartas
WHERE id = helyid AND tipus="piac" 
AND telepules="Fadd");</t>
        </r>
      </text>
    </comment>
    <comment ref="B105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Például:
SELECT nap.nev, COUNT(*)
FROM arusitohely, nyitvatartas, nap
WHERE arusitohely.id = helyid AND nap.id = napid
GROUP BY nap.nev;</t>
        </r>
      </text>
    </comment>
    <comment ref="B109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A pont jár, ha a rendezést a lekérdezésben vagy a jelentéskészítés közben állította be.</t>
        </r>
      </text>
    </comment>
    <comment ref="B112" authorId="0" shapeId="0" xr:uid="{00000000-0006-0000-0100-00001A000000}">
      <text>
        <r>
          <rPr>
            <b/>
            <sz val="9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17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nem adható meg, ha háromnál kevesebb ilyen feladatot oldott meg.</t>
        </r>
      </text>
    </comment>
    <comment ref="B122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Az utolsó 2 pont csak akkor jár, ha a feladat kitűzésének megfelelő, tetszőleges hosszúságú (maximum 4000 sorból álló) állományt helyesen kezel valamely részfeladatban.</t>
        </r>
      </text>
    </comment>
    <comment ref="B125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 pont nem adható, ha a megjelenített érték nem számítás eredményeként állt elő.</t>
        </r>
      </text>
    </comment>
    <comment ref="B129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30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A pont nem adható, ha a megjelenített érték nem számítás eredményeként állt elő.</t>
        </r>
      </text>
    </comment>
    <comment ref="B135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36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A pont nem adható, ha a megjelenített érték nem számítás eredményeként állt elő.</t>
        </r>
      </text>
    </comment>
    <comment ref="B150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A pont nem bontható.</t>
        </r>
      </text>
    </comment>
    <comment ref="B161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A pont jár akkor is, ha számított értéket irat ki, de az nem helyes.</t>
        </r>
      </text>
    </comment>
  </commentList>
</comments>
</file>

<file path=xl/sharedStrings.xml><?xml version="1.0" encoding="utf-8"?>
<sst xmlns="http://schemas.openxmlformats.org/spreadsheetml/2006/main" count="165" uniqueCount="162">
  <si>
    <r>
      <t xml:space="preserve">Az adatok betöltése, mentés </t>
    </r>
    <r>
      <rPr>
        <i/>
        <sz val="11"/>
        <color theme="1"/>
        <rFont val="Courier New"/>
        <family val="3"/>
        <charset val="238"/>
      </rPr>
      <t>tenisz</t>
    </r>
    <r>
      <rPr>
        <sz val="12"/>
        <color theme="1"/>
        <rFont val="Times New Roman"/>
        <family val="1"/>
        <charset val="238"/>
      </rPr>
      <t xml:space="preserve"> néven a program saját formátumában</t>
    </r>
  </si>
  <si>
    <r>
      <t xml:space="preserve">A </t>
    </r>
    <r>
      <rPr>
        <i/>
        <sz val="11"/>
        <color theme="1"/>
        <rFont val="Courier New"/>
        <family val="3"/>
        <charset val="238"/>
      </rPr>
      <t xml:space="preserve">dontoadatok.txt </t>
    </r>
    <r>
      <rPr>
        <sz val="12"/>
        <color theme="1"/>
        <rFont val="Times New Roman"/>
        <family val="1"/>
        <charset val="238"/>
      </rPr>
      <t xml:space="preserve">állomány teljes tartalmát elhelyezte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-es cellától kiindulva, a táblázatot </t>
    </r>
    <r>
      <rPr>
        <i/>
        <sz val="11"/>
        <color theme="1"/>
        <rFont val="Courier New"/>
        <family val="3"/>
        <charset val="238"/>
      </rPr>
      <t>tenisz</t>
    </r>
    <r>
      <rPr>
        <sz val="12"/>
        <color theme="1"/>
        <rFont val="Times New Roman"/>
        <family val="1"/>
        <charset val="238"/>
      </rPr>
      <t xml:space="preserve"> néven a program saját formátumában mentette</t>
    </r>
  </si>
  <si>
    <t>Ászok száma a mérkőzésen</t>
  </si>
  <si>
    <r>
      <t xml:space="preserve">A </t>
    </r>
    <r>
      <rPr>
        <i/>
        <sz val="12"/>
        <color theme="1"/>
        <rFont val="Times New Roman"/>
        <family val="1"/>
        <charset val="238"/>
      </rPr>
      <t>K10</t>
    </r>
    <r>
      <rPr>
        <sz val="12"/>
        <color theme="1"/>
        <rFont val="Times New Roman"/>
        <family val="1"/>
        <charset val="238"/>
      </rPr>
      <t>-es cellában helyesen meghatározta a mérkőzésen ütött ászok számát</t>
    </r>
  </si>
  <si>
    <t>Ászok száma játékosonként</t>
  </si>
  <si>
    <t>Helyesen számolja vagy határozza meg legalább az egyik játékoshoz tartozó ászütéseket vagy azok számát</t>
  </si>
  <si>
    <r>
      <t xml:space="preserve">Helyesen határozta meg a </t>
    </r>
    <r>
      <rPr>
        <i/>
        <sz val="12"/>
        <color theme="1"/>
        <rFont val="Times New Roman"/>
        <family val="1"/>
        <charset val="238"/>
      </rPr>
      <t>K6</t>
    </r>
    <r>
      <rPr>
        <sz val="12"/>
        <color theme="1"/>
        <rFont val="Times New Roman"/>
        <family val="1"/>
        <charset val="238"/>
      </rPr>
      <t xml:space="preserve">-os és az </t>
    </r>
    <r>
      <rPr>
        <i/>
        <sz val="12"/>
        <color theme="1"/>
        <rFont val="Times New Roman"/>
        <family val="1"/>
        <charset val="238"/>
      </rPr>
      <t>L6</t>
    </r>
    <r>
      <rPr>
        <sz val="12"/>
        <color theme="1"/>
        <rFont val="Times New Roman"/>
        <family val="1"/>
        <charset val="238"/>
      </rPr>
      <t>-os cellában a két játékos által ütött ászok számát</t>
    </r>
  </si>
  <si>
    <t>Kettős hibák száma</t>
  </si>
  <si>
    <t>Helyesen számolja vagy határozza meg legalább az egyik játékoshoz tartozó kettős hibákat, vagy azok számát</t>
  </si>
  <si>
    <t>Leghosszabb játszma</t>
  </si>
  <si>
    <r>
      <t xml:space="preserve">Helyesen határozta meg a </t>
    </r>
    <r>
      <rPr>
        <i/>
        <sz val="12"/>
        <color theme="1"/>
        <rFont val="Times New Roman"/>
        <family val="1"/>
        <charset val="238"/>
      </rPr>
      <t>K11</t>
    </r>
    <r>
      <rPr>
        <sz val="12"/>
        <color theme="1"/>
        <rFont val="Times New Roman"/>
        <family val="1"/>
        <charset val="238"/>
      </rPr>
      <t>-es cellában, hogy hány játékból állt a leghosszabb játszma</t>
    </r>
  </si>
  <si>
    <t>Nyert játékok száma a játszmákban</t>
  </si>
  <si>
    <t>Legalább egy játszmában helyesen határozta meg legalább az egyik játékos által megnyert játékok számát</t>
  </si>
  <si>
    <t>Mindegyik játszmában helyesen határozta meg legalább az egyik játékos által megnyert játékok számát</t>
  </si>
  <si>
    <t>Mindkét játékos esetén helyesen határozta meg az egyes játszmákban nyert játékok számát</t>
  </si>
  <si>
    <t>Táblázat formázása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</si>
  <si>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A:L</t>
    </r>
    <r>
      <rPr>
        <sz val="12"/>
        <color theme="1"/>
        <rFont val="Times New Roman"/>
        <family val="1"/>
        <charset val="238"/>
      </rPr>
      <t xml:space="preserve"> oszlopok adatokat tartalmazó cellái vízszintesen középre igazítottak és minden adat látszik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</si>
  <si>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J1:L7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J10:K11</t>
    </r>
    <r>
      <rPr>
        <sz val="12"/>
        <color theme="1"/>
        <rFont val="Times New Roman"/>
        <family val="1"/>
        <charset val="238"/>
      </rPr>
      <t xml:space="preserve"> cellatartomány a mintának megfelelően szegélyezett</t>
    </r>
  </si>
  <si>
    <t>A külső szegély mindkét cellatartomány esetén vastagabb</t>
  </si>
  <si>
    <t>Összesen:</t>
  </si>
  <si>
    <r>
      <t xml:space="preserve">Helyesen határozta meg a </t>
    </r>
    <r>
      <rPr>
        <i/>
        <sz val="12"/>
        <color theme="1"/>
        <rFont val="Times New Roman"/>
        <family val="1"/>
        <charset val="238"/>
      </rPr>
      <t>K7</t>
    </r>
    <r>
      <rPr>
        <sz val="12"/>
        <color theme="1"/>
        <rFont val="Times New Roman"/>
        <family val="1"/>
        <charset val="238"/>
      </rPr>
      <t xml:space="preserve">-es és </t>
    </r>
    <r>
      <rPr>
        <i/>
        <sz val="12"/>
        <color theme="1"/>
        <rFont val="Times New Roman"/>
        <family val="1"/>
        <charset val="238"/>
      </rPr>
      <t>L7</t>
    </r>
    <r>
      <rPr>
        <sz val="12"/>
        <color theme="1"/>
        <rFont val="Times New Roman"/>
        <family val="1"/>
        <charset val="238"/>
      </rPr>
      <t>-es cellában a két játékos által ütött kettős hibák számát</t>
    </r>
  </si>
  <si>
    <t>Informatika - emelt szint
Javítási-értékelési útmutató / értékelőlap</t>
  </si>
  <si>
    <t>Vizsgázó kódja</t>
  </si>
  <si>
    <t>A dokumentum létrehozása</t>
  </si>
  <si>
    <r>
      <t xml:space="preserve">Létezik dokumentum </t>
    </r>
    <r>
      <rPr>
        <i/>
        <sz val="11"/>
        <color theme="1"/>
        <rFont val="Courier New"/>
        <family val="3"/>
        <charset val="238"/>
      </rPr>
      <t>anyagok</t>
    </r>
    <r>
      <rPr>
        <sz val="12"/>
        <color theme="1"/>
        <rFont val="Times New Roman"/>
        <family val="1"/>
        <charset val="238"/>
      </rPr>
      <t xml:space="preserve"> néven a szövegszerkesztő program saját formátumában</t>
    </r>
  </si>
  <si>
    <t>Az oldalak beállításai</t>
  </si>
  <si>
    <t>Mindegyik oldal A4-es méretű, álló tájolású; a felső és az alsó margó 2,5 cm‑es, a bal oldali 2,7 cm‑es és a jobb oldali 2,3 cm‑es</t>
  </si>
  <si>
    <t>A szöveg általános formázása</t>
  </si>
  <si>
    <t>A szöveg a fogalmak megnevezésének kivételével Arial (Nimbus Sans) betűtípusú</t>
  </si>
  <si>
    <t>A fogalmak neve az előzőtől eltérő, talp nélküli betűtípusú</t>
  </si>
  <si>
    <t>Karakterméretek: a harmadik oldal címe és a táblázatban a két vegyjel 36 pontos; minden más szöveg 14 pontos</t>
  </si>
  <si>
    <r>
      <t>A teljes dokumentumban (az utolsó oldal „</t>
    </r>
    <r>
      <rPr>
        <b/>
        <i/>
        <sz val="12"/>
        <color theme="1"/>
        <rFont val="Times New Roman"/>
        <family val="1"/>
        <charset val="238"/>
      </rPr>
      <t>Magyarázat</t>
    </r>
    <r>
      <rPr>
        <sz val="12"/>
        <color theme="1"/>
        <rFont val="Times New Roman"/>
        <family val="1"/>
        <charset val="238"/>
      </rPr>
      <t>” leírásának kivételével) egyszeres a sorköz; a fogalmak magyarázata és a két anyag leírása sorkizárt</t>
    </r>
  </si>
  <si>
    <t>Megfelelő beállítások alkalmazásával biztosította, hogy a második és a harmadik oldal a megfelelő helyen kezdődjön</t>
  </si>
  <si>
    <t>Indexek kialakítása</t>
  </si>
  <si>
    <r>
      <t>Az anyagok leírásában az alsó indexek alkalmazásával a Cl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és a Br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megjelenítése helyes</t>
    </r>
  </si>
  <si>
    <t>Táblázat kialakítása</t>
  </si>
  <si>
    <t>A táblázat 16 cm széles, 2 soros, 6 oszlopos</t>
  </si>
  <si>
    <t>A sorok 1 cm magasak, az oszlopok rendre 2, 4, 2, 2, 4, 2 cm szélesek</t>
  </si>
  <si>
    <t>A táblázat a minta szerinti vékony vonalas szegélyezésű, középen vastagabb vonallal</t>
  </si>
  <si>
    <t>Mindkét, vegyjeleket tartalmazó részt cellaösszevonásokkal, a mintának megfelelően kialakította</t>
  </si>
  <si>
    <t>Az első három oszlopban a tartalom igazítása helyes: vízszintesen rendre jobbra, középre és balra, függőlegesen középre igazított</t>
  </si>
  <si>
    <t>A második három oszlopban a tartalom igazítása helyes: vízszintesen rendre jobbra, középre és balra, függőlegesen középre igazított</t>
  </si>
  <si>
    <t>A fogalmakat tartalmazó rész elkészítése</t>
  </si>
  <si>
    <t xml:space="preserve">Minden fogalom neve kiskapitális karakterrel formázott </t>
  </si>
  <si>
    <t>Minden fogalom neve előtt 7, utána 0 pontos a térköz; mindegyik fogalom leírásánál 1 cm a bal behúzás</t>
  </si>
  <si>
    <t>Az anyagok leírásának elkészítése</t>
  </si>
  <si>
    <r>
      <t>Az anyagok leírása kéthasábos kialakítású; a hasábok szövegének elosztása a mintának megfelelő (a második hasáb „</t>
    </r>
    <r>
      <rPr>
        <b/>
        <i/>
        <sz val="12"/>
        <color theme="1"/>
        <rFont val="Times New Roman"/>
        <family val="1"/>
        <charset val="238"/>
      </rPr>
      <t>A brómatomok ….</t>
    </r>
    <r>
      <rPr>
        <sz val="12"/>
        <color theme="1"/>
        <rFont val="Times New Roman"/>
        <family val="1"/>
        <charset val="238"/>
      </rPr>
      <t>” résszel kezdődik)</t>
    </r>
  </si>
  <si>
    <t>A bekezdések előtt 0, utána 8 pontos térköz van</t>
  </si>
  <si>
    <t>A két képet a megfelelő hasábok tetejére, középre igazítva beszúrta; az arányok megtartásával 5 cm magasságúra átméretezte</t>
  </si>
  <si>
    <t>A harmadik oldal kialakítása</t>
  </si>
  <si>
    <t>A cím középre igazított, és legalább egy alcím esetén előtte 24 pont a térköz</t>
  </si>
  <si>
    <t>Legalább egy alcím esetén margótól margóig tartó szürke háttér van</t>
  </si>
  <si>
    <t>Az alcímek összes beállítása mind a négy alcím esetén helyes</t>
  </si>
  <si>
    <t>A listák kialakítása</t>
  </si>
  <si>
    <r>
      <t>A „</t>
    </r>
    <r>
      <rPr>
        <b/>
        <i/>
        <sz val="12"/>
        <color theme="1"/>
        <rFont val="Times New Roman"/>
        <family val="1"/>
        <charset val="238"/>
      </rPr>
      <t>Szükséges anyagok</t>
    </r>
    <r>
      <rPr>
        <sz val="12"/>
        <color theme="1"/>
        <rFont val="Times New Roman"/>
        <family val="1"/>
        <charset val="238"/>
      </rPr>
      <t>” és az „</t>
    </r>
    <r>
      <rPr>
        <b/>
        <i/>
        <sz val="12"/>
        <color theme="1"/>
        <rFont val="Times New Roman"/>
        <family val="1"/>
        <charset val="238"/>
      </rPr>
      <t>Eszközök</t>
    </r>
    <r>
      <rPr>
        <sz val="12"/>
        <color theme="1"/>
        <rFont val="Times New Roman"/>
        <family val="1"/>
        <charset val="238"/>
      </rPr>
      <t>” alcím alatti rész számozatlan felsorolású</t>
    </r>
  </si>
  <si>
    <r>
      <t>A „</t>
    </r>
    <r>
      <rPr>
        <b/>
        <i/>
        <sz val="12"/>
        <color theme="1"/>
        <rFont val="Times New Roman"/>
        <family val="1"/>
        <charset val="238"/>
      </rPr>
      <t>Végrehajtás</t>
    </r>
    <r>
      <rPr>
        <sz val="12"/>
        <color theme="1"/>
        <rFont val="Times New Roman"/>
        <family val="1"/>
        <charset val="238"/>
      </rPr>
      <t>” lépései sorszámozott listaként, arab számokkal formázottak</t>
    </r>
  </si>
  <si>
    <t>A listajel 1 cm-nél, a hozzá tartozó szöveg minden sora 2 cm-nél kezdődik legalább egy lista esetén</t>
  </si>
  <si>
    <t>Az előbbi beállítás mindhárom lista esetén helyes</t>
  </si>
  <si>
    <t>A végrehajtás listája sorkizárt</t>
  </si>
  <si>
    <t>A magyarázatot tartalmazó rész elkészítése</t>
  </si>
  <si>
    <t>Az egyenletben mindkét alsó index helyes</t>
  </si>
  <si>
    <t>A leírás mindkét szöveges bekezdésénél az első sor behúzása 1 cm; az egyenlet középre igazított</t>
  </si>
  <si>
    <r>
      <t>A szöveges leírás sorkizárt; a „</t>
    </r>
    <r>
      <rPr>
        <b/>
        <i/>
        <sz val="12"/>
        <color theme="1"/>
        <rFont val="Times New Roman"/>
        <family val="1"/>
        <charset val="238"/>
      </rPr>
      <t>Magyarázat</t>
    </r>
    <r>
      <rPr>
        <sz val="12"/>
        <color theme="1"/>
        <rFont val="Times New Roman"/>
        <family val="1"/>
        <charset val="238"/>
      </rPr>
      <t>” alatti összes bekezdés sorköze másfeles</t>
    </r>
  </si>
  <si>
    <t>1. Klór és bróm</t>
  </si>
  <si>
    <t>2. Tenisz</t>
  </si>
  <si>
    <t>3. Piacok</t>
  </si>
  <si>
    <t>Adatbázis létrehozása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</si>
  <si>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piac_ab</t>
    </r>
    <r>
      <rPr>
        <sz val="12"/>
        <color theme="1"/>
        <rFont val="Times New Roman"/>
        <family val="1"/>
        <charset val="238"/>
      </rPr>
      <t xml:space="preserve"> néven, és az adatok importálása a táblákba helyes</t>
    </r>
  </si>
  <si>
    <r>
      <t xml:space="preserve">Létrehozta a </t>
    </r>
    <r>
      <rPr>
        <b/>
        <i/>
        <sz val="12"/>
        <color theme="1"/>
        <rFont val="Times New Roman"/>
        <family val="1"/>
        <charset val="238"/>
      </rPr>
      <t>nap</t>
    </r>
    <r>
      <rPr>
        <sz val="12"/>
        <color theme="1"/>
        <rFont val="Times New Roman"/>
        <family val="1"/>
        <charset val="238"/>
      </rPr>
      <t xml:space="preserve"> táblát</t>
    </r>
  </si>
  <si>
    <t>A táblában az id és nev mező szerepel rendre 1-től 7-ig, valamint hétfőtől vasárnapig</t>
  </si>
  <si>
    <t>A táblák mezői</t>
  </si>
  <si>
    <r>
      <t xml:space="preserve">A táblák összes mezője megfelelő típusú, a </t>
    </r>
    <r>
      <rPr>
        <b/>
        <i/>
        <sz val="12"/>
        <color theme="1"/>
        <rFont val="Times New Roman"/>
        <family val="1"/>
        <charset val="238"/>
      </rPr>
      <t>nap</t>
    </r>
    <r>
      <rPr>
        <sz val="12"/>
        <color theme="1"/>
        <rFont val="Times New Roman"/>
        <family val="1"/>
        <charset val="238"/>
      </rPr>
      <t xml:space="preserve">, az </t>
    </r>
    <r>
      <rPr>
        <b/>
        <i/>
        <sz val="12"/>
        <color theme="1"/>
        <rFont val="Times New Roman"/>
        <family val="1"/>
        <charset val="238"/>
      </rPr>
      <t>arusitohely</t>
    </r>
    <r>
      <rPr>
        <sz val="12"/>
        <color theme="1"/>
        <rFont val="Times New Roman"/>
        <family val="1"/>
        <charset val="238"/>
      </rPr>
      <t xml:space="preserve"> és a </t>
    </r>
    <r>
      <rPr>
        <b/>
        <i/>
        <sz val="12"/>
        <color theme="1"/>
        <rFont val="Times New Roman"/>
        <family val="1"/>
        <charset val="238"/>
      </rPr>
      <t>nyitvatartas</t>
    </r>
    <r>
      <rPr>
        <sz val="12"/>
        <color theme="1"/>
        <rFont val="Times New Roman"/>
        <family val="1"/>
        <charset val="238"/>
      </rPr>
      <t xml:space="preserve"> táblában pedig a megadott mezőket kulcsnak választotta</t>
    </r>
  </si>
  <si>
    <t>Megjelenített mezők, kifejezések</t>
  </si>
  <si>
    <t>A lekérdezésekben és a jelentésben felesleges mezőket, illetve kifejezéseket nem jelenített meg</t>
  </si>
  <si>
    <r>
      <t>4nempiac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</si>
  <si>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Helyesen szűr a piac szórészletet nem tartalmazó típusra (</t>
    </r>
    <r>
      <rPr>
        <sz val="9"/>
        <color theme="1"/>
        <rFont val="Courier New"/>
        <family val="3"/>
        <charset val="238"/>
      </rPr>
      <t>NOT LIKE</t>
    </r>
    <r>
      <rPr>
        <sz val="12"/>
        <color theme="1"/>
        <rFont val="Times New Roman"/>
        <family val="1"/>
        <charset val="238"/>
      </rPr>
      <t>)</t>
    </r>
  </si>
  <si>
    <t>Helyesen szűrt Tolna megyére, a másik szűréshez ÉS logikai művelettel kapcsolta, és a lekérdezés a sorrendtől eltekintve helyes eredményhalmazt ad</t>
  </si>
  <si>
    <r>
      <t xml:space="preserve">Az adatokat a </t>
    </r>
    <r>
      <rPr>
        <i/>
        <sz val="12"/>
        <color theme="1"/>
        <rFont val="Times New Roman"/>
        <family val="1"/>
        <charset val="238"/>
      </rPr>
      <t>telepules</t>
    </r>
    <r>
      <rPr>
        <sz val="12"/>
        <color theme="1"/>
        <rFont val="Times New Roman"/>
        <family val="1"/>
        <charset val="238"/>
      </rPr>
      <t xml:space="preserve"> mező, azon belül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szerint rendezte, az oszlopsorrend a mintának megfelelő</t>
    </r>
  </si>
  <si>
    <r>
      <t>5darab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</si>
  <si>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Megjelenítette a megyék nevét, és az árusítóhelyek számát a megfelelő függvénnyel meghatározta (</t>
    </r>
    <r>
      <rPr>
        <sz val="9"/>
        <color theme="1"/>
        <rFont val="Courier New"/>
        <family val="3"/>
        <charset val="238"/>
      </rPr>
      <t>COUNT()</t>
    </r>
    <r>
      <rPr>
        <sz val="12"/>
        <color theme="1"/>
        <rFont val="Times New Roman"/>
        <family val="1"/>
        <charset val="238"/>
      </rPr>
      <t>)</t>
    </r>
  </si>
  <si>
    <t>Megyék szerint csoportosított</t>
  </si>
  <si>
    <t>Az adatokat darabszám szerint csökkenően rendezte</t>
  </si>
  <si>
    <r>
      <t>6nevanevben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</si>
  <si>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 település és az árusítóhely nevét; megfelelő táblát használ</t>
  </si>
  <si>
    <t>Az árusítóhely nevében helyesen szűr a település nevére</t>
  </si>
  <si>
    <r>
      <t>7mindig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</si>
  <si>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telepules</t>
    </r>
    <r>
      <rPr>
        <sz val="12"/>
        <color theme="1"/>
        <rFont val="Times New Roman"/>
        <family val="1"/>
        <charset val="238"/>
      </rPr>
      <t xml:space="preserve"> mező jelenik meg, és biztosította, hogy mindegyik értéke csak egyszer</t>
    </r>
  </si>
  <si>
    <t>Csoportosít az árusítóhely azonosítója szerint</t>
  </si>
  <si>
    <t>A csoportszűrés a darabszám szerint jó</t>
  </si>
  <si>
    <t>A csoportszűréssel meghatározott árusítóhely települése jelenik meg</t>
  </si>
  <si>
    <r>
      <t>8hianyos</t>
    </r>
    <r>
      <rPr>
        <sz val="12"/>
        <color theme="1"/>
        <rFont val="Times New Roman"/>
        <family val="1"/>
        <charset val="238"/>
      </rPr>
      <t xml:space="preserve"> lekérdezés</t>
    </r>
  </si>
  <si>
    <t>A megyék neve és a rekordok száma jelenik meg</t>
  </si>
  <si>
    <r>
      <t xml:space="preserve">Allekérdezésben vagy segédlekérdezésben a </t>
    </r>
    <r>
      <rPr>
        <b/>
        <i/>
        <sz val="12"/>
        <color theme="1"/>
        <rFont val="Times New Roman"/>
        <family val="1"/>
        <charset val="238"/>
      </rPr>
      <t>nyitvatartas</t>
    </r>
    <r>
      <rPr>
        <sz val="12"/>
        <color theme="1"/>
        <rFont val="Times New Roman"/>
        <family val="1"/>
        <charset val="238"/>
      </rPr>
      <t xml:space="preserve"> táblában szereplő árusítóhelyek azonosítóját meghatározta, vagy az </t>
    </r>
    <r>
      <rPr>
        <b/>
        <i/>
        <sz val="12"/>
        <color theme="1"/>
        <rFont val="Times New Roman"/>
        <family val="1"/>
        <charset val="238"/>
      </rPr>
      <t>arusitohely</t>
    </r>
    <r>
      <rPr>
        <sz val="12"/>
        <color theme="1"/>
        <rFont val="Times New Roman"/>
        <family val="1"/>
        <charset val="238"/>
      </rPr>
      <t xml:space="preserve"> táblához a </t>
    </r>
    <r>
      <rPr>
        <b/>
        <i/>
        <sz val="12"/>
        <color theme="1"/>
        <rFont val="Times New Roman"/>
        <family val="1"/>
        <charset val="238"/>
      </rPr>
      <t>nyitvatartas</t>
    </r>
    <r>
      <rPr>
        <sz val="12"/>
        <color theme="1"/>
        <rFont val="Times New Roman"/>
        <family val="1"/>
        <charset val="238"/>
      </rPr>
      <t xml:space="preserve"> táblát megfelelően illesztette</t>
    </r>
  </si>
  <si>
    <r>
      <t>Az allekérdezést vagy segédlekérdezést helyesen építette be a lekérdezésbe (</t>
    </r>
    <r>
      <rPr>
        <sz val="9"/>
        <color theme="1"/>
        <rFont val="Courier New"/>
        <family val="3"/>
        <charset val="238"/>
      </rPr>
      <t>NOT IN</t>
    </r>
    <r>
      <rPr>
        <sz val="12"/>
        <color theme="1"/>
        <rFont val="Times New Roman"/>
        <family val="1"/>
        <charset val="238"/>
      </rPr>
      <t xml:space="preserve">), vagy az </t>
    </r>
    <r>
      <rPr>
        <b/>
        <i/>
        <sz val="12"/>
        <color theme="1"/>
        <rFont val="Times New Roman"/>
        <family val="1"/>
        <charset val="238"/>
      </rPr>
      <t>arusitohely</t>
    </r>
    <r>
      <rPr>
        <sz val="12"/>
        <color theme="1"/>
        <rFont val="Times New Roman"/>
        <family val="1"/>
        <charset val="238"/>
      </rPr>
      <t xml:space="preserve"> és a </t>
    </r>
    <r>
      <rPr>
        <b/>
        <i/>
        <sz val="12"/>
        <color theme="1"/>
        <rFont val="Times New Roman"/>
        <family val="1"/>
        <charset val="238"/>
      </rPr>
      <t>nyitvatartas</t>
    </r>
    <r>
      <rPr>
        <sz val="12"/>
        <color theme="1"/>
        <rFont val="Times New Roman"/>
        <family val="1"/>
        <charset val="238"/>
      </rPr>
      <t xml:space="preserve"> táblák megfelelő illesztése esetén a </t>
    </r>
    <r>
      <rPr>
        <b/>
        <i/>
        <sz val="12"/>
        <color theme="1"/>
        <rFont val="Times New Roman"/>
        <family val="1"/>
        <charset val="238"/>
      </rPr>
      <t>nyitvatartas</t>
    </r>
    <r>
      <rPr>
        <sz val="12"/>
        <color theme="1"/>
        <rFont val="Times New Roman"/>
        <family val="1"/>
        <charset val="238"/>
      </rPr>
      <t xml:space="preserve"> táblában szereplő árusítóhelyeket kizárta a megjelenítésből</t>
    </r>
  </si>
  <si>
    <r>
      <t>9kozos</t>
    </r>
    <r>
      <rPr>
        <sz val="12"/>
        <color theme="1"/>
        <rFont val="Times New Roman"/>
        <family val="1"/>
        <charset val="238"/>
      </rPr>
      <t xml:space="preserve"> lekérdezés</t>
    </r>
  </si>
  <si>
    <t>A napok neve jelenik meg és a táblák kapcsolata helyes</t>
  </si>
  <si>
    <r>
      <t>10nyitva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</si>
  <si>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nap.nev</t>
    </r>
    <r>
      <rPr>
        <sz val="12"/>
        <color theme="1"/>
        <rFont val="Times New Roman"/>
        <family val="1"/>
        <charset val="238"/>
      </rPr>
      <t xml:space="preserve"> mező jelenik meg és eszerint csoportosított</t>
    </r>
  </si>
  <si>
    <t>A megfelelő táblákat használja és azok között a kapcsolat helyes, valamint a rekordok száma jelenik meg</t>
  </si>
  <si>
    <r>
      <t>10nyitva</t>
    </r>
    <r>
      <rPr>
        <sz val="12"/>
        <color theme="1"/>
        <rFont val="Times New Roman"/>
        <family val="1"/>
        <charset val="238"/>
      </rPr>
      <t xml:space="preserve"> jelentés</t>
    </r>
  </si>
  <si>
    <r>
      <t xml:space="preserve">Jelentés készült </t>
    </r>
    <r>
      <rPr>
        <b/>
        <i/>
        <sz val="12"/>
        <color theme="1"/>
        <rFont val="Times New Roman"/>
        <family val="1"/>
        <charset val="238"/>
      </rPr>
      <t>10nyitva</t>
    </r>
    <r>
      <rPr>
        <sz val="12"/>
        <color theme="1"/>
        <rFont val="Times New Roman"/>
        <family val="1"/>
        <charset val="238"/>
      </rPr>
      <t xml:space="preserve"> néven, amely a napok nevét és a darabszámokat tartalmazza</t>
    </r>
  </si>
  <si>
    <t>A jelentés fejlécében a cím szövege, a „Nap” és a „Darab” szavak helyesen szerepelnek</t>
  </si>
  <si>
    <t>Az adatokat a darabszám szerint rendezte, és a mezők a mintának megfelelő sorrendben vannak</t>
  </si>
  <si>
    <t>4. Tantárgyfelosztás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</si>
  <si>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tanfel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</si>
  <si>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tanfel</t>
    </r>
    <r>
      <rPr>
        <sz val="12"/>
        <color theme="1"/>
        <rFont val="Times New Roman"/>
        <family val="1"/>
        <charset val="238"/>
      </rPr>
      <t xml:space="preserve"> néven, és fordítási/futtatási hibát nem tartalmaz</t>
    </r>
  </si>
  <si>
    <t>Üzenetek a képernyőn</t>
  </si>
  <si>
    <t>Legalább egy képernyőre írást igénylő feladatnál megjelenítette a feladat sorszámát, és – ha kellett – utalt a beolvasandó tartalomra</t>
  </si>
  <si>
    <t>Minden megoldott képernyőre írást igénylő feladatnál megjelenítette a sorszámát, és – amennyiben a 4. vagy 6. feladatot is megoldotta – abban utalt a beolvasandó tartalomra</t>
  </si>
  <si>
    <t>A bemeneti állomány feldolgozása</t>
  </si>
  <si>
    <t>Megnyitotta olvasásra a fájlt beolvasás előtt</t>
  </si>
  <si>
    <t>Legalább egy, 4 sorból álló adatsort helyesen beolvasott</t>
  </si>
  <si>
    <t>Minden adatsort helyesen beolvasott</t>
  </si>
  <si>
    <t>Eltárolta az összes adatot</t>
  </si>
  <si>
    <t>A bejegyzések számának meghatározása</t>
  </si>
  <si>
    <t>Helyesen határozta meg a bejegyzések számát</t>
  </si>
  <si>
    <t>A bejegyzések számát tartalmilag a mintának megfelelően megjelenítette a képernyőn</t>
  </si>
  <si>
    <t>Az összóraszám meghatározása</t>
  </si>
  <si>
    <t>Megvizsgálta legalább egy bejegyzés esetén az óraszámot</t>
  </si>
  <si>
    <t>Minden bejegyzés esetén megvizsgálta az óraszámot</t>
  </si>
  <si>
    <t>Helyesen határozta meg az óraszámok összegét</t>
  </si>
  <si>
    <t>Tartalmilag a mintának megfelelő módon megjelenítette az óraszámok összegét</t>
  </si>
  <si>
    <t>Egy tanár óraszáma</t>
  </si>
  <si>
    <t>Bekérte egy tanár nevét</t>
  </si>
  <si>
    <t>Legalább egy bejegyzés esetén helyesen vizsgálta, hogy az az adott tanárra vonatkozik-e</t>
  </si>
  <si>
    <t>Minden bejegyzés esetén helyesen vizsgálta meg, hogy az az adott tanárra vonatkozik-e</t>
  </si>
  <si>
    <t>Az adott tanárra vonatkozó óraszámokat helyesen összegezte</t>
  </si>
  <si>
    <t>Tartalmilag a mintának megfelelő módon megjelenítette a tanár óraszámát</t>
  </si>
  <si>
    <t>Az osztályfőnökök listája</t>
  </si>
  <si>
    <t>Minden osztályt vagy minden tanárt megvizsgált</t>
  </si>
  <si>
    <t>Helyesen határozta meg az összes osztály osztályfőnökét</t>
  </si>
  <si>
    <r>
      <t xml:space="preserve">Létrehozott a program segítségével egy fájlt </t>
    </r>
    <r>
      <rPr>
        <i/>
        <sz val="11"/>
        <color theme="1"/>
        <rFont val="Courier New"/>
        <family val="3"/>
        <charset val="238"/>
      </rPr>
      <t>of.txt</t>
    </r>
    <r>
      <rPr>
        <sz val="12"/>
        <color theme="1"/>
        <rFont val="Times New Roman"/>
        <family val="1"/>
        <charset val="238"/>
      </rPr>
      <t xml:space="preserve"> néven</t>
    </r>
  </si>
  <si>
    <t>Írt a fájlba</t>
  </si>
  <si>
    <t>A fájlban legalább egy osztály és annak osztályfőnöke a mintának megfelelően jelenik meg</t>
  </si>
  <si>
    <t>A fájlban valamennyi osztály, továbbá annak osztályfőnöke a mintának megfelelően megjelenik, és a fájlban más adat nincs</t>
  </si>
  <si>
    <t>Csoportbontás vizsgálata</t>
  </si>
  <si>
    <t>Beolvasta egy osztály vagy egy tantárgy nevét</t>
  </si>
  <si>
    <t>Beolvasta egy osztály és egy tantárgy nevét</t>
  </si>
  <si>
    <t>Vizsgálta a beolvasott osztály és tantárgy előfordulását legalább egy osztály vagy egy tantárgy esetében</t>
  </si>
  <si>
    <t>Vizsgálta a beolvasott osztály és tantárgy előfordulását minden osztály és tantárgy esetében</t>
  </si>
  <si>
    <t>Helyesen határozta meg, hogy a beolvasott osztályban a beolvasott tantárgyat csoportbontásban tanítják-e</t>
  </si>
  <si>
    <t>Kiíráskor csoportbontás esetén utal a csoportbontásra vagy osztályszintű tanításra</t>
  </si>
  <si>
    <t>Minden esetben helyesen írja ki a csoportbontást és az osztályszintű tanítást</t>
  </si>
  <si>
    <t>A tanárok számának meghatározása</t>
  </si>
  <si>
    <t>Legalább két név összehasonlításával foglalkozott</t>
  </si>
  <si>
    <t>Legalább egy tanár egyediségét vizsgálta, azaz figyelt egy tanár nevének többszöri előfordulására</t>
  </si>
  <si>
    <t>Legalább egy tanár egyediségét helyesen határozta meg, azaz egy tanár nevének tetszőleges számú előfordulását helyesen egynek tekintette</t>
  </si>
  <si>
    <t>Legalább két tanár egyediségét helyesen határozta meg</t>
  </si>
  <si>
    <t>Mindegyik tanár egyediségét vizsgálta</t>
  </si>
  <si>
    <t>Mindegyik tanár egyediségét helyesen határozta meg</t>
  </si>
  <si>
    <t>A különböző nevű tanárok számát helyesen határozta meg</t>
  </si>
  <si>
    <t>A tanárok számát tartalmilag a mintához hasonlóan kiíratta a képernyőre</t>
  </si>
  <si>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</si>
  <si>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</si>
  <si>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</si>
  <si>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</si>
  <si>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</si>
  <si>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</si>
  <si>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Helyesen határozta meg legalább egy osztály osztályfőnökét, vagy legalább egy tanár esetében helyesen döntötte el, hogy osztályfőnök-e</t>
  </si>
  <si>
    <t>Helyesen határozta meg a két település közül az egyik árusítóhelyeinek nevét vagy azonosítóját a megoldás valamelyik egységében</t>
  </si>
  <si>
    <t>Helyesen határozta meg a két település közül a másik árusítóhelyeinek nevét vagy azonosítóját a megoldás valamelyik egységében</t>
  </si>
  <si>
    <r>
      <t>Helyesen határozta meg azokat a napokat, amelyeken a két településen egyaránt van nyitva tartó „</t>
    </r>
    <r>
      <rPr>
        <b/>
        <i/>
        <sz val="12"/>
        <color theme="1"/>
        <rFont val="Times New Roman"/>
        <family val="1"/>
        <charset val="238"/>
      </rPr>
      <t>piac</t>
    </r>
    <r>
      <rPr>
        <sz val="12"/>
        <color theme="1"/>
        <rFont val="Times New Roman"/>
        <family val="1"/>
        <charset val="238"/>
      </rPr>
      <t>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</si>
</sst>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6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1"/>
      <color theme="1"/>
      <name val="Courier New"/>
      <family val="3"/>
      <charset val="238"/>
    </font>
    <font>
      <i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i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vertAlign val="subscript"/>
      <sz val="12"/>
      <color theme="1"/>
      <name val="Times New Roman"/>
      <family val="1"/>
      <charset val="238"/>
    </font>
    <font>
      <sz val="9"/>
      <color theme="1"/>
      <name val="Courier New"/>
      <family val="3"/>
      <charset val="238"/>
    </font>
    <font>
      <b/>
      <sz val="9"/>
      <color indexed="81"/>
      <name val="Tahoma"/>
      <family val="2"/>
      <charset val="238"/>
    </font>
    <font>
      <b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1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4" fontId="5" fillId="0" borderId="6" xfId="0" applyNumberFormat="1" applyFont="1" applyBorder="1" applyProtection="1"/>
    <xf numFmtId="164" fontId="5" fillId="2" borderId="6" xfId="0" applyNumberFormat="1" applyFont="1" applyFill="1" applyBorder="1" applyProtection="1"/>
    <xf numFmtId="0" fontId="0" fillId="0" borderId="0" xfId="0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</xf>
    <xf numFmtId="14" fontId="0" fillId="0" borderId="7" xfId="0" applyNumberFormat="1" applyBorder="1" applyAlignment="1" applyProtection="1"/>
    <xf numFmtId="0" fontId="7" fillId="0" borderId="0" xfId="0" applyFont="1" applyAlignment="1" applyProtection="1">
      <alignment horizontal="left" vertical="center"/>
    </xf>
    <xf numFmtId="164" fontId="5" fillId="2" borderId="0" xfId="0" applyNumberFormat="1" applyFont="1" applyFill="1" applyBorder="1" applyProtection="1"/>
    <xf numFmtId="0" fontId="1" fillId="0" borderId="4" xfId="0" applyFont="1" applyBorder="1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1" fillId="0" borderId="2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vertical="center" wrapText="1"/>
    </xf>
    <xf numFmtId="0" fontId="6" fillId="0" borderId="4" xfId="0" applyFont="1" applyBorder="1" applyAlignment="1" applyProtection="1">
      <alignment vertical="center" wrapText="1"/>
    </xf>
    <xf numFmtId="0" fontId="6" fillId="0" borderId="0" xfId="0" applyFont="1" applyBorder="1" applyAlignment="1" applyProtection="1">
      <alignment vertical="center" wrapText="1"/>
    </xf>
    <xf numFmtId="0" fontId="0" fillId="0" borderId="0" xfId="0" applyFont="1" applyAlignment="1" applyProtection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Protection="1">
      <protection locked="0"/>
    </xf>
    <xf numFmtId="0" fontId="0" fillId="0" borderId="0" xfId="0" applyFill="1" applyAlignment="1">
      <alignment wrapText="1"/>
    </xf>
    <xf numFmtId="0" fontId="12" fillId="0" borderId="8" xfId="0" applyFont="1" applyFill="1" applyBorder="1" applyAlignment="1">
      <alignment horizontal="left" vertical="center"/>
    </xf>
    <xf numFmtId="165" fontId="0" fillId="0" borderId="9" xfId="0" applyNumberFormat="1" applyFill="1" applyBorder="1" applyAlignment="1">
      <alignment wrapText="1"/>
    </xf>
    <xf numFmtId="165" fontId="0" fillId="0" borderId="6" xfId="0" applyNumberFormat="1" applyFill="1" applyBorder="1" applyAlignment="1">
      <alignment wrapText="1"/>
    </xf>
    <xf numFmtId="165" fontId="13" fillId="0" borderId="9" xfId="0" applyNumberFormat="1" applyFont="1" applyFill="1" applyBorder="1" applyAlignment="1">
      <alignment wrapText="1"/>
    </xf>
    <xf numFmtId="165" fontId="13" fillId="0" borderId="6" xfId="0" applyNumberFormat="1" applyFont="1" applyFill="1" applyBorder="1" applyAlignment="1">
      <alignment wrapText="1"/>
    </xf>
    <xf numFmtId="0" fontId="0" fillId="0" borderId="0" xfId="0" applyAlignment="1" applyProtection="1"/>
    <xf numFmtId="0" fontId="1" fillId="0" borderId="5" xfId="0" applyFont="1" applyBorder="1" applyAlignment="1" applyProtection="1">
      <alignment horizontal="right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3" xfId="0" applyFont="1" applyBorder="1" applyAlignment="1" applyProtection="1">
      <alignment horizontal="right" wrapText="1"/>
    </xf>
    <xf numFmtId="164" fontId="1" fillId="0" borderId="1" xfId="0" applyNumberFormat="1" applyFont="1" applyBorder="1" applyAlignment="1" applyProtection="1">
      <alignment horizontal="right" wrapText="1"/>
    </xf>
    <xf numFmtId="164" fontId="6" fillId="0" borderId="5" xfId="0" applyNumberFormat="1" applyFont="1" applyBorder="1" applyAlignment="1" applyProtection="1">
      <alignment horizontal="right" wrapText="1"/>
    </xf>
    <xf numFmtId="164" fontId="6" fillId="0" borderId="0" xfId="0" applyNumberFormat="1" applyFont="1" applyBorder="1" applyAlignment="1" applyProtection="1">
      <alignment horizontal="right" wrapText="1"/>
    </xf>
    <xf numFmtId="0" fontId="1" fillId="0" borderId="5" xfId="0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164" fontId="6" fillId="0" borderId="5" xfId="0" applyNumberFormat="1" applyFont="1" applyBorder="1" applyAlignment="1">
      <alignment horizontal="right" wrapText="1"/>
    </xf>
    <xf numFmtId="0" fontId="0" fillId="0" borderId="0" xfId="0" applyFill="1" applyAlignment="1"/>
    <xf numFmtId="0" fontId="14" fillId="0" borderId="0" xfId="0" applyFont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0" borderId="7" xfId="0" applyNumberFormat="1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47" customWidth="1"/>
    <col min="2" max="16384" width="9.140625" style="46"/>
  </cols>
  <sheetData>
    <row r="1" spans="1:1" x14ac:dyDescent="0.25">
      <c r="A1" s="45" t="s">
        <v>152</v>
      </c>
    </row>
    <row r="3" spans="1:1" ht="33.75" customHeight="1" x14ac:dyDescent="0.25">
      <c r="A3" s="47" t="s">
        <v>153</v>
      </c>
    </row>
    <row r="4" spans="1:1" ht="33.75" customHeight="1" x14ac:dyDescent="0.25">
      <c r="A4" s="47" t="s">
        <v>154</v>
      </c>
    </row>
    <row r="5" spans="1:1" ht="75.75" customHeight="1" x14ac:dyDescent="0.25">
      <c r="A5" s="48" t="s">
        <v>155</v>
      </c>
    </row>
    <row r="6" spans="1:1" ht="82.5" customHeight="1" x14ac:dyDescent="0.25">
      <c r="A6" s="47" t="s">
        <v>156</v>
      </c>
    </row>
    <row r="7" spans="1:1" ht="42.75" customHeight="1" x14ac:dyDescent="0.25">
      <c r="A7" s="1" t="s">
        <v>157</v>
      </c>
    </row>
  </sheetData>
  <sheetProtection password="DFA7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69"/>
  <sheetViews>
    <sheetView zoomScaleNormal="100" zoomScaleSheetLayoutView="55" workbookViewId="0">
      <selection activeCell="D1" sqref="D1"/>
    </sheetView>
  </sheetViews>
  <sheetFormatPr defaultColWidth="9.140625" defaultRowHeight="15" x14ac:dyDescent="0.25"/>
  <cols>
    <col min="1" max="1" width="3.7109375" style="3" customWidth="1"/>
    <col min="2" max="2" width="66.7109375" style="3" customWidth="1"/>
    <col min="3" max="3" width="10.7109375" style="32" customWidth="1"/>
    <col min="4" max="4" width="10.7109375" style="3" customWidth="1"/>
    <col min="5" max="5" width="25.7109375" style="2" customWidth="1"/>
    <col min="6" max="16384" width="9.140625" style="3"/>
  </cols>
  <sheetData>
    <row r="1" spans="1:4" ht="33.75" customHeight="1" x14ac:dyDescent="0.25">
      <c r="A1" s="8"/>
      <c r="B1" s="9" t="s">
        <v>21</v>
      </c>
      <c r="C1" s="10"/>
      <c r="D1" s="49" t="s">
        <v>22</v>
      </c>
    </row>
    <row r="2" spans="1:4" ht="3.75" customHeight="1" x14ac:dyDescent="0.25"/>
    <row r="3" spans="1:4" ht="21" customHeight="1" thickBot="1" x14ac:dyDescent="0.3">
      <c r="A3" s="8"/>
      <c r="B3" s="11" t="s">
        <v>63</v>
      </c>
    </row>
    <row r="4" spans="1:4" ht="16.5" thickBot="1" x14ac:dyDescent="0.3">
      <c r="B4" s="13" t="s">
        <v>23</v>
      </c>
      <c r="C4" s="33"/>
    </row>
    <row r="5" spans="1:4" ht="33" thickBot="1" x14ac:dyDescent="0.3">
      <c r="A5" s="2">
        <v>0</v>
      </c>
      <c r="B5" s="14" t="s">
        <v>24</v>
      </c>
      <c r="C5" s="34">
        <v>1</v>
      </c>
      <c r="D5" s="6">
        <f>C5*A5</f>
        <v>0</v>
      </c>
    </row>
    <row r="6" spans="1:4" ht="16.5" thickBot="1" x14ac:dyDescent="0.3">
      <c r="B6" s="13" t="s">
        <v>25</v>
      </c>
      <c r="C6" s="33"/>
    </row>
    <row r="7" spans="1:4" ht="32.25" thickBot="1" x14ac:dyDescent="0.3">
      <c r="A7" s="2">
        <v>0</v>
      </c>
      <c r="B7" s="16" t="s">
        <v>26</v>
      </c>
      <c r="C7" s="36">
        <v>1</v>
      </c>
      <c r="D7" s="6">
        <f>C7*A7</f>
        <v>0</v>
      </c>
    </row>
    <row r="8" spans="1:4" ht="16.5" thickBot="1" x14ac:dyDescent="0.3">
      <c r="B8" s="15" t="s">
        <v>27</v>
      </c>
      <c r="C8" s="35"/>
    </row>
    <row r="9" spans="1:4" ht="32.25" thickBot="1" x14ac:dyDescent="0.3">
      <c r="A9" s="2">
        <v>0</v>
      </c>
      <c r="B9" s="14" t="s">
        <v>28</v>
      </c>
      <c r="C9" s="34">
        <v>1</v>
      </c>
      <c r="D9" s="6">
        <f>C9*A9</f>
        <v>0</v>
      </c>
    </row>
    <row r="10" spans="1:4" ht="16.5" thickBot="1" x14ac:dyDescent="0.3">
      <c r="A10" s="2">
        <v>0</v>
      </c>
      <c r="B10" s="14" t="s">
        <v>29</v>
      </c>
      <c r="C10" s="34">
        <v>1</v>
      </c>
      <c r="D10" s="6">
        <f>C10*A10</f>
        <v>0</v>
      </c>
    </row>
    <row r="11" spans="1:4" ht="32.25" thickBot="1" x14ac:dyDescent="0.3">
      <c r="A11" s="2">
        <v>0</v>
      </c>
      <c r="B11" s="14" t="s">
        <v>30</v>
      </c>
      <c r="C11" s="34">
        <v>1</v>
      </c>
      <c r="D11" s="6">
        <f>C11*A11</f>
        <v>0</v>
      </c>
    </row>
    <row r="12" spans="1:4" ht="48" thickBot="1" x14ac:dyDescent="0.3">
      <c r="A12" s="2">
        <v>0</v>
      </c>
      <c r="B12" s="14" t="s">
        <v>31</v>
      </c>
      <c r="C12" s="34">
        <v>1</v>
      </c>
      <c r="D12" s="6">
        <f>C12*A12</f>
        <v>0</v>
      </c>
    </row>
    <row r="13" spans="1:4" ht="32.25" thickBot="1" x14ac:dyDescent="0.3">
      <c r="A13" s="2">
        <v>0</v>
      </c>
      <c r="B13" s="16" t="s">
        <v>32</v>
      </c>
      <c r="C13" s="36">
        <v>1</v>
      </c>
      <c r="D13" s="6">
        <f>C13*A13</f>
        <v>0</v>
      </c>
    </row>
    <row r="14" spans="1:4" ht="16.5" thickBot="1" x14ac:dyDescent="0.3">
      <c r="B14" s="15" t="s">
        <v>33</v>
      </c>
      <c r="C14" s="35"/>
    </row>
    <row r="15" spans="1:4" ht="35.25" thickBot="1" x14ac:dyDescent="0.3">
      <c r="A15" s="2">
        <v>0</v>
      </c>
      <c r="B15" s="16" t="s">
        <v>34</v>
      </c>
      <c r="C15" s="36">
        <v>1</v>
      </c>
      <c r="D15" s="6">
        <f>C15*A15</f>
        <v>0</v>
      </c>
    </row>
    <row r="16" spans="1:4" ht="16.5" thickBot="1" x14ac:dyDescent="0.3">
      <c r="B16" s="15" t="s">
        <v>35</v>
      </c>
      <c r="C16" s="35"/>
    </row>
    <row r="17" spans="1:4" ht="16.5" thickBot="1" x14ac:dyDescent="0.3">
      <c r="A17" s="2">
        <v>0</v>
      </c>
      <c r="B17" s="14" t="s">
        <v>36</v>
      </c>
      <c r="C17" s="34">
        <v>1</v>
      </c>
      <c r="D17" s="6">
        <f t="shared" ref="D17:D22" si="0">C17*A17</f>
        <v>0</v>
      </c>
    </row>
    <row r="18" spans="1:4" ht="16.5" thickBot="1" x14ac:dyDescent="0.3">
      <c r="A18" s="2">
        <v>0</v>
      </c>
      <c r="B18" s="14" t="s">
        <v>37</v>
      </c>
      <c r="C18" s="34">
        <v>1</v>
      </c>
      <c r="D18" s="6">
        <f t="shared" si="0"/>
        <v>0</v>
      </c>
    </row>
    <row r="19" spans="1:4" ht="32.25" thickBot="1" x14ac:dyDescent="0.3">
      <c r="A19" s="2">
        <v>0</v>
      </c>
      <c r="B19" s="14" t="s">
        <v>38</v>
      </c>
      <c r="C19" s="34">
        <v>1</v>
      </c>
      <c r="D19" s="6">
        <f t="shared" si="0"/>
        <v>0</v>
      </c>
    </row>
    <row r="20" spans="1:4" ht="32.25" thickBot="1" x14ac:dyDescent="0.3">
      <c r="A20" s="2">
        <v>0</v>
      </c>
      <c r="B20" s="14" t="s">
        <v>39</v>
      </c>
      <c r="C20" s="34">
        <v>1</v>
      </c>
      <c r="D20" s="6">
        <f t="shared" si="0"/>
        <v>0</v>
      </c>
    </row>
    <row r="21" spans="1:4" ht="32.25" thickBot="1" x14ac:dyDescent="0.3">
      <c r="A21" s="2">
        <v>0</v>
      </c>
      <c r="B21" s="14" t="s">
        <v>40</v>
      </c>
      <c r="C21" s="34">
        <v>1</v>
      </c>
      <c r="D21" s="6">
        <f t="shared" si="0"/>
        <v>0</v>
      </c>
    </row>
    <row r="22" spans="1:4" ht="32.25" thickBot="1" x14ac:dyDescent="0.3">
      <c r="A22" s="2">
        <v>0</v>
      </c>
      <c r="B22" s="16" t="s">
        <v>41</v>
      </c>
      <c r="C22" s="36">
        <v>1</v>
      </c>
      <c r="D22" s="6">
        <f t="shared" si="0"/>
        <v>0</v>
      </c>
    </row>
    <row r="23" spans="1:4" ht="16.5" thickBot="1" x14ac:dyDescent="0.3">
      <c r="B23" s="15" t="s">
        <v>42</v>
      </c>
      <c r="C23" s="35"/>
    </row>
    <row r="24" spans="1:4" ht="16.5" thickBot="1" x14ac:dyDescent="0.3">
      <c r="A24" s="2">
        <v>0</v>
      </c>
      <c r="B24" s="14" t="s">
        <v>43</v>
      </c>
      <c r="C24" s="34">
        <v>1</v>
      </c>
      <c r="D24" s="6">
        <f>C24*A24</f>
        <v>0</v>
      </c>
    </row>
    <row r="25" spans="1:4" ht="32.25" thickBot="1" x14ac:dyDescent="0.3">
      <c r="A25" s="2">
        <v>0</v>
      </c>
      <c r="B25" s="14" t="s">
        <v>44</v>
      </c>
      <c r="C25" s="34">
        <v>1</v>
      </c>
      <c r="D25" s="6">
        <f>C25*A25</f>
        <v>0</v>
      </c>
    </row>
    <row r="26" spans="1:4" ht="16.5" thickBot="1" x14ac:dyDescent="0.3">
      <c r="B26" s="13" t="s">
        <v>45</v>
      </c>
      <c r="C26" s="33"/>
    </row>
    <row r="27" spans="1:4" ht="48" thickBot="1" x14ac:dyDescent="0.3">
      <c r="A27" s="2">
        <v>0</v>
      </c>
      <c r="B27" s="14" t="s">
        <v>46</v>
      </c>
      <c r="C27" s="34">
        <v>1</v>
      </c>
      <c r="D27" s="6">
        <f>C27*A27</f>
        <v>0</v>
      </c>
    </row>
    <row r="28" spans="1:4" ht="16.5" thickBot="1" x14ac:dyDescent="0.3">
      <c r="A28" s="2">
        <v>0</v>
      </c>
      <c r="B28" s="14" t="s">
        <v>47</v>
      </c>
      <c r="C28" s="34">
        <v>1</v>
      </c>
      <c r="D28" s="6">
        <f>C28*A28</f>
        <v>0</v>
      </c>
    </row>
    <row r="29" spans="1:4" ht="32.25" thickBot="1" x14ac:dyDescent="0.3">
      <c r="A29" s="2">
        <v>0</v>
      </c>
      <c r="B29" s="14" t="s">
        <v>48</v>
      </c>
      <c r="C29" s="34">
        <v>1</v>
      </c>
      <c r="D29" s="6">
        <f>C29*A29</f>
        <v>0</v>
      </c>
    </row>
    <row r="30" spans="1:4" ht="16.5" thickBot="1" x14ac:dyDescent="0.3">
      <c r="B30" s="13" t="s">
        <v>49</v>
      </c>
      <c r="C30" s="33"/>
    </row>
    <row r="31" spans="1:4" ht="32.25" thickBot="1" x14ac:dyDescent="0.3">
      <c r="A31" s="2">
        <v>0</v>
      </c>
      <c r="B31" s="14" t="s">
        <v>50</v>
      </c>
      <c r="C31" s="34">
        <v>1</v>
      </c>
      <c r="D31" s="6">
        <f>C31*A31</f>
        <v>0</v>
      </c>
    </row>
    <row r="32" spans="1:4" ht="16.5" thickBot="1" x14ac:dyDescent="0.3">
      <c r="A32" s="2">
        <v>0</v>
      </c>
      <c r="B32" s="14" t="s">
        <v>51</v>
      </c>
      <c r="C32" s="34">
        <v>1</v>
      </c>
      <c r="D32" s="6">
        <f>C32*A32</f>
        <v>0</v>
      </c>
    </row>
    <row r="33" spans="1:4" ht="16.5" thickBot="1" x14ac:dyDescent="0.3">
      <c r="A33" s="2">
        <v>0</v>
      </c>
      <c r="B33" s="16" t="s">
        <v>52</v>
      </c>
      <c r="C33" s="36">
        <v>1</v>
      </c>
      <c r="D33" s="6">
        <f>C33*A33</f>
        <v>0</v>
      </c>
    </row>
    <row r="34" spans="1:4" ht="16.5" thickBot="1" x14ac:dyDescent="0.3">
      <c r="B34" s="15" t="s">
        <v>53</v>
      </c>
      <c r="C34" s="35"/>
    </row>
    <row r="35" spans="1:4" ht="32.25" thickBot="1" x14ac:dyDescent="0.3">
      <c r="A35" s="2">
        <v>0</v>
      </c>
      <c r="B35" s="14" t="s">
        <v>54</v>
      </c>
      <c r="C35" s="34">
        <v>1</v>
      </c>
      <c r="D35" s="6">
        <f>C35*A35</f>
        <v>0</v>
      </c>
    </row>
    <row r="36" spans="1:4" ht="32.25" thickBot="1" x14ac:dyDescent="0.3">
      <c r="A36" s="2">
        <v>0</v>
      </c>
      <c r="B36" s="14" t="s">
        <v>55</v>
      </c>
      <c r="C36" s="34">
        <v>1</v>
      </c>
      <c r="D36" s="6">
        <f>C36*A36</f>
        <v>0</v>
      </c>
    </row>
    <row r="37" spans="1:4" ht="32.25" thickBot="1" x14ac:dyDescent="0.3">
      <c r="A37" s="2">
        <v>0</v>
      </c>
      <c r="B37" s="14" t="s">
        <v>56</v>
      </c>
      <c r="C37" s="34">
        <v>1</v>
      </c>
      <c r="D37" s="6">
        <f>C37*A37</f>
        <v>0</v>
      </c>
    </row>
    <row r="38" spans="1:4" ht="16.5" thickBot="1" x14ac:dyDescent="0.3">
      <c r="A38" s="2">
        <v>0</v>
      </c>
      <c r="B38" s="14" t="s">
        <v>57</v>
      </c>
      <c r="C38" s="34">
        <v>1</v>
      </c>
      <c r="D38" s="6">
        <f>C38*A38</f>
        <v>0</v>
      </c>
    </row>
    <row r="39" spans="1:4" ht="16.5" thickBot="1" x14ac:dyDescent="0.3">
      <c r="A39" s="2">
        <v>0</v>
      </c>
      <c r="B39" s="16" t="s">
        <v>58</v>
      </c>
      <c r="C39" s="36">
        <v>1</v>
      </c>
      <c r="D39" s="6">
        <f>C39*A39</f>
        <v>0</v>
      </c>
    </row>
    <row r="40" spans="1:4" ht="16.5" thickBot="1" x14ac:dyDescent="0.3">
      <c r="B40" s="15" t="s">
        <v>59</v>
      </c>
      <c r="C40" s="35"/>
    </row>
    <row r="41" spans="1:4" ht="16.5" thickBot="1" x14ac:dyDescent="0.3">
      <c r="A41" s="2">
        <v>0</v>
      </c>
      <c r="B41" s="14" t="s">
        <v>60</v>
      </c>
      <c r="C41" s="34">
        <v>1</v>
      </c>
      <c r="D41" s="6">
        <f>C41*A41</f>
        <v>0</v>
      </c>
    </row>
    <row r="42" spans="1:4" ht="32.25" thickBot="1" x14ac:dyDescent="0.3">
      <c r="A42" s="2">
        <v>0</v>
      </c>
      <c r="B42" s="14" t="s">
        <v>61</v>
      </c>
      <c r="C42" s="34">
        <v>1</v>
      </c>
      <c r="D42" s="6">
        <f>C42*A42</f>
        <v>0</v>
      </c>
    </row>
    <row r="43" spans="1:4" ht="32.25" thickBot="1" x14ac:dyDescent="0.3">
      <c r="A43" s="2">
        <v>0</v>
      </c>
      <c r="B43" s="14" t="s">
        <v>62</v>
      </c>
      <c r="C43" s="34">
        <v>1</v>
      </c>
      <c r="D43" s="6">
        <f>C43*A43</f>
        <v>0</v>
      </c>
    </row>
    <row r="44" spans="1:4" ht="16.5" thickBot="1" x14ac:dyDescent="0.3">
      <c r="B44" s="17" t="s">
        <v>19</v>
      </c>
      <c r="C44" s="37">
        <v>30</v>
      </c>
      <c r="D44" s="7">
        <f>SUM(D5:D43)</f>
        <v>0</v>
      </c>
    </row>
    <row r="45" spans="1:4" ht="7.5" customHeight="1" x14ac:dyDescent="0.25">
      <c r="B45" s="18"/>
      <c r="C45" s="38"/>
      <c r="D45" s="12"/>
    </row>
    <row r="46" spans="1:4" ht="21" customHeight="1" thickBot="1" x14ac:dyDescent="0.3">
      <c r="A46" s="8"/>
      <c r="B46" s="11" t="s">
        <v>64</v>
      </c>
    </row>
    <row r="47" spans="1:4" ht="33" thickBot="1" x14ac:dyDescent="0.3">
      <c r="B47" s="13" t="s">
        <v>0</v>
      </c>
      <c r="C47" s="33"/>
    </row>
    <row r="48" spans="1:4" ht="49.5" thickBot="1" x14ac:dyDescent="0.3">
      <c r="A48" s="2">
        <v>0</v>
      </c>
      <c r="B48" s="16" t="s">
        <v>1</v>
      </c>
      <c r="C48" s="36">
        <v>1</v>
      </c>
      <c r="D48" s="6">
        <f>C48*A48</f>
        <v>0</v>
      </c>
    </row>
    <row r="49" spans="1:4" ht="16.5" thickBot="1" x14ac:dyDescent="0.3">
      <c r="B49" s="15" t="s">
        <v>2</v>
      </c>
      <c r="C49" s="35"/>
    </row>
    <row r="50" spans="1:4" ht="32.25" thickBot="1" x14ac:dyDescent="0.3">
      <c r="A50" s="2">
        <v>0</v>
      </c>
      <c r="B50" s="14" t="s">
        <v>3</v>
      </c>
      <c r="C50" s="34">
        <v>1</v>
      </c>
      <c r="D50" s="6">
        <f>C50*A50</f>
        <v>0</v>
      </c>
    </row>
    <row r="51" spans="1:4" ht="16.5" thickBot="1" x14ac:dyDescent="0.3">
      <c r="B51" s="13" t="s">
        <v>4</v>
      </c>
      <c r="C51" s="33"/>
    </row>
    <row r="52" spans="1:4" ht="32.25" thickBot="1" x14ac:dyDescent="0.3">
      <c r="A52" s="2">
        <v>0</v>
      </c>
      <c r="B52" s="14" t="s">
        <v>5</v>
      </c>
      <c r="C52" s="34">
        <v>1</v>
      </c>
      <c r="D52" s="6">
        <f>C52*A52</f>
        <v>0</v>
      </c>
    </row>
    <row r="53" spans="1:4" ht="32.25" thickBot="1" x14ac:dyDescent="0.3">
      <c r="A53" s="2">
        <v>0</v>
      </c>
      <c r="B53" s="14" t="s">
        <v>6</v>
      </c>
      <c r="C53" s="34">
        <v>1</v>
      </c>
      <c r="D53" s="6">
        <f>C53*A53</f>
        <v>0</v>
      </c>
    </row>
    <row r="54" spans="1:4" ht="16.5" thickBot="1" x14ac:dyDescent="0.3">
      <c r="B54" s="13" t="s">
        <v>7</v>
      </c>
      <c r="C54" s="33"/>
    </row>
    <row r="55" spans="1:4" ht="32.25" thickBot="1" x14ac:dyDescent="0.3">
      <c r="A55" s="2">
        <v>0</v>
      </c>
      <c r="B55" s="14" t="s">
        <v>8</v>
      </c>
      <c r="C55" s="34">
        <v>1</v>
      </c>
      <c r="D55" s="6">
        <f>C55*A55</f>
        <v>0</v>
      </c>
    </row>
    <row r="56" spans="1:4" ht="32.25" thickBot="1" x14ac:dyDescent="0.3">
      <c r="A56" s="2">
        <v>0</v>
      </c>
      <c r="B56" s="14" t="s">
        <v>20</v>
      </c>
      <c r="C56" s="34">
        <v>1</v>
      </c>
      <c r="D56" s="6">
        <f>C56*A56</f>
        <v>0</v>
      </c>
    </row>
    <row r="57" spans="1:4" ht="16.5" thickBot="1" x14ac:dyDescent="0.3">
      <c r="B57" s="13" t="s">
        <v>9</v>
      </c>
      <c r="C57" s="33"/>
    </row>
    <row r="58" spans="1:4" ht="32.25" thickBot="1" x14ac:dyDescent="0.3">
      <c r="A58" s="2">
        <v>0</v>
      </c>
      <c r="B58" s="14" t="s">
        <v>10</v>
      </c>
      <c r="C58" s="34">
        <v>2</v>
      </c>
      <c r="D58" s="6">
        <f>C58*A58</f>
        <v>0</v>
      </c>
    </row>
    <row r="59" spans="1:4" ht="16.5" thickBot="1" x14ac:dyDescent="0.3">
      <c r="B59" s="13" t="s">
        <v>11</v>
      </c>
      <c r="C59" s="33"/>
    </row>
    <row r="60" spans="1:4" ht="32.25" thickBot="1" x14ac:dyDescent="0.3">
      <c r="A60" s="2">
        <v>0</v>
      </c>
      <c r="B60" s="14" t="s">
        <v>12</v>
      </c>
      <c r="C60" s="34">
        <v>1</v>
      </c>
      <c r="D60" s="6">
        <f>C60*A60</f>
        <v>0</v>
      </c>
    </row>
    <row r="61" spans="1:4" ht="32.25" thickBot="1" x14ac:dyDescent="0.3">
      <c r="A61" s="2">
        <v>0</v>
      </c>
      <c r="B61" s="14" t="s">
        <v>13</v>
      </c>
      <c r="C61" s="34">
        <v>1</v>
      </c>
      <c r="D61" s="6">
        <f>C61*A61</f>
        <v>0</v>
      </c>
    </row>
    <row r="62" spans="1:4" ht="32.25" thickBot="1" x14ac:dyDescent="0.3">
      <c r="A62" s="2">
        <v>0</v>
      </c>
      <c r="B62" s="14" t="s">
        <v>14</v>
      </c>
      <c r="C62" s="34">
        <v>2</v>
      </c>
      <c r="D62" s="6">
        <f>C62*A62</f>
        <v>0</v>
      </c>
    </row>
    <row r="63" spans="1:4" ht="16.5" thickBot="1" x14ac:dyDescent="0.3">
      <c r="B63" s="13" t="s">
        <v>15</v>
      </c>
      <c r="C63" s="33"/>
    </row>
    <row r="64" spans="1:4" ht="32.25" thickBot="1" x14ac:dyDescent="0.3">
      <c r="A64" s="2">
        <v>0</v>
      </c>
      <c r="B64" s="14" t="s">
        <v>16</v>
      </c>
      <c r="C64" s="34">
        <v>1</v>
      </c>
      <c r="D64" s="6">
        <f>C64*A64</f>
        <v>0</v>
      </c>
    </row>
    <row r="65" spans="1:4" ht="32.25" thickBot="1" x14ac:dyDescent="0.3">
      <c r="A65" s="2">
        <v>0</v>
      </c>
      <c r="B65" s="14" t="s">
        <v>17</v>
      </c>
      <c r="C65" s="34">
        <v>1</v>
      </c>
      <c r="D65" s="6">
        <f>C65*A65</f>
        <v>0</v>
      </c>
    </row>
    <row r="66" spans="1:4" ht="16.5" thickBot="1" x14ac:dyDescent="0.3">
      <c r="A66" s="2">
        <v>0</v>
      </c>
      <c r="B66" s="14" t="s">
        <v>18</v>
      </c>
      <c r="C66" s="34">
        <v>1</v>
      </c>
      <c r="D66" s="6">
        <f>C66*A66</f>
        <v>0</v>
      </c>
    </row>
    <row r="67" spans="1:4" ht="16.5" thickBot="1" x14ac:dyDescent="0.3">
      <c r="B67" s="17" t="s">
        <v>19</v>
      </c>
      <c r="C67" s="37">
        <f>SUM(C48:C66)</f>
        <v>15</v>
      </c>
      <c r="D67" s="7">
        <f>SUM(D48:D66)</f>
        <v>0</v>
      </c>
    </row>
    <row r="68" spans="1:4" ht="3.75" customHeight="1" x14ac:dyDescent="0.25">
      <c r="A68" s="8"/>
      <c r="B68" s="19"/>
    </row>
    <row r="69" spans="1:4" ht="21.75" thickBot="1" x14ac:dyDescent="0.3">
      <c r="A69" s="8"/>
      <c r="B69" s="11" t="s">
        <v>65</v>
      </c>
    </row>
    <row r="70" spans="1:4" ht="16.5" thickBot="1" x14ac:dyDescent="0.3">
      <c r="B70" s="13" t="s">
        <v>66</v>
      </c>
      <c r="C70" s="33"/>
    </row>
    <row r="71" spans="1:4" ht="33" thickBot="1" x14ac:dyDescent="0.3">
      <c r="A71" s="2">
        <v>0</v>
      </c>
      <c r="B71" s="14" t="s">
        <v>67</v>
      </c>
      <c r="C71" s="34">
        <v>1</v>
      </c>
      <c r="D71" s="6">
        <f>C71*A71</f>
        <v>0</v>
      </c>
    </row>
    <row r="72" spans="1:4" ht="16.5" thickBot="1" x14ac:dyDescent="0.3">
      <c r="B72" s="13" t="s">
        <v>68</v>
      </c>
      <c r="C72" s="33"/>
    </row>
    <row r="73" spans="1:4" ht="32.25" thickBot="1" x14ac:dyDescent="0.3">
      <c r="A73" s="2">
        <v>0</v>
      </c>
      <c r="B73" s="14" t="s">
        <v>69</v>
      </c>
      <c r="C73" s="34">
        <v>1</v>
      </c>
      <c r="D73" s="6">
        <f>C73*A73</f>
        <v>0</v>
      </c>
    </row>
    <row r="74" spans="1:4" ht="16.5" thickBot="1" x14ac:dyDescent="0.3">
      <c r="B74" s="13" t="s">
        <v>70</v>
      </c>
      <c r="C74" s="33"/>
    </row>
    <row r="75" spans="1:4" ht="32.25" thickBot="1" x14ac:dyDescent="0.3">
      <c r="A75" s="2">
        <v>0</v>
      </c>
      <c r="B75" s="14" t="s">
        <v>71</v>
      </c>
      <c r="C75" s="34">
        <v>1</v>
      </c>
      <c r="D75" s="6">
        <f>C75*A75</f>
        <v>0</v>
      </c>
    </row>
    <row r="76" spans="1:4" ht="16.5" thickBot="1" x14ac:dyDescent="0.3">
      <c r="B76" s="13" t="s">
        <v>72</v>
      </c>
      <c r="C76" s="33"/>
    </row>
    <row r="77" spans="1:4" ht="32.25" thickBot="1" x14ac:dyDescent="0.3">
      <c r="A77" s="2">
        <v>0</v>
      </c>
      <c r="B77" s="14" t="s">
        <v>73</v>
      </c>
      <c r="C77" s="34">
        <v>1</v>
      </c>
      <c r="D77" s="6">
        <f>C77*A77</f>
        <v>0</v>
      </c>
    </row>
    <row r="78" spans="1:4" ht="16.5" thickBot="1" x14ac:dyDescent="0.3">
      <c r="B78" s="17" t="s">
        <v>74</v>
      </c>
      <c r="C78" s="33"/>
    </row>
    <row r="79" spans="1:4" ht="16.5" thickBot="1" x14ac:dyDescent="0.3">
      <c r="A79" s="2">
        <v>0</v>
      </c>
      <c r="B79" s="14" t="s">
        <v>75</v>
      </c>
      <c r="C79" s="34">
        <v>1</v>
      </c>
      <c r="D79" s="6">
        <f>C79*A79</f>
        <v>0</v>
      </c>
    </row>
    <row r="80" spans="1:4" ht="48" thickBot="1" x14ac:dyDescent="0.3">
      <c r="A80" s="2">
        <v>0</v>
      </c>
      <c r="B80" s="14" t="s">
        <v>76</v>
      </c>
      <c r="C80" s="34">
        <v>1</v>
      </c>
      <c r="D80" s="6">
        <f>C80*A80</f>
        <v>0</v>
      </c>
    </row>
    <row r="81" spans="1:4" ht="32.25" thickBot="1" x14ac:dyDescent="0.3">
      <c r="A81" s="2">
        <v>0</v>
      </c>
      <c r="B81" s="14" t="s">
        <v>77</v>
      </c>
      <c r="C81" s="34">
        <v>1</v>
      </c>
      <c r="D81" s="6">
        <f>C81*A81</f>
        <v>0</v>
      </c>
    </row>
    <row r="82" spans="1:4" ht="16.5" thickBot="1" x14ac:dyDescent="0.3">
      <c r="B82" s="17" t="s">
        <v>78</v>
      </c>
      <c r="C82" s="33"/>
    </row>
    <row r="83" spans="1:4" ht="32.25" thickBot="1" x14ac:dyDescent="0.3">
      <c r="A83" s="2">
        <v>0</v>
      </c>
      <c r="B83" s="14" t="s">
        <v>79</v>
      </c>
      <c r="C83" s="34">
        <v>1</v>
      </c>
      <c r="D83" s="6">
        <f>C83*A83</f>
        <v>0</v>
      </c>
    </row>
    <row r="84" spans="1:4" ht="16.5" thickBot="1" x14ac:dyDescent="0.3">
      <c r="A84" s="2">
        <v>0</v>
      </c>
      <c r="B84" s="14" t="s">
        <v>80</v>
      </c>
      <c r="C84" s="34">
        <v>1</v>
      </c>
      <c r="D84" s="6">
        <f>C84*A84</f>
        <v>0</v>
      </c>
    </row>
    <row r="85" spans="1:4" ht="16.5" thickBot="1" x14ac:dyDescent="0.3">
      <c r="A85" s="2">
        <v>0</v>
      </c>
      <c r="B85" s="14" t="s">
        <v>81</v>
      </c>
      <c r="C85" s="34">
        <v>1</v>
      </c>
      <c r="D85" s="6">
        <f>C85*A85</f>
        <v>0</v>
      </c>
    </row>
    <row r="86" spans="1:4" ht="16.5" thickBot="1" x14ac:dyDescent="0.3">
      <c r="B86" s="17" t="s">
        <v>82</v>
      </c>
      <c r="C86" s="33"/>
    </row>
    <row r="87" spans="1:4" ht="16.5" thickBot="1" x14ac:dyDescent="0.3">
      <c r="A87" s="2">
        <v>0</v>
      </c>
      <c r="B87" s="14" t="s">
        <v>83</v>
      </c>
      <c r="C87" s="34">
        <v>1</v>
      </c>
      <c r="D87" s="6">
        <f>C87*A87</f>
        <v>0</v>
      </c>
    </row>
    <row r="88" spans="1:4" ht="16.5" thickBot="1" x14ac:dyDescent="0.3">
      <c r="A88" s="2">
        <v>0</v>
      </c>
      <c r="B88" s="14" t="s">
        <v>84</v>
      </c>
      <c r="C88" s="34">
        <v>2</v>
      </c>
      <c r="D88" s="6">
        <f>C88*A88</f>
        <v>0</v>
      </c>
    </row>
    <row r="89" spans="1:4" ht="16.5" thickBot="1" x14ac:dyDescent="0.3">
      <c r="B89" s="17" t="s">
        <v>85</v>
      </c>
      <c r="C89" s="33"/>
    </row>
    <row r="90" spans="1:4" ht="32.25" thickBot="1" x14ac:dyDescent="0.3">
      <c r="A90" s="2">
        <v>0</v>
      </c>
      <c r="B90" s="14" t="s">
        <v>86</v>
      </c>
      <c r="C90" s="34">
        <v>1</v>
      </c>
      <c r="D90" s="6">
        <f>C90*A90</f>
        <v>0</v>
      </c>
    </row>
    <row r="91" spans="1:4" ht="16.5" thickBot="1" x14ac:dyDescent="0.3">
      <c r="A91" s="2">
        <v>0</v>
      </c>
      <c r="B91" s="14" t="s">
        <v>87</v>
      </c>
      <c r="C91" s="34">
        <v>1</v>
      </c>
      <c r="D91" s="6">
        <f>C91*A91</f>
        <v>0</v>
      </c>
    </row>
    <row r="92" spans="1:4" ht="16.5" thickBot="1" x14ac:dyDescent="0.3">
      <c r="A92" s="2">
        <v>0</v>
      </c>
      <c r="B92" s="14" t="s">
        <v>88</v>
      </c>
      <c r="C92" s="34">
        <v>1</v>
      </c>
      <c r="D92" s="6">
        <f>C92*A92</f>
        <v>0</v>
      </c>
    </row>
    <row r="93" spans="1:4" ht="16.5" thickBot="1" x14ac:dyDescent="0.3">
      <c r="A93" s="2">
        <v>0</v>
      </c>
      <c r="B93" s="14" t="s">
        <v>89</v>
      </c>
      <c r="C93" s="34">
        <v>1</v>
      </c>
      <c r="D93" s="6">
        <f>C93*A93</f>
        <v>0</v>
      </c>
    </row>
    <row r="94" spans="1:4" ht="16.5" thickBot="1" x14ac:dyDescent="0.3">
      <c r="B94" s="17" t="s">
        <v>90</v>
      </c>
      <c r="C94" s="33"/>
    </row>
    <row r="95" spans="1:4" ht="16.5" thickBot="1" x14ac:dyDescent="0.3">
      <c r="A95" s="2">
        <v>0</v>
      </c>
      <c r="B95" s="14" t="s">
        <v>91</v>
      </c>
      <c r="C95" s="34">
        <v>1</v>
      </c>
      <c r="D95" s="6">
        <f>C95*A95</f>
        <v>0</v>
      </c>
    </row>
    <row r="96" spans="1:4" ht="48" thickBot="1" x14ac:dyDescent="0.3">
      <c r="A96" s="2">
        <v>0</v>
      </c>
      <c r="B96" s="14" t="s">
        <v>92</v>
      </c>
      <c r="C96" s="34">
        <v>1</v>
      </c>
      <c r="D96" s="6">
        <f>C96*A96</f>
        <v>0</v>
      </c>
    </row>
    <row r="97" spans="1:4" ht="63.75" thickBot="1" x14ac:dyDescent="0.3">
      <c r="A97" s="2">
        <v>0</v>
      </c>
      <c r="B97" s="14" t="s">
        <v>93</v>
      </c>
      <c r="C97" s="34">
        <v>1</v>
      </c>
      <c r="D97" s="6">
        <f>C97*A97</f>
        <v>0</v>
      </c>
    </row>
    <row r="98" spans="1:4" ht="16.5" thickBot="1" x14ac:dyDescent="0.3">
      <c r="B98" s="17" t="s">
        <v>94</v>
      </c>
      <c r="C98" s="33"/>
    </row>
    <row r="99" spans="1:4" ht="16.5" thickBot="1" x14ac:dyDescent="0.3">
      <c r="A99" s="2">
        <v>0</v>
      </c>
      <c r="B99" s="14" t="s">
        <v>95</v>
      </c>
      <c r="C99" s="34">
        <v>1</v>
      </c>
      <c r="D99" s="6">
        <f>C99*A99</f>
        <v>0</v>
      </c>
    </row>
    <row r="100" spans="1:4" ht="32.25" thickBot="1" x14ac:dyDescent="0.3">
      <c r="A100" s="2">
        <v>0</v>
      </c>
      <c r="B100" s="14" t="s">
        <v>159</v>
      </c>
      <c r="C100" s="34">
        <v>1</v>
      </c>
      <c r="D100" s="6">
        <f>C100*A100</f>
        <v>0</v>
      </c>
    </row>
    <row r="101" spans="1:4" ht="32.25" thickBot="1" x14ac:dyDescent="0.3">
      <c r="A101" s="2">
        <v>0</v>
      </c>
      <c r="B101" s="14" t="s">
        <v>160</v>
      </c>
      <c r="C101" s="34">
        <v>1</v>
      </c>
      <c r="D101" s="6">
        <f>C101*A101</f>
        <v>0</v>
      </c>
    </row>
    <row r="102" spans="1:4" ht="32.25" thickBot="1" x14ac:dyDescent="0.3">
      <c r="A102" s="2">
        <v>0</v>
      </c>
      <c r="B102" s="14" t="s">
        <v>161</v>
      </c>
      <c r="C102" s="34">
        <v>2</v>
      </c>
      <c r="D102" s="6">
        <f>C102*A102</f>
        <v>0</v>
      </c>
    </row>
    <row r="103" spans="1:4" ht="16.5" thickBot="1" x14ac:dyDescent="0.3">
      <c r="B103" s="17" t="s">
        <v>96</v>
      </c>
      <c r="C103" s="33"/>
    </row>
    <row r="104" spans="1:4" ht="16.5" thickBot="1" x14ac:dyDescent="0.3">
      <c r="A104" s="2">
        <v>0</v>
      </c>
      <c r="B104" s="14" t="s">
        <v>97</v>
      </c>
      <c r="C104" s="34">
        <v>1</v>
      </c>
      <c r="D104" s="6">
        <f>C104*A104</f>
        <v>0</v>
      </c>
    </row>
    <row r="105" spans="1:4" ht="32.25" thickBot="1" x14ac:dyDescent="0.3">
      <c r="A105" s="2">
        <v>0</v>
      </c>
      <c r="B105" s="14" t="s">
        <v>98</v>
      </c>
      <c r="C105" s="34">
        <v>1</v>
      </c>
      <c r="D105" s="6">
        <f>C105*A105</f>
        <v>0</v>
      </c>
    </row>
    <row r="106" spans="1:4" ht="16.5" thickBot="1" x14ac:dyDescent="0.3">
      <c r="B106" s="17" t="s">
        <v>99</v>
      </c>
      <c r="C106" s="33"/>
    </row>
    <row r="107" spans="1:4" ht="32.25" thickBot="1" x14ac:dyDescent="0.3">
      <c r="A107" s="2">
        <v>0</v>
      </c>
      <c r="B107" s="14" t="s">
        <v>100</v>
      </c>
      <c r="C107" s="34">
        <v>1</v>
      </c>
      <c r="D107" s="6">
        <f>C107*A107</f>
        <v>0</v>
      </c>
    </row>
    <row r="108" spans="1:4" ht="32.25" thickBot="1" x14ac:dyDescent="0.3">
      <c r="A108" s="2">
        <v>0</v>
      </c>
      <c r="B108" s="14" t="s">
        <v>101</v>
      </c>
      <c r="C108" s="34">
        <v>1</v>
      </c>
      <c r="D108" s="6">
        <f>C108*A108</f>
        <v>0</v>
      </c>
    </row>
    <row r="109" spans="1:4" ht="32.25" thickBot="1" x14ac:dyDescent="0.3">
      <c r="A109" s="2">
        <v>0</v>
      </c>
      <c r="B109" s="14" t="s">
        <v>102</v>
      </c>
      <c r="C109" s="34">
        <v>1</v>
      </c>
      <c r="D109" s="6">
        <f>C109*A109</f>
        <v>0</v>
      </c>
    </row>
    <row r="110" spans="1:4" ht="16.5" thickBot="1" x14ac:dyDescent="0.3">
      <c r="B110" s="17" t="s">
        <v>19</v>
      </c>
      <c r="C110" s="37">
        <f>SUM(C71:C109)</f>
        <v>30</v>
      </c>
      <c r="D110" s="7">
        <f>SUM(D71:D109)</f>
        <v>0</v>
      </c>
    </row>
    <row r="111" spans="1:4" ht="3.75" customHeight="1" x14ac:dyDescent="0.25">
      <c r="A111" s="8"/>
      <c r="B111" s="19"/>
    </row>
    <row r="112" spans="1:4" ht="21.75" thickBot="1" x14ac:dyDescent="0.3">
      <c r="A112" s="8"/>
      <c r="B112" s="11" t="s">
        <v>103</v>
      </c>
    </row>
    <row r="113" spans="1:4" ht="17.25" thickBot="1" x14ac:dyDescent="0.3">
      <c r="B113" s="4" t="s">
        <v>104</v>
      </c>
      <c r="C113" s="39"/>
    </row>
    <row r="114" spans="1:4" ht="33" thickBot="1" x14ac:dyDescent="0.3">
      <c r="A114" s="2">
        <v>0</v>
      </c>
      <c r="B114" s="14" t="s">
        <v>105</v>
      </c>
      <c r="C114" s="34">
        <v>1</v>
      </c>
      <c r="D114" s="6">
        <f>C114*A114</f>
        <v>0</v>
      </c>
    </row>
    <row r="115" spans="1:4" ht="16.5" thickBot="1" x14ac:dyDescent="0.3">
      <c r="B115" s="13" t="s">
        <v>106</v>
      </c>
      <c r="C115" s="33"/>
    </row>
    <row r="116" spans="1:4" ht="32.25" thickBot="1" x14ac:dyDescent="0.3">
      <c r="A116" s="2">
        <v>0</v>
      </c>
      <c r="B116" s="1" t="s">
        <v>107</v>
      </c>
      <c r="C116" s="42">
        <v>1</v>
      </c>
      <c r="D116" s="6">
        <f>C116*A116</f>
        <v>0</v>
      </c>
    </row>
    <row r="117" spans="1:4" ht="48" thickBot="1" x14ac:dyDescent="0.3">
      <c r="A117" s="2">
        <v>0</v>
      </c>
      <c r="B117" s="1" t="s">
        <v>108</v>
      </c>
      <c r="C117" s="42">
        <v>1</v>
      </c>
      <c r="D117" s="6">
        <f>C117*A117</f>
        <v>0</v>
      </c>
    </row>
    <row r="118" spans="1:4" ht="16.5" thickBot="1" x14ac:dyDescent="0.3">
      <c r="B118" s="13" t="s">
        <v>109</v>
      </c>
      <c r="C118" s="33"/>
    </row>
    <row r="119" spans="1:4" ht="16.5" thickBot="1" x14ac:dyDescent="0.3">
      <c r="A119" s="2">
        <v>0</v>
      </c>
      <c r="B119" s="1" t="s">
        <v>110</v>
      </c>
      <c r="C119" s="42">
        <v>1</v>
      </c>
      <c r="D119" s="6">
        <f>C119*A119</f>
        <v>0</v>
      </c>
    </row>
    <row r="120" spans="1:4" ht="16.5" thickBot="1" x14ac:dyDescent="0.3">
      <c r="A120" s="2">
        <v>0</v>
      </c>
      <c r="B120" s="1" t="s">
        <v>111</v>
      </c>
      <c r="C120" s="42">
        <v>1</v>
      </c>
      <c r="D120" s="6">
        <f>C120*A120</f>
        <v>0</v>
      </c>
    </row>
    <row r="121" spans="1:4" ht="16.5" thickBot="1" x14ac:dyDescent="0.3">
      <c r="A121" s="2">
        <v>0</v>
      </c>
      <c r="B121" s="1" t="s">
        <v>112</v>
      </c>
      <c r="C121" s="42">
        <v>1</v>
      </c>
      <c r="D121" s="6">
        <f>C121*A121</f>
        <v>0</v>
      </c>
    </row>
    <row r="122" spans="1:4" ht="16.5" thickBot="1" x14ac:dyDescent="0.3">
      <c r="A122" s="2">
        <v>0</v>
      </c>
      <c r="B122" s="1" t="s">
        <v>113</v>
      </c>
      <c r="C122" s="42">
        <v>2</v>
      </c>
      <c r="D122" s="6">
        <f>C122*A122</f>
        <v>0</v>
      </c>
    </row>
    <row r="123" spans="1:4" ht="16.5" thickBot="1" x14ac:dyDescent="0.3">
      <c r="B123" s="13" t="s">
        <v>114</v>
      </c>
      <c r="C123" s="33"/>
    </row>
    <row r="124" spans="1:4" ht="16.5" thickBot="1" x14ac:dyDescent="0.3">
      <c r="A124" s="2">
        <v>0</v>
      </c>
      <c r="B124" s="1" t="s">
        <v>115</v>
      </c>
      <c r="C124" s="42">
        <v>1</v>
      </c>
      <c r="D124" s="6">
        <f>C124*A124</f>
        <v>0</v>
      </c>
    </row>
    <row r="125" spans="1:4" ht="32.25" thickBot="1" x14ac:dyDescent="0.3">
      <c r="A125" s="2">
        <v>0</v>
      </c>
      <c r="B125" s="1" t="s">
        <v>116</v>
      </c>
      <c r="C125" s="42">
        <v>1</v>
      </c>
      <c r="D125" s="6">
        <f>C125*A125</f>
        <v>0</v>
      </c>
    </row>
    <row r="126" spans="1:4" ht="16.5" thickBot="1" x14ac:dyDescent="0.3">
      <c r="B126" s="13" t="s">
        <v>117</v>
      </c>
      <c r="C126" s="33"/>
    </row>
    <row r="127" spans="1:4" ht="16.5" thickBot="1" x14ac:dyDescent="0.3">
      <c r="A127" s="2">
        <v>0</v>
      </c>
      <c r="B127" s="1" t="s">
        <v>118</v>
      </c>
      <c r="C127" s="42">
        <v>1</v>
      </c>
      <c r="D127" s="6">
        <f>C127*A127</f>
        <v>0</v>
      </c>
    </row>
    <row r="128" spans="1:4" ht="16.5" thickBot="1" x14ac:dyDescent="0.3">
      <c r="A128" s="2">
        <v>0</v>
      </c>
      <c r="B128" s="1" t="s">
        <v>119</v>
      </c>
      <c r="C128" s="42">
        <v>1</v>
      </c>
      <c r="D128" s="6">
        <f>C128*A128</f>
        <v>0</v>
      </c>
    </row>
    <row r="129" spans="1:4" ht="16.5" thickBot="1" x14ac:dyDescent="0.3">
      <c r="A129" s="2">
        <v>0</v>
      </c>
      <c r="B129" s="1" t="s">
        <v>120</v>
      </c>
      <c r="C129" s="42">
        <v>2</v>
      </c>
      <c r="D129" s="6">
        <f>C129*A129</f>
        <v>0</v>
      </c>
    </row>
    <row r="130" spans="1:4" ht="32.25" thickBot="1" x14ac:dyDescent="0.3">
      <c r="A130" s="2">
        <v>0</v>
      </c>
      <c r="B130" s="1" t="s">
        <v>121</v>
      </c>
      <c r="C130" s="42">
        <v>1</v>
      </c>
      <c r="D130" s="6">
        <f>C130*A130</f>
        <v>0</v>
      </c>
    </row>
    <row r="131" spans="1:4" ht="16.5" thickBot="1" x14ac:dyDescent="0.3">
      <c r="B131" s="4" t="s">
        <v>122</v>
      </c>
      <c r="C131" s="39"/>
    </row>
    <row r="132" spans="1:4" ht="16.5" thickBot="1" x14ac:dyDescent="0.3">
      <c r="A132" s="2">
        <v>0</v>
      </c>
      <c r="B132" s="1" t="s">
        <v>123</v>
      </c>
      <c r="C132" s="42">
        <v>1</v>
      </c>
      <c r="D132" s="6">
        <f>C132*A132</f>
        <v>0</v>
      </c>
    </row>
    <row r="133" spans="1:4" ht="32.25" thickBot="1" x14ac:dyDescent="0.3">
      <c r="A133" s="2">
        <v>0</v>
      </c>
      <c r="B133" s="1" t="s">
        <v>124</v>
      </c>
      <c r="C133" s="42">
        <v>1</v>
      </c>
      <c r="D133" s="6">
        <f>C133*A133</f>
        <v>0</v>
      </c>
    </row>
    <row r="134" spans="1:4" ht="32.25" thickBot="1" x14ac:dyDescent="0.3">
      <c r="A134" s="2">
        <v>0</v>
      </c>
      <c r="B134" s="1" t="s">
        <v>125</v>
      </c>
      <c r="C134" s="42">
        <v>1</v>
      </c>
      <c r="D134" s="6">
        <f>C134*A134</f>
        <v>0</v>
      </c>
    </row>
    <row r="135" spans="1:4" ht="16.5" thickBot="1" x14ac:dyDescent="0.3">
      <c r="A135" s="2">
        <v>0</v>
      </c>
      <c r="B135" s="1" t="s">
        <v>126</v>
      </c>
      <c r="C135" s="42">
        <v>2</v>
      </c>
      <c r="D135" s="6">
        <f>C135*A135</f>
        <v>0</v>
      </c>
    </row>
    <row r="136" spans="1:4" ht="16.5" thickBot="1" x14ac:dyDescent="0.3">
      <c r="A136" s="2">
        <v>0</v>
      </c>
      <c r="B136" s="1" t="s">
        <v>127</v>
      </c>
      <c r="C136" s="42">
        <v>1</v>
      </c>
      <c r="D136" s="6">
        <f>C136*A136</f>
        <v>0</v>
      </c>
    </row>
    <row r="137" spans="1:4" ht="16.5" thickBot="1" x14ac:dyDescent="0.3">
      <c r="B137" s="13" t="s">
        <v>128</v>
      </c>
      <c r="C137" s="33"/>
    </row>
    <row r="138" spans="1:4" ht="32.25" thickBot="1" x14ac:dyDescent="0.3">
      <c r="A138" s="2">
        <v>0</v>
      </c>
      <c r="B138" s="1" t="s">
        <v>158</v>
      </c>
      <c r="C138" s="42">
        <v>1</v>
      </c>
      <c r="D138" s="6">
        <f t="shared" ref="D138:D144" si="1">C138*A138</f>
        <v>0</v>
      </c>
    </row>
    <row r="139" spans="1:4" ht="16.5" thickBot="1" x14ac:dyDescent="0.3">
      <c r="A139" s="2">
        <v>0</v>
      </c>
      <c r="B139" s="1" t="s">
        <v>129</v>
      </c>
      <c r="C139" s="42">
        <v>1</v>
      </c>
      <c r="D139" s="6">
        <f t="shared" si="1"/>
        <v>0</v>
      </c>
    </row>
    <row r="140" spans="1:4" ht="16.5" thickBot="1" x14ac:dyDescent="0.3">
      <c r="A140" s="2">
        <v>0</v>
      </c>
      <c r="B140" s="1" t="s">
        <v>130</v>
      </c>
      <c r="C140" s="42">
        <v>1</v>
      </c>
      <c r="D140" s="6">
        <f t="shared" si="1"/>
        <v>0</v>
      </c>
    </row>
    <row r="141" spans="1:4" ht="17.25" thickBot="1" x14ac:dyDescent="0.3">
      <c r="A141" s="2">
        <v>0</v>
      </c>
      <c r="B141" s="1" t="s">
        <v>131</v>
      </c>
      <c r="C141" s="42">
        <v>1</v>
      </c>
      <c r="D141" s="6">
        <f t="shared" si="1"/>
        <v>0</v>
      </c>
    </row>
    <row r="142" spans="1:4" ht="16.5" thickBot="1" x14ac:dyDescent="0.3">
      <c r="A142" s="2">
        <v>0</v>
      </c>
      <c r="B142" s="1" t="s">
        <v>132</v>
      </c>
      <c r="C142" s="42">
        <v>1</v>
      </c>
      <c r="D142" s="6">
        <f t="shared" si="1"/>
        <v>0</v>
      </c>
    </row>
    <row r="143" spans="1:4" ht="32.25" thickBot="1" x14ac:dyDescent="0.3">
      <c r="A143" s="2">
        <v>0</v>
      </c>
      <c r="B143" s="1" t="s">
        <v>133</v>
      </c>
      <c r="C143" s="42">
        <v>1</v>
      </c>
      <c r="D143" s="6">
        <f t="shared" si="1"/>
        <v>0</v>
      </c>
    </row>
    <row r="144" spans="1:4" ht="32.25" thickBot="1" x14ac:dyDescent="0.3">
      <c r="A144" s="2">
        <v>0</v>
      </c>
      <c r="B144" s="1" t="s">
        <v>134</v>
      </c>
      <c r="C144" s="42">
        <v>1</v>
      </c>
      <c r="D144" s="6">
        <f t="shared" si="1"/>
        <v>0</v>
      </c>
    </row>
    <row r="145" spans="1:4" ht="16.5" thickBot="1" x14ac:dyDescent="0.3">
      <c r="B145" s="13" t="s">
        <v>135</v>
      </c>
      <c r="C145" s="33"/>
    </row>
    <row r="146" spans="1:4" ht="16.5" thickBot="1" x14ac:dyDescent="0.3">
      <c r="A146" s="2">
        <v>0</v>
      </c>
      <c r="B146" s="1" t="s">
        <v>136</v>
      </c>
      <c r="C146" s="42">
        <v>1</v>
      </c>
      <c r="D146" s="6">
        <f t="shared" ref="D146:D152" si="2">C146*A146</f>
        <v>0</v>
      </c>
    </row>
    <row r="147" spans="1:4" ht="16.5" thickBot="1" x14ac:dyDescent="0.3">
      <c r="A147" s="2">
        <v>0</v>
      </c>
      <c r="B147" s="1" t="s">
        <v>137</v>
      </c>
      <c r="C147" s="42">
        <v>1</v>
      </c>
      <c r="D147" s="6">
        <f t="shared" si="2"/>
        <v>0</v>
      </c>
    </row>
    <row r="148" spans="1:4" ht="32.25" thickBot="1" x14ac:dyDescent="0.3">
      <c r="A148" s="2">
        <v>0</v>
      </c>
      <c r="B148" s="1" t="s">
        <v>138</v>
      </c>
      <c r="C148" s="42">
        <v>1</v>
      </c>
      <c r="D148" s="6">
        <f t="shared" si="2"/>
        <v>0</v>
      </c>
    </row>
    <row r="149" spans="1:4" ht="32.25" thickBot="1" x14ac:dyDescent="0.3">
      <c r="A149" s="2">
        <v>0</v>
      </c>
      <c r="B149" s="1" t="s">
        <v>139</v>
      </c>
      <c r="C149" s="42">
        <v>1</v>
      </c>
      <c r="D149" s="6">
        <f t="shared" si="2"/>
        <v>0</v>
      </c>
    </row>
    <row r="150" spans="1:4" ht="32.25" thickBot="1" x14ac:dyDescent="0.3">
      <c r="A150" s="2">
        <v>0</v>
      </c>
      <c r="B150" s="1" t="s">
        <v>140</v>
      </c>
      <c r="C150" s="42">
        <v>2</v>
      </c>
      <c r="D150" s="6">
        <f t="shared" si="2"/>
        <v>0</v>
      </c>
    </row>
    <row r="151" spans="1:4" ht="32.25" thickBot="1" x14ac:dyDescent="0.3">
      <c r="A151" s="2">
        <v>0</v>
      </c>
      <c r="B151" s="1" t="s">
        <v>141</v>
      </c>
      <c r="C151" s="42">
        <v>1</v>
      </c>
      <c r="D151" s="6">
        <f t="shared" si="2"/>
        <v>0</v>
      </c>
    </row>
    <row r="152" spans="1:4" ht="32.25" thickBot="1" x14ac:dyDescent="0.3">
      <c r="A152" s="2">
        <v>0</v>
      </c>
      <c r="B152" s="20" t="s">
        <v>142</v>
      </c>
      <c r="C152" s="40">
        <v>1</v>
      </c>
      <c r="D152" s="6">
        <f t="shared" si="2"/>
        <v>0</v>
      </c>
    </row>
    <row r="153" spans="1:4" ht="16.5" thickBot="1" x14ac:dyDescent="0.3">
      <c r="B153" s="21" t="s">
        <v>143</v>
      </c>
      <c r="C153" s="41"/>
    </row>
    <row r="154" spans="1:4" ht="16.5" thickBot="1" x14ac:dyDescent="0.3">
      <c r="A154" s="2">
        <v>0</v>
      </c>
      <c r="B154" s="1" t="s">
        <v>144</v>
      </c>
      <c r="C154" s="42">
        <v>1</v>
      </c>
      <c r="D154" s="6">
        <f t="shared" ref="D154:D161" si="3">C154*A154</f>
        <v>0</v>
      </c>
    </row>
    <row r="155" spans="1:4" ht="32.25" thickBot="1" x14ac:dyDescent="0.3">
      <c r="A155" s="2">
        <v>0</v>
      </c>
      <c r="B155" s="1" t="s">
        <v>145</v>
      </c>
      <c r="C155" s="42">
        <v>1</v>
      </c>
      <c r="D155" s="6">
        <f t="shared" si="3"/>
        <v>0</v>
      </c>
    </row>
    <row r="156" spans="1:4" ht="32.25" thickBot="1" x14ac:dyDescent="0.3">
      <c r="A156" s="2">
        <v>0</v>
      </c>
      <c r="B156" s="1" t="s">
        <v>146</v>
      </c>
      <c r="C156" s="42">
        <v>1</v>
      </c>
      <c r="D156" s="6">
        <f t="shared" si="3"/>
        <v>0</v>
      </c>
    </row>
    <row r="157" spans="1:4" ht="16.5" thickBot="1" x14ac:dyDescent="0.3">
      <c r="A157" s="2">
        <v>0</v>
      </c>
      <c r="B157" s="1" t="s">
        <v>147</v>
      </c>
      <c r="C157" s="42">
        <v>1</v>
      </c>
      <c r="D157" s="6">
        <f t="shared" si="3"/>
        <v>0</v>
      </c>
    </row>
    <row r="158" spans="1:4" ht="16.5" thickBot="1" x14ac:dyDescent="0.3">
      <c r="A158" s="2">
        <v>0</v>
      </c>
      <c r="B158" s="1" t="s">
        <v>148</v>
      </c>
      <c r="C158" s="42">
        <v>1</v>
      </c>
      <c r="D158" s="6">
        <f t="shared" si="3"/>
        <v>0</v>
      </c>
    </row>
    <row r="159" spans="1:4" ht="16.5" thickBot="1" x14ac:dyDescent="0.3">
      <c r="A159" s="2">
        <v>0</v>
      </c>
      <c r="B159" s="1" t="s">
        <v>149</v>
      </c>
      <c r="C159" s="42">
        <v>1</v>
      </c>
      <c r="D159" s="6">
        <f t="shared" si="3"/>
        <v>0</v>
      </c>
    </row>
    <row r="160" spans="1:4" ht="16.5" thickBot="1" x14ac:dyDescent="0.3">
      <c r="A160" s="2">
        <v>0</v>
      </c>
      <c r="B160" s="1" t="s">
        <v>150</v>
      </c>
      <c r="C160" s="42">
        <v>2</v>
      </c>
      <c r="D160" s="6">
        <f t="shared" si="3"/>
        <v>0</v>
      </c>
    </row>
    <row r="161" spans="1:5" ht="16.5" thickBot="1" x14ac:dyDescent="0.3">
      <c r="A161" s="2">
        <v>0</v>
      </c>
      <c r="B161" s="1" t="s">
        <v>151</v>
      </c>
      <c r="C161" s="42">
        <v>1</v>
      </c>
      <c r="D161" s="6">
        <f t="shared" si="3"/>
        <v>0</v>
      </c>
    </row>
    <row r="162" spans="1:5" ht="16.5" thickBot="1" x14ac:dyDescent="0.3">
      <c r="B162" s="5" t="s">
        <v>19</v>
      </c>
      <c r="C162" s="43">
        <f>SUM(C114:C161)</f>
        <v>45</v>
      </c>
      <c r="D162" s="7">
        <f>SUM(D114:D161)</f>
        <v>0</v>
      </c>
    </row>
    <row r="163" spans="1:5" s="24" customFormat="1" ht="3.75" customHeight="1" x14ac:dyDescent="0.25">
      <c r="A163" s="50"/>
      <c r="B163" s="23"/>
      <c r="C163" s="44"/>
      <c r="E163" s="25"/>
    </row>
    <row r="164" spans="1:5" s="24" customFormat="1" ht="15.75" thickBot="1" x14ac:dyDescent="0.3">
      <c r="A164" s="50"/>
      <c r="B164" s="22"/>
      <c r="C164" s="26"/>
      <c r="E164" s="25"/>
    </row>
    <row r="165" spans="1:5" s="24" customFormat="1" ht="21.75" thickBot="1" x14ac:dyDescent="0.3">
      <c r="A165" s="50"/>
      <c r="B165" s="27" t="str">
        <f>B3</f>
        <v>1. Klór és bróm</v>
      </c>
      <c r="C165" s="28">
        <f>C44</f>
        <v>30</v>
      </c>
      <c r="D165" s="29">
        <f>D44</f>
        <v>0</v>
      </c>
      <c r="E165" s="25"/>
    </row>
    <row r="166" spans="1:5" s="24" customFormat="1" ht="21.75" thickBot="1" x14ac:dyDescent="0.3">
      <c r="A166" s="50"/>
      <c r="B166" s="27" t="str">
        <f>B46</f>
        <v>2. Tenisz</v>
      </c>
      <c r="C166" s="28">
        <f>C67</f>
        <v>15</v>
      </c>
      <c r="D166" s="29">
        <f>D67</f>
        <v>0</v>
      </c>
      <c r="E166" s="25"/>
    </row>
    <row r="167" spans="1:5" s="24" customFormat="1" ht="21.75" thickBot="1" x14ac:dyDescent="0.3">
      <c r="A167" s="50"/>
      <c r="B167" s="27" t="str">
        <f>B69</f>
        <v>3. Piacok</v>
      </c>
      <c r="C167" s="28">
        <f>C110</f>
        <v>30</v>
      </c>
      <c r="D167" s="29">
        <f>D110</f>
        <v>0</v>
      </c>
      <c r="E167" s="25"/>
    </row>
    <row r="168" spans="1:5" s="24" customFormat="1" ht="21.75" thickBot="1" x14ac:dyDescent="0.3">
      <c r="A168" s="50"/>
      <c r="B168" s="27" t="str">
        <f>B112</f>
        <v>4. Tantárgyfelosztás</v>
      </c>
      <c r="C168" s="28">
        <f>C162</f>
        <v>45</v>
      </c>
      <c r="D168" s="29">
        <f>D162</f>
        <v>0</v>
      </c>
      <c r="E168" s="25"/>
    </row>
    <row r="169" spans="1:5" s="24" customFormat="1" ht="15.75" thickBot="1" x14ac:dyDescent="0.3">
      <c r="A169" s="50"/>
      <c r="B169" s="23"/>
      <c r="C169" s="30">
        <f>SUM(C165:C168)</f>
        <v>120</v>
      </c>
      <c r="D169" s="31">
        <f>SUM(D165:D168)</f>
        <v>0</v>
      </c>
      <c r="E169" s="25"/>
    </row>
  </sheetData>
  <sheetProtection sheet="1" objects="1" scenarios="1"/>
  <dataValidations count="3">
    <dataValidation type="whole" allowBlank="1" showInputMessage="1" showErrorMessage="1" errorTitle="Hibás adat" error="Csak 0 és 1 értéke lehet a cellának." sqref="A5 A15 A9:A13 A7 A24:A25 A17:A22 A41:A43 A35:A39 A31:A33 A27:A29 A50 A48 A52:A53 A55:A56 A58 A60:A62 A64:A66 A71 A73 A75 A77 A79:A81 A83:A85 A87:A88 A90:A93 A95:A97 A99:A102 A104:A105 A107:A109 A116:A117 A114 A119:A122 A124:A125 A127:A130 A132:A136 A138:A144 A154:A161 A146:A152" xr:uid="{00000000-0002-0000-0100-000000000000}">
      <formula1>0</formula1>
      <formula2>1</formula2>
    </dataValidation>
    <dataValidation type="whole" showErrorMessage="1" errorTitle="Hibás adat" error="Csak 0 és 1 érték szerepelhet a cellában" sqref="A68 A111" xr:uid="{00000000-0002-0000-0100-000001000000}">
      <formula1>0</formula1>
      <formula2>1</formula2>
    </dataValidation>
    <dataValidation showErrorMessage="1" errorTitle="Hibás adat" error="Csak 0 és 1 érték szerepelhet a cellában" sqref="B69 B112" xr:uid="{00000000-0002-0000-0100-000002000000}"/>
  </dataValidations>
  <pageMargins left="0.70866141732283472" right="0.70866141732283472" top="0.74803149606299213" bottom="0.74803149606299213" header="0.31496062992125984" footer="0.31496062992125984"/>
  <pageSetup paperSize="9" scale="98" fitToHeight="100" orientation="portrait" r:id="rId1"/>
  <headerFooter>
    <oddFooter xml:space="preserve">&amp;L1711 gyakorlati vizsga&amp;C&amp;P/&amp;N&amp;R2019. május 13.
</oddFooter>
  </headerFooter>
  <rowBreaks count="6" manualBreakCount="6">
    <brk id="29" min="1" max="3" man="1"/>
    <brk id="58" min="1" max="3" man="1"/>
    <brk id="88" min="1" max="3" man="1"/>
    <brk id="114" min="1" max="3" man="1"/>
    <brk id="144" min="1" max="3" man="1"/>
    <brk id="162" min="1" max="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Reményi Zoltán</cp:lastModifiedBy>
  <cp:lastPrinted>2019-05-13T13:49:14Z</cp:lastPrinted>
  <dcterms:created xsi:type="dcterms:W3CDTF">2017-02-07T19:26:48Z</dcterms:created>
  <dcterms:modified xsi:type="dcterms:W3CDTF">2019-05-13T13:49:56Z</dcterms:modified>
</cp:coreProperties>
</file>