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ADC6698-B67F-4F5A-B049-066D1A497145}" xr6:coauthVersionLast="31" xr6:coauthVersionMax="37" xr10:uidLastSave="{00000000-0000-0000-0000-000000000000}"/>
  <bookViews>
    <workbookView xWindow="0" yWindow="0" windowWidth="19200" windowHeight="10905" xr2:uid="{00000000-000D-0000-FFFF-FFFF00000000}"/>
  </bookViews>
  <sheets>
    <sheet name="diszkoszforra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O3" i="1"/>
  <c r="O4" i="1"/>
  <c r="O5" i="1"/>
  <c r="O6" i="1"/>
  <c r="O7" i="1"/>
  <c r="O8" i="1"/>
  <c r="O9" i="1"/>
  <c r="O10" i="1"/>
  <c r="O11" i="1"/>
  <c r="O12" i="1"/>
  <c r="O13" i="1"/>
  <c r="O2" i="1"/>
  <c r="J3" i="1"/>
  <c r="J4" i="1"/>
  <c r="J5" i="1"/>
  <c r="J6" i="1"/>
  <c r="J7" i="1"/>
  <c r="J8" i="1"/>
  <c r="J9" i="1"/>
  <c r="J10" i="1"/>
  <c r="J11" i="1"/>
  <c r="J12" i="1"/>
  <c r="J13" i="1"/>
  <c r="J2" i="1"/>
  <c r="A4" i="1" l="1"/>
  <c r="A6" i="1"/>
  <c r="A8" i="1"/>
  <c r="A10" i="1"/>
  <c r="A12" i="1"/>
  <c r="A2" i="1"/>
  <c r="A3" i="1"/>
  <c r="A5" i="1"/>
  <c r="A7" i="1"/>
  <c r="A9" i="1"/>
  <c r="A11" i="1"/>
  <c r="A13" i="1"/>
  <c r="M3" i="1"/>
  <c r="M4" i="1"/>
</calcChain>
</file>

<file path=xl/sharedStrings.xml><?xml version="1.0" encoding="utf-8"?>
<sst xmlns="http://schemas.openxmlformats.org/spreadsheetml/2006/main" count="55" uniqueCount="36">
  <si>
    <t>Helyezés</t>
  </si>
  <si>
    <t>Versenyző</t>
  </si>
  <si>
    <t>Ország</t>
  </si>
  <si>
    <t>Eredmény</t>
  </si>
  <si>
    <t>Lukas Weisshaidinger</t>
  </si>
  <si>
    <t>Ausztria</t>
  </si>
  <si>
    <t>Apósztolosz Paréllisz</t>
  </si>
  <si>
    <t>Ciprus</t>
  </si>
  <si>
    <t>Továbbjutás határa:</t>
  </si>
  <si>
    <t>Mason Finley</t>
  </si>
  <si>
    <t>Egyesült Államok</t>
  </si>
  <si>
    <t>Gerd Kanter</t>
  </si>
  <si>
    <t>Észtország</t>
  </si>
  <si>
    <t>Érvénytelen dobások aránya: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</si>
  <si>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</si>
  <si>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</si>
  <si>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</si>
  <si>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</si>
  <si>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</si>
  <si>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</si>
  <si>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</si>
  <si>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</si>
  <si>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</si>
  <si>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</si>
  <si>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</si>
  <si>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</si>
  <si>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</si>
  <si>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#1</t>
  </si>
  <si>
    <t>#2</t>
  </si>
  <si>
    <t>#3</t>
  </si>
  <si>
    <t>#4</t>
  </si>
  <si>
    <t>#5</t>
  </si>
  <si>
    <t>#6</t>
  </si>
  <si>
    <t>x</t>
  </si>
  <si>
    <t>Selejtező szintje:</t>
  </si>
  <si>
    <t>Selejtező szintet elérők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</si>
</sst>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m&quot;"/>
    <numFmt numFmtId="165" formatCode="0&quot; fő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16" fillId="0" borderId="10" xfId="0" applyNumberFormat="1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3">
    <dxf>
      <fill>
        <patternFill>
          <bgColor theme="7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/>
  </sheetViews>
  <sheetFormatPr defaultRowHeight="15" x14ac:dyDescent="0.25"/>
  <cols>
    <col min="1" max="1" width="9" style="9" bestFit="1" customWidth="1"/>
    <col min="2" max="2" width="20.28515625" bestFit="1" customWidth="1"/>
    <col min="3" max="3" width="16.28515625" bestFit="1" customWidth="1"/>
    <col min="4" max="9" width="8.7109375" style="1" customWidth="1"/>
    <col min="10" max="10" width="12.140625" customWidth="1"/>
    <col min="12" max="12" width="28.7109375" bestFit="1" customWidth="1"/>
    <col min="13" max="13" width="9.140625" style="14"/>
  </cols>
  <sheetData>
    <row r="1" spans="1:18" s="8" customFormat="1" x14ac:dyDescent="0.25">
      <c r="A1" s="7" t="s">
        <v>0</v>
      </c>
      <c r="B1" s="7" t="s">
        <v>1</v>
      </c>
      <c r="C1" s="7" t="s">
        <v>2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</v>
      </c>
      <c r="M1" s="11"/>
    </row>
    <row r="2" spans="1:18" x14ac:dyDescent="0.25">
      <c r="A2" s="16">
        <f>_xlfn.RANK.EQ(J2,J$2:J$13)</f>
        <v>9</v>
      </c>
      <c r="B2" s="4" t="s">
        <v>4</v>
      </c>
      <c r="C2" s="4" t="s">
        <v>5</v>
      </c>
      <c r="D2" s="5">
        <v>63.76</v>
      </c>
      <c r="E2" s="5">
        <v>62.75</v>
      </c>
      <c r="F2" s="3" t="s">
        <v>33</v>
      </c>
      <c r="G2" s="5"/>
      <c r="H2" s="5"/>
      <c r="I2" s="5"/>
      <c r="J2" s="6">
        <f>MAX(D2:I2)</f>
        <v>63.76</v>
      </c>
      <c r="L2" t="s">
        <v>34</v>
      </c>
      <c r="M2" s="10">
        <v>64.5</v>
      </c>
      <c r="N2" s="2"/>
      <c r="O2" s="2">
        <f>MAX(D2:F2)</f>
        <v>63.76</v>
      </c>
      <c r="P2" s="2"/>
      <c r="Q2" s="2"/>
      <c r="R2" s="2"/>
    </row>
    <row r="3" spans="1:18" x14ac:dyDescent="0.25">
      <c r="A3" s="16">
        <f t="shared" ref="A3:A13" si="0">_xlfn.RANK.EQ(J3,J$2:J$13)</f>
        <v>10</v>
      </c>
      <c r="B3" s="4" t="s">
        <v>6</v>
      </c>
      <c r="C3" s="4" t="s">
        <v>7</v>
      </c>
      <c r="D3" s="5">
        <v>62.17</v>
      </c>
      <c r="E3" s="5">
        <v>63.17</v>
      </c>
      <c r="F3" s="5" t="s">
        <v>33</v>
      </c>
      <c r="G3" s="5"/>
      <c r="H3" s="5"/>
      <c r="I3" s="5"/>
      <c r="J3" s="6">
        <f t="shared" ref="J3:J13" si="1">MAX(D3:I3)</f>
        <v>63.17</v>
      </c>
      <c r="L3" t="s">
        <v>8</v>
      </c>
      <c r="M3" s="10">
        <f>LARGE(O2:O13,8)</f>
        <v>64.040000000000006</v>
      </c>
      <c r="N3" s="2"/>
      <c r="O3" s="2">
        <f>MAX(D3:F3)</f>
        <v>63.17</v>
      </c>
      <c r="P3" s="2"/>
      <c r="Q3" s="2"/>
      <c r="R3" s="2"/>
    </row>
    <row r="4" spans="1:18" x14ac:dyDescent="0.25">
      <c r="A4" s="16">
        <f t="shared" si="0"/>
        <v>3</v>
      </c>
      <c r="B4" s="4" t="s">
        <v>9</v>
      </c>
      <c r="C4" s="4" t="s">
        <v>10</v>
      </c>
      <c r="D4" s="5">
        <v>67.069999999999993</v>
      </c>
      <c r="E4" s="5">
        <v>68.03</v>
      </c>
      <c r="F4" s="5">
        <v>65.209999999999994</v>
      </c>
      <c r="G4" s="5">
        <v>37.36</v>
      </c>
      <c r="H4" s="5">
        <v>66.59</v>
      </c>
      <c r="I4" s="5" t="s">
        <v>33</v>
      </c>
      <c r="J4" s="6">
        <f t="shared" si="1"/>
        <v>68.03</v>
      </c>
      <c r="L4" t="s">
        <v>35</v>
      </c>
      <c r="M4" s="15">
        <f>COUNTIF(J2:J13,"&gt;="&amp;M2)</f>
        <v>6</v>
      </c>
      <c r="N4" s="2"/>
      <c r="O4" s="2">
        <f t="shared" ref="O4:O13" si="2">MAX(D4:F4)</f>
        <v>68.03</v>
      </c>
      <c r="P4" s="2"/>
      <c r="Q4" s="2"/>
      <c r="R4" s="2"/>
    </row>
    <row r="5" spans="1:18" x14ac:dyDescent="0.25">
      <c r="A5" s="16">
        <f t="shared" si="0"/>
        <v>12</v>
      </c>
      <c r="B5" s="4" t="s">
        <v>11</v>
      </c>
      <c r="C5" s="4" t="s">
        <v>12</v>
      </c>
      <c r="D5" s="5">
        <v>59.72</v>
      </c>
      <c r="E5" s="5">
        <v>60</v>
      </c>
      <c r="F5" s="5" t="s">
        <v>33</v>
      </c>
      <c r="G5" s="5"/>
      <c r="H5" s="5"/>
      <c r="I5" s="5"/>
      <c r="J5" s="6">
        <f t="shared" si="1"/>
        <v>60</v>
      </c>
      <c r="L5" t="s">
        <v>13</v>
      </c>
      <c r="M5" s="12">
        <f>COUNTIF(D2:I13,"x")/COUNTA(D2:I13)</f>
        <v>0.28333333333333333</v>
      </c>
      <c r="N5" s="2"/>
      <c r="O5" s="2">
        <f t="shared" si="2"/>
        <v>60</v>
      </c>
      <c r="P5" s="2"/>
      <c r="Q5" s="2"/>
      <c r="R5" s="2"/>
    </row>
    <row r="6" spans="1:18" x14ac:dyDescent="0.25">
      <c r="A6" s="16">
        <f t="shared" si="0"/>
        <v>4</v>
      </c>
      <c r="B6" s="4" t="s">
        <v>14</v>
      </c>
      <c r="C6" s="4" t="s">
        <v>15</v>
      </c>
      <c r="D6" s="5">
        <v>65.62</v>
      </c>
      <c r="E6" s="5">
        <v>65.7</v>
      </c>
      <c r="F6" s="5" t="s">
        <v>33</v>
      </c>
      <c r="G6" s="5">
        <v>65.83</v>
      </c>
      <c r="H6" s="5">
        <v>64.41</v>
      </c>
      <c r="I6" s="5">
        <v>64.67</v>
      </c>
      <c r="J6" s="6">
        <f t="shared" si="1"/>
        <v>65.83</v>
      </c>
      <c r="M6" s="13"/>
      <c r="N6" s="2"/>
      <c r="O6" s="2">
        <f t="shared" si="2"/>
        <v>65.7</v>
      </c>
      <c r="P6" s="2"/>
      <c r="Q6" s="2"/>
      <c r="R6" s="2"/>
    </row>
    <row r="7" spans="1:18" x14ac:dyDescent="0.25">
      <c r="A7" s="16">
        <f t="shared" si="0"/>
        <v>8</v>
      </c>
      <c r="B7" s="4" t="s">
        <v>16</v>
      </c>
      <c r="C7" s="4" t="s">
        <v>15</v>
      </c>
      <c r="D7" s="5">
        <v>63.64</v>
      </c>
      <c r="E7" s="5">
        <v>64.040000000000006</v>
      </c>
      <c r="F7" s="5" t="s">
        <v>33</v>
      </c>
      <c r="G7" s="5">
        <v>62.28</v>
      </c>
      <c r="H7" s="5" t="s">
        <v>33</v>
      </c>
      <c r="I7" s="5">
        <v>63.37</v>
      </c>
      <c r="J7" s="6">
        <f t="shared" si="1"/>
        <v>64.040000000000006</v>
      </c>
      <c r="M7" s="13"/>
      <c r="N7" s="2"/>
      <c r="O7" s="2">
        <f t="shared" si="2"/>
        <v>64.040000000000006</v>
      </c>
      <c r="P7" s="2"/>
      <c r="Q7" s="2"/>
      <c r="R7" s="2"/>
    </row>
    <row r="8" spans="1:18" x14ac:dyDescent="0.25">
      <c r="A8" s="16">
        <f t="shared" si="0"/>
        <v>5</v>
      </c>
      <c r="B8" s="4" t="s">
        <v>17</v>
      </c>
      <c r="C8" s="4" t="s">
        <v>18</v>
      </c>
      <c r="D8" s="5">
        <v>63.96</v>
      </c>
      <c r="E8" s="5">
        <v>65.14</v>
      </c>
      <c r="F8" s="5">
        <v>64.88</v>
      </c>
      <c r="G8" s="5" t="s">
        <v>33</v>
      </c>
      <c r="H8" s="5">
        <v>65.239999999999995</v>
      </c>
      <c r="I8" s="5">
        <v>63.92</v>
      </c>
      <c r="J8" s="6">
        <f t="shared" si="1"/>
        <v>65.239999999999995</v>
      </c>
      <c r="M8" s="13"/>
      <c r="N8" s="2"/>
      <c r="O8" s="2">
        <f t="shared" si="2"/>
        <v>65.14</v>
      </c>
      <c r="P8" s="2"/>
      <c r="Q8" s="2"/>
      <c r="R8" s="2"/>
    </row>
    <row r="9" spans="1:18" x14ac:dyDescent="0.25">
      <c r="A9" s="16">
        <f t="shared" si="0"/>
        <v>7</v>
      </c>
      <c r="B9" s="4" t="s">
        <v>19</v>
      </c>
      <c r="C9" s="4" t="s">
        <v>18</v>
      </c>
      <c r="D9" s="5">
        <v>61.93</v>
      </c>
      <c r="E9" s="5">
        <v>64.150000000000006</v>
      </c>
      <c r="F9" s="5">
        <v>63.91</v>
      </c>
      <c r="G9" s="5">
        <v>64.14</v>
      </c>
      <c r="H9" s="5" t="s">
        <v>33</v>
      </c>
      <c r="I9" s="5">
        <v>63.46</v>
      </c>
      <c r="J9" s="6">
        <f t="shared" si="1"/>
        <v>64.150000000000006</v>
      </c>
      <c r="M9" s="13"/>
      <c r="N9" s="2"/>
      <c r="O9" s="2">
        <f t="shared" si="2"/>
        <v>64.150000000000006</v>
      </c>
      <c r="P9" s="2"/>
      <c r="Q9" s="2"/>
      <c r="R9" s="2"/>
    </row>
    <row r="10" spans="1:18" x14ac:dyDescent="0.25">
      <c r="A10" s="16">
        <f t="shared" si="0"/>
        <v>1</v>
      </c>
      <c r="B10" s="4" t="s">
        <v>20</v>
      </c>
      <c r="C10" s="4" t="s">
        <v>21</v>
      </c>
      <c r="D10" s="5">
        <v>67.52</v>
      </c>
      <c r="E10" s="5">
        <v>69.209999999999994</v>
      </c>
      <c r="F10" s="5">
        <v>63.43</v>
      </c>
      <c r="G10" s="5" t="s">
        <v>33</v>
      </c>
      <c r="H10" s="5">
        <v>63.98</v>
      </c>
      <c r="I10" s="5">
        <v>67.78</v>
      </c>
      <c r="J10" s="6">
        <f t="shared" si="1"/>
        <v>69.209999999999994</v>
      </c>
      <c r="M10" s="13"/>
      <c r="N10" s="2"/>
      <c r="O10" s="2">
        <f t="shared" si="2"/>
        <v>69.209999999999994</v>
      </c>
      <c r="P10" s="2"/>
      <c r="Q10" s="2"/>
      <c r="R10" s="2"/>
    </row>
    <row r="11" spans="1:18" x14ac:dyDescent="0.25">
      <c r="A11" s="16">
        <f t="shared" si="0"/>
        <v>6</v>
      </c>
      <c r="B11" s="4" t="s">
        <v>22</v>
      </c>
      <c r="C11" s="4" t="s">
        <v>23</v>
      </c>
      <c r="D11" s="5">
        <v>65.099999999999994</v>
      </c>
      <c r="E11" s="5" t="s">
        <v>33</v>
      </c>
      <c r="F11" s="5">
        <v>64.75</v>
      </c>
      <c r="G11" s="5" t="s">
        <v>33</v>
      </c>
      <c r="H11" s="5" t="s">
        <v>33</v>
      </c>
      <c r="I11" s="5" t="s">
        <v>33</v>
      </c>
      <c r="J11" s="6">
        <f t="shared" si="1"/>
        <v>65.099999999999994</v>
      </c>
      <c r="M11" s="13"/>
      <c r="N11" s="2"/>
      <c r="O11" s="2">
        <f t="shared" si="2"/>
        <v>65.099999999999994</v>
      </c>
      <c r="P11" s="2"/>
      <c r="Q11" s="2"/>
      <c r="R11" s="2"/>
    </row>
    <row r="12" spans="1:18" x14ac:dyDescent="0.25">
      <c r="A12" s="16">
        <f t="shared" si="0"/>
        <v>2</v>
      </c>
      <c r="B12" s="4" t="s">
        <v>24</v>
      </c>
      <c r="C12" s="4" t="s">
        <v>25</v>
      </c>
      <c r="D12" s="5" t="s">
        <v>33</v>
      </c>
      <c r="E12" s="5">
        <v>69.19</v>
      </c>
      <c r="F12" s="5">
        <v>66.58</v>
      </c>
      <c r="G12" s="5">
        <v>68.569999999999993</v>
      </c>
      <c r="H12" s="5" t="s">
        <v>33</v>
      </c>
      <c r="I12" s="5">
        <v>63.06</v>
      </c>
      <c r="J12" s="6">
        <f t="shared" si="1"/>
        <v>69.19</v>
      </c>
      <c r="M12" s="13"/>
      <c r="N12" s="2"/>
      <c r="O12" s="2">
        <f t="shared" si="2"/>
        <v>69.19</v>
      </c>
      <c r="P12" s="2"/>
      <c r="Q12" s="2"/>
      <c r="R12" s="2"/>
    </row>
    <row r="13" spans="1:18" x14ac:dyDescent="0.25">
      <c r="A13" s="16">
        <f t="shared" si="0"/>
        <v>11</v>
      </c>
      <c r="B13" s="4" t="s">
        <v>26</v>
      </c>
      <c r="C13" s="4" t="s">
        <v>25</v>
      </c>
      <c r="D13" s="5">
        <v>55.58</v>
      </c>
      <c r="E13" s="5">
        <v>60.39</v>
      </c>
      <c r="F13" s="5" t="s">
        <v>33</v>
      </c>
      <c r="G13" s="5"/>
      <c r="H13" s="5"/>
      <c r="I13" s="5"/>
      <c r="J13" s="6">
        <f t="shared" si="1"/>
        <v>60.39</v>
      </c>
      <c r="M13" s="13"/>
      <c r="N13" s="2"/>
      <c r="O13" s="2">
        <f t="shared" si="2"/>
        <v>60.39</v>
      </c>
      <c r="P13" s="2"/>
      <c r="Q13" s="2"/>
      <c r="R13" s="2"/>
    </row>
  </sheetData>
  <conditionalFormatting sqref="A2:J13">
    <cfRule type="expression" dxfId="2" priority="3">
      <formula>$A2=1</formula>
    </cfRule>
    <cfRule type="expression" dxfId="1" priority="2">
      <formula>$A2=2</formula>
    </cfRule>
    <cfRule type="expression" dxfId="0" priority="1">
      <formula>$A2=3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diszkoszforras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2018-11-18T16:28:26Z</dcterms:created>
  <dcterms:modified xsi:type="dcterms:W3CDTF">2018-11-18T16:28:55Z</dcterms:modified>
</cp:coreProperties>
</file>