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codeName="ThisWorkbook" defaultThemeVersion="166925"/>
  <xr:revisionPtr revIDLastSave="0" documentId="13_ncr:1_{469B99A3-C286-402C-AF4F-D0B96C761E5E}" xr6:coauthVersionLast="45" xr6:coauthVersionMax="45" xr10:uidLastSave="{00000000-0000-0000-0000-000000000000}"/>
  <bookViews>
    <workbookView xWindow="-120" yWindow="-120" windowWidth="27075" windowHeight="16440" xr2:uid="{00000000-000D-0000-FFFF-FFFF00000000}"/>
  </bookViews>
  <sheets>
    <sheet name="Használati útmutató" sheetId="75" r:id="rId1"/>
    <sheet name="Vizsgazo1" sheetId="74" r:id="rId2"/>
  </sheets>
  <definedNames>
    <definedName name="_Hlk532937398" localSheetId="1">Vizsgazo1!$B$7</definedName>
    <definedName name="_Hlk532939687" localSheetId="1">Vizsgazo1!$B$40</definedName>
    <definedName name="_xlnm.Print_Titles" localSheetId="1">Vizsgazo1!$1:$2</definedName>
    <definedName name="_xlnm.Print_Area" localSheetId="0">'Használati útmutató'!$A$1:$A$7</definedName>
    <definedName name="_xlnm.Print_Area" localSheetId="1">Vizsgazo1!$B$1:$D$169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8" i="74" l="1"/>
  <c r="B167" i="74"/>
  <c r="B166" i="74"/>
  <c r="B165" i="74"/>
  <c r="C167" i="74" l="1"/>
  <c r="C166" i="74"/>
  <c r="C165" i="74"/>
  <c r="C169" i="74"/>
  <c r="C168" i="74"/>
  <c r="D161" i="74" l="1"/>
  <c r="D160" i="74"/>
  <c r="D159" i="74"/>
  <c r="D158" i="74"/>
  <c r="D157" i="74"/>
  <c r="D156" i="74"/>
  <c r="D155" i="74"/>
  <c r="D154" i="74"/>
  <c r="D153" i="74"/>
  <c r="D151" i="74"/>
  <c r="D150" i="74"/>
  <c r="D149" i="74"/>
  <c r="D148" i="74"/>
  <c r="D147" i="74"/>
  <c r="D146" i="74"/>
  <c r="D144" i="74"/>
  <c r="D143" i="74"/>
  <c r="D142" i="74"/>
  <c r="D141" i="74"/>
  <c r="D140" i="74"/>
  <c r="D139" i="74"/>
  <c r="D138" i="74"/>
  <c r="D137" i="74"/>
  <c r="D135" i="74"/>
  <c r="D134" i="74"/>
  <c r="D133" i="74"/>
  <c r="D131" i="74"/>
  <c r="D130" i="74"/>
  <c r="D129" i="74"/>
  <c r="D128" i="74"/>
  <c r="D127" i="74"/>
  <c r="D126" i="74"/>
  <c r="D124" i="74"/>
  <c r="D123" i="74"/>
  <c r="D122" i="74"/>
  <c r="D120" i="74"/>
  <c r="D119" i="74"/>
  <c r="D118" i="74"/>
  <c r="D117" i="74"/>
  <c r="D115" i="74"/>
  <c r="D114" i="74"/>
  <c r="D112" i="74"/>
  <c r="D107" i="74"/>
  <c r="D106" i="74"/>
  <c r="D105" i="74"/>
  <c r="D104" i="74"/>
  <c r="D103" i="74"/>
  <c r="D102" i="74"/>
  <c r="D100" i="74"/>
  <c r="D99" i="74"/>
  <c r="D98" i="74"/>
  <c r="D96" i="74"/>
  <c r="D95" i="74"/>
  <c r="D94" i="74"/>
  <c r="D93" i="74"/>
  <c r="D91" i="74"/>
  <c r="D90" i="74"/>
  <c r="D88" i="74"/>
  <c r="D87" i="74"/>
  <c r="D86" i="74"/>
  <c r="D84" i="74"/>
  <c r="D83" i="74"/>
  <c r="D82" i="74"/>
  <c r="D80" i="74"/>
  <c r="D79" i="74"/>
  <c r="D78" i="74"/>
  <c r="D76" i="74"/>
  <c r="D75" i="74"/>
  <c r="D73" i="74"/>
  <c r="D71" i="74"/>
  <c r="D69" i="74"/>
  <c r="D64" i="74"/>
  <c r="D63" i="74"/>
  <c r="D61" i="74"/>
  <c r="D60" i="74"/>
  <c r="D59" i="74"/>
  <c r="D57" i="74"/>
  <c r="D56" i="74"/>
  <c r="D54" i="74"/>
  <c r="D53" i="74"/>
  <c r="D51" i="74"/>
  <c r="D50" i="74"/>
  <c r="D49" i="74"/>
  <c r="D48" i="74"/>
  <c r="D47" i="74"/>
  <c r="D45" i="74"/>
  <c r="D162" i="74" l="1"/>
  <c r="D168" i="74" s="1"/>
  <c r="D108" i="74"/>
  <c r="D167" i="74" s="1"/>
  <c r="D65" i="74"/>
  <c r="D166" i="74" s="1"/>
  <c r="D40" i="74"/>
  <c r="D39" i="74"/>
  <c r="D38" i="74"/>
  <c r="D37" i="74"/>
  <c r="D35" i="74"/>
  <c r="D34" i="74"/>
  <c r="D33" i="74"/>
  <c r="D31" i="74"/>
  <c r="D30" i="74"/>
  <c r="D29" i="74"/>
  <c r="D28" i="74"/>
  <c r="D27" i="74"/>
  <c r="D26" i="74"/>
  <c r="D25" i="74"/>
  <c r="D23" i="74"/>
  <c r="D22" i="74"/>
  <c r="D21" i="74"/>
  <c r="D20" i="74"/>
  <c r="D19" i="74"/>
  <c r="D18" i="74"/>
  <c r="D16" i="74"/>
  <c r="D15" i="74"/>
  <c r="D14" i="74"/>
  <c r="D12" i="74"/>
  <c r="D11" i="74"/>
  <c r="D10" i="74"/>
  <c r="D9" i="74"/>
  <c r="D8" i="74"/>
  <c r="D7" i="74"/>
  <c r="D5" i="74"/>
  <c r="D41" i="74" l="1"/>
  <c r="D165" i="74" s="1"/>
  <c r="D169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ha a bemutatót nem a megfelelő néven mentette.</t>
        </r>
      </text>
    </comment>
    <comment ref="B11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formázás a diákon vagy a mintadián egyenértékű. A pontok járnak, ha a beállítások legfeljebb 1 dián tévesek.</t>
        </r>
      </text>
    </comment>
    <comment ref="B12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pontok járnak, ha legalább 5 szövegdobozt elkészített, és azokban a betűméret helyes.</t>
        </r>
      </text>
    </comment>
    <comment ref="B23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jár, ha a képek egymást vagy a szöveget takarják.</t>
        </r>
      </text>
    </comment>
    <comment ref="B27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nem jár, ha a szövegek és a képek érintkeznek vagy takarják egymást.</t>
        </r>
      </text>
    </comment>
    <comment ref="B45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csak akkor jár, ha az adatokat ékezethelyesen, az A1 cellától kezdődően szúrta be.</t>
        </r>
      </text>
    </comment>
    <comment ref="B47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Például:
D23-as cellában: =SZUM(C3:C20;E3:E20)</t>
        </r>
      </text>
    </comment>
    <comment ref="B50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Például:
L3:L20 segédoszlop alkalmazásával, 
az L3-as cellájában: =(A3+2)*(C3+E3)
és
a D24-es cellában: =SZUM(L3:L20)/D23
vagy
K3:K20 és L3:L20 segédoszlopok alkalmazásával,
a K3-as cellájában: =A3+2
az L3-as cellában: =C3+E3
és
a D24-es cellában: =SZORZATÖSSZEG(K3:K20;L3:L20)/D23</t>
        </r>
      </text>
    </comment>
    <comment ref="B54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 xml:space="preserve">Például:
G3-as cellában: =HA(D3+F3&gt;C3+E3;"+";"-") </t>
        </r>
      </text>
    </comment>
    <comment ref="B57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Például képlettel megadott szabály esetén: =F3&lt;D3 és =F3&gt;D3</t>
        </r>
      </text>
    </comment>
    <comment ref="B69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illetve, ha valamelyik táblanév nem jó, vagy az importálás rossz.</t>
        </r>
      </text>
    </comment>
    <comment ref="B71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Nem adható pont, ha felesleges mezőket vett fel, a kulcsokat nem állította be, vagy téves mezőt állított kulcsnak.</t>
        </r>
      </text>
    </comment>
    <comment ref="B73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nem adható meg, ha négynél kevesebb lekérdezést készített el a vizsgázó.</t>
        </r>
      </text>
    </comment>
    <comment ref="B75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 pont jár akkor is, ha az érték nem a megfelelő mezőbe került.</t>
        </r>
      </text>
    </comment>
    <comment ref="B80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SELECT TOP 5 szemely, Count(id) AS db
FROM szobor
GROUP BY szemely
ORDER BY Count(szobor.id) DESC;</t>
        </r>
      </text>
    </comment>
    <comment ref="B84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SELECT szemely, hely, avatas-szulev AS kor
FROM szobor, kapcsolat, alkoto
WHERE szobor.id=szoborid AND alkotoid=alkoto.id
AND nev=’Medgyessy Ferenc’;</t>
        </r>
      </text>
    </comment>
    <comment ref="B88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A pont nem bontható.
Például:
SELECT nev
FROM alkoto
WHERE (szulev IS Null AND szulhely is NOT Null)
OR (szulev IS NOT Null AND szulhely is Null);</t>
        </r>
      </text>
    </comment>
    <comment ref="B91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SELECT szemely, avatas
FROM szobor
WHERE avatas=Year(rogzites)
AND hely=’Budapest’;</t>
        </r>
      </text>
    </comment>
    <comment ref="B96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Például:
SELECT DISTINCT nev, szulhely
FROM szobor, kapcsolat, alkoto
WHERE szobor.id=szoborid AND alkotoid=alkoto.id
AND szulev BETWEEN 1901 AND 1950
AND hely=szulhely
AND hely&lt;&gt;'Budapest';</t>
        </r>
      </text>
    </comment>
    <comment ref="B100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nem adható meg, ha a zárójelen kívüli tartalmat módosította.
Például:
SELECT DISTINCT hely
FROM szobor
WHERE hely IN (SELECT hely 
FROM szobor 
WHERE szemely=’Erkel Ferenc’)
AND szemely=’Liszt Ferenc’;</t>
        </r>
      </text>
    </comment>
    <comment ref="B102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akkor is jár, ha a jelentést előkészítő lekérdezésben további mezők is megjelennek.</t>
        </r>
      </text>
    </comment>
    <comment ref="B107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SELECT nev, szemely, avatas
FROM szobor, kapcsolat, alkoto
WHERE szobor.id=szoborid AND alkotoid=alkoto.id
AND hely=’Debrecen’;</t>
        </r>
      </text>
    </comment>
    <comment ref="B110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12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15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22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 pont nem adható, ha a megjelenített érték hibás.</t>
        </r>
      </text>
    </comment>
    <comment ref="B124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jár akkor is, ha az utolsó állomás sorszámát jelenítette meg.</t>
        </r>
      </text>
    </comment>
    <comment ref="B129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jár, ha hibásan határozta meg a várakozási időket, de a maximum meghatározása helyes.</t>
        </r>
      </text>
    </comment>
    <comment ref="B130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4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jár, ha a megjelenített érték hibás, de számítás eredménye.</t>
        </r>
      </text>
    </comment>
    <comment ref="B147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további pontok az állománynév helyességétől függetlenül megadhatók.</t>
        </r>
      </text>
    </comment>
    <comment ref="B153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 pont nem adható meg, ha hibás vonatazonosító is szerepel</t>
        </r>
      </text>
    </comment>
    <comment ref="B154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 xml:space="preserve"> A pont nem bontható.</t>
        </r>
      </text>
    </comment>
    <comment ref="B160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61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A pont jár, ha a kimenet legalább egy sora helyes.</t>
        </r>
      </text>
    </comment>
  </commentList>
</comments>
</file>

<file path=xl/sharedStrings.xml><?xml version="1.0" encoding="utf-8"?>
<sst xmlns="http://schemas.openxmlformats.org/spreadsheetml/2006/main" count="164" uniqueCount="160">
  <si>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</si>
  <si>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</si>
  <si>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</si>
  <si>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</si>
  <si>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</si>
  <si>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</si>
  <si>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Vizsgázó kódja: </t>
  </si>
  <si>
    <t>Összesen:</t>
  </si>
  <si>
    <t>Adatbázis létrehozása és az adatok importálása</t>
  </si>
  <si>
    <t>Mezők típusai és a kulcsok beállítása</t>
  </si>
  <si>
    <t>Mezők megjelenítése a lekérdezésekben és a jelentésben</t>
  </si>
  <si>
    <t>Megjeleníti a helyesen kiszámított életkort</t>
  </si>
  <si>
    <t>A jelentés címe és a címkék tartalma a mintának megfelel, ékezethelyes</t>
  </si>
  <si>
    <t>Az oszlopok sorrendje a mintának megfelel, és minden adat teljes egészében látható</t>
  </si>
  <si>
    <t>Üzenetek a képernyőn</t>
  </si>
  <si>
    <t>A bemeneti fájl feldolgozása és az adatok tárolása</t>
  </si>
  <si>
    <t>Egy adatsort helyesen beolvasott</t>
  </si>
  <si>
    <t>Beolvasta az összes adatot</t>
  </si>
  <si>
    <t>Eltárolta az összes adatot</t>
  </si>
  <si>
    <t>Létrehozta a fájlt a megfelelő néven és írt a fájlba</t>
  </si>
  <si>
    <t>1. eSzemélyi</t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</si>
  <si>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</si>
  <si>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eszemelyi</t>
    </r>
    <r>
      <rPr>
        <sz val="12"/>
        <color theme="1"/>
        <rFont val="Times New Roman"/>
        <family val="1"/>
        <charset val="238"/>
      </rPr>
      <t xml:space="preserve"> néven, és a diák mérete 35,2 cm×19,8 cm (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0,02 cm)</t>
    </r>
  </si>
  <si>
    <t>A diák egységes formázása és a szöveg beillesztése</t>
  </si>
  <si>
    <t>A diák háttere világosszürke RGB(242, 242, 242) kódú szín, a felső szélükön RGB(127, 127, 127) kódú 3,5 cm magas szürke csík van a dia teljes szélességében</t>
  </si>
  <si>
    <r>
      <t xml:space="preserve">A dia jobb felső sarkába a </t>
    </r>
    <r>
      <rPr>
        <i/>
        <sz val="11"/>
        <color theme="1"/>
        <rFont val="Courier New"/>
        <family val="3"/>
        <charset val="238"/>
      </rPr>
      <t>kez.png</t>
    </r>
    <r>
      <rPr>
        <sz val="12"/>
        <color theme="1"/>
        <rFont val="Times New Roman"/>
        <family val="1"/>
        <charset val="238"/>
      </rPr>
      <t xml:space="preserve"> képet beillesztette</t>
    </r>
  </si>
  <si>
    <t>A diák szövege egységesen Arial (Nimbus Sans) betűtípusú, a címek fehér, a szövegek fekete színűek</t>
  </si>
  <si>
    <t>A diák címei a szürke csíkban vannak, 47 pontosak és félkövér betűstílusúak</t>
  </si>
  <si>
    <t>A diák szövege 27 és 22 pontos</t>
  </si>
  <si>
    <t>A kiegészítő szövegdobozokban a szövegek 20 pontosak, ahol a feladat másként nem kérte</t>
  </si>
  <si>
    <t>A diák szövegének beillesztése</t>
  </si>
  <si>
    <t>Legalább 3 dia a szövegdobozok kivételével a megfelelő szöveget tartalmazza, és ahol kell, felsorolással tagolta</t>
  </si>
  <si>
    <t>Legalább 5 dia a szövegdobozok kivételével a megfelelő szöveget tartalmazza, és ahol kell, felsorolással tagolta</t>
  </si>
  <si>
    <r>
      <t xml:space="preserve">A 2. </t>
    </r>
    <r>
      <rPr>
        <b/>
        <i/>
        <sz val="12"/>
        <color theme="1"/>
        <rFont val="Times New Roman"/>
        <family val="1"/>
        <charset val="238"/>
      </rPr>
      <t>(„Az új eSzemélyi”</t>
    </r>
    <r>
      <rPr>
        <sz val="12"/>
        <color theme="1"/>
        <rFont val="Times New Roman"/>
        <family val="1"/>
        <charset val="238"/>
      </rPr>
      <t>) és a 6. (</t>
    </r>
    <r>
      <rPr>
        <b/>
        <i/>
        <sz val="12"/>
        <color theme="1"/>
        <rFont val="Times New Roman"/>
        <family val="1"/>
        <charset val="238"/>
      </rPr>
      <t>„Elektronikus aláírás”</t>
    </r>
    <r>
      <rPr>
        <sz val="12"/>
        <color theme="1"/>
        <rFont val="Times New Roman"/>
        <family val="1"/>
        <charset val="238"/>
      </rPr>
      <t>) dián kétszintű felsorolást alkalmazott</t>
    </r>
  </si>
  <si>
    <t>Az első dia tartalma</t>
  </si>
  <si>
    <t>Az első dián a szöveg középre igazított és nincs előtte felsorolásjel</t>
  </si>
  <si>
    <t>A két szövegdobozban a „RÉGI” és „ÚJ” szó szerepel 66 pontos betűmérettel és félkövér betűstílussal</t>
  </si>
  <si>
    <r>
      <t xml:space="preserve">A diára a </t>
    </r>
    <r>
      <rPr>
        <i/>
        <sz val="11"/>
        <color theme="1"/>
        <rFont val="Courier New"/>
        <family val="3"/>
        <charset val="238"/>
      </rPr>
      <t>regiszemelyi01.png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1"/>
        <color theme="1"/>
        <rFont val="Courier New"/>
        <family val="3"/>
        <charset val="238"/>
      </rPr>
      <t>regiszemelyi02.png</t>
    </r>
    <r>
      <rPr>
        <sz val="12"/>
        <color theme="1"/>
        <rFont val="Times New Roman"/>
        <family val="1"/>
        <charset val="238"/>
      </rPr>
      <t xml:space="preserve"> képeket beillesztette, és azokat arányosan 8 cm szélességűre méretezte</t>
    </r>
  </si>
  <si>
    <t>A régi személyi két képe a dia bal oldalán a szöveg alatt, az új személyi két képe pedig a jobb oldalán a szöveg alatt helyezkedik el a minta szerinti sorrendben</t>
  </si>
  <si>
    <t>A két-két kép páronként függőlegesen egymáshoz igazított, a „RÉGI” és „ÚJ” szavak a minta szerint a képpárok között jelennek meg</t>
  </si>
  <si>
    <t>A negyedik dia elkészítése</t>
  </si>
  <si>
    <r>
      <t xml:space="preserve">A dia bal oldalára az </t>
    </r>
    <r>
      <rPr>
        <i/>
        <sz val="11"/>
        <color theme="1"/>
        <rFont val="Courier New"/>
        <family val="3"/>
        <charset val="238"/>
      </rPr>
      <t>abckapu.jpg</t>
    </r>
    <r>
      <rPr>
        <sz val="12"/>
        <color theme="1"/>
        <rFont val="Times New Roman"/>
        <family val="1"/>
        <charset val="238"/>
      </rPr>
      <t xml:space="preserve"> képet beillesztette</t>
    </r>
  </si>
  <si>
    <r>
      <t xml:space="preserve">A dia jobb oldalára az </t>
    </r>
    <r>
      <rPr>
        <i/>
        <sz val="11"/>
        <color theme="1"/>
        <rFont val="Courier New"/>
        <family val="3"/>
        <charset val="238"/>
      </rPr>
      <t>eszemelyi01.png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1"/>
        <color theme="1"/>
        <rFont val="Courier New"/>
        <family val="3"/>
        <charset val="238"/>
      </rPr>
      <t>eszemelyi02.png</t>
    </r>
    <r>
      <rPr>
        <sz val="12"/>
        <color theme="1"/>
        <rFont val="Times New Roman"/>
        <family val="1"/>
        <charset val="238"/>
      </rPr>
      <t xml:space="preserve"> képeket beillesztette, és azokat arányosan 10 cm szélességűre méretezte</t>
    </r>
  </si>
  <si>
    <r>
      <t xml:space="preserve">Három szövegdobozba beillesztette a szövegeket, és a megfelelő szövegek az </t>
    </r>
    <r>
      <rPr>
        <i/>
        <sz val="11"/>
        <color theme="1"/>
        <rFont val="Courier New"/>
        <family val="3"/>
        <charset val="238"/>
      </rPr>
      <t>abckapu.jpg</t>
    </r>
    <r>
      <rPr>
        <sz val="12"/>
        <color theme="1"/>
        <rFont val="Times New Roman"/>
        <family val="1"/>
        <charset val="238"/>
      </rPr>
      <t xml:space="preserve"> kép felett és alatt, illetve az eszemélyi két oldalát ábrázoló kép között vannak</t>
    </r>
  </si>
  <si>
    <t>Két vékony fekete szegélyű 4,5 cm szélességű szövegdobozt készített, amelyekbe a „CAN-szám” és az „MRZ-kód” szöveget beírta</t>
  </si>
  <si>
    <r>
      <t xml:space="preserve">Az </t>
    </r>
    <r>
      <rPr>
        <i/>
        <sz val="11"/>
        <color theme="1"/>
        <rFont val="Courier New"/>
        <family val="3"/>
        <charset val="238"/>
      </rPr>
      <t>eszemelyi01.png</t>
    </r>
    <r>
      <rPr>
        <sz val="12"/>
        <color theme="1"/>
        <rFont val="Times New Roman"/>
        <family val="1"/>
        <charset val="238"/>
      </rPr>
      <t xml:space="preserve"> képen a CAN-szám részt piros 3 pontos szegélyű, kitöltetlen ellipszissel bejelölte</t>
    </r>
  </si>
  <si>
    <r>
      <t xml:space="preserve">Az </t>
    </r>
    <r>
      <rPr>
        <i/>
        <sz val="11"/>
        <color theme="1"/>
        <rFont val="Courier New"/>
        <family val="3"/>
        <charset val="238"/>
      </rPr>
      <t>eszemelyi02.png</t>
    </r>
    <r>
      <rPr>
        <sz val="12"/>
        <color theme="1"/>
        <rFont val="Times New Roman"/>
        <family val="1"/>
        <charset val="238"/>
      </rPr>
      <t xml:space="preserve"> képen az MRZ-kódot piros 3 pontos szegélyű, kitöltetlen lekerekített téglalappal bejelölte</t>
    </r>
  </si>
  <si>
    <t>A szövegdobozoktól 2 pontos vastagságú, fekete nyilak mutatnak a CAN-számra és az MRZ-kódra</t>
  </si>
  <si>
    <t>Az ötödik és hatodik dia elkészítése</t>
  </si>
  <si>
    <t>Legalább az egyik dián szövegdobozba beillesztette a PIN-kódra vonatkozó szöveget, és azt a minta szerint helyezte el</t>
  </si>
  <si>
    <t>Legalább az egyik dia jobb alsó sarkába a megadott képet beszúrta</t>
  </si>
  <si>
    <t>Mindkét diát a leírásnak és a mintának megfelelően elkészítette</t>
  </si>
  <si>
    <t>A hetedik dia elkészítése</t>
  </si>
  <si>
    <t>Készített egy 5 cm magas és 9 cm széles szegély nélküli árnyékkal rendelkező szövegdobozt, amit elforgatott. A szövegdoboz nem érintkezik a dián lévő szöveggel</t>
  </si>
  <si>
    <t>A szövegdoboz a „Fejlesztés alatt...” szöveget tartalmazza kézíráshoz hasonlító betűtípussal, 44 pontos méretben</t>
  </si>
  <si>
    <t>A szövegdobozban a szöveg vízszintesen középre igazított</t>
  </si>
  <si>
    <t>A szövegdoboz háttere sárga RGB(255, 217, 102) kódú, a szöveg kék RGB(68, 114, 196) kódú színű</t>
  </si>
  <si>
    <t>2. Korfa</t>
  </si>
  <si>
    <t>Adatok beolvasása és a táblázat mentése</t>
  </si>
  <si>
    <r>
      <t xml:space="preserve">Az adatokat beolvasta, és a táblázatot </t>
    </r>
    <r>
      <rPr>
        <i/>
        <sz val="11"/>
        <color theme="1"/>
        <rFont val="Courier New"/>
        <family val="3"/>
        <charset val="238"/>
      </rPr>
      <t>korfa</t>
    </r>
    <r>
      <rPr>
        <sz val="12"/>
        <color theme="1"/>
        <rFont val="Times New Roman"/>
        <family val="1"/>
        <charset val="238"/>
      </rPr>
      <t xml:space="preserve"> néven mentette a táblázatkezelő saját formátumában</t>
    </r>
  </si>
  <si>
    <t>A népesség és az átlagéletkor meghatározása</t>
  </si>
  <si>
    <t>Helyesen határozta meg a teljes népességet legalább az egyik évben</t>
  </si>
  <si>
    <t>Az átlagéletkor számításához legalább az egyik év esetén képletet alkalmazott, amely minden korcsoport esetén a sáv alsó értékénél 2 évvel nagyobb értéket használ</t>
  </si>
  <si>
    <t>Az átlagéletkor számításához legalább az egyik év esetén képletet alkalmazott, amely minden korcsoport esetén a férfiak és a nők számát is figyelembe veszi</t>
  </si>
  <si>
    <t>Helyesen határozta meg legalább egyik év esetén a lakosság becsült átlagéletkorát</t>
  </si>
  <si>
    <r>
      <t xml:space="preserve">A </t>
    </r>
    <r>
      <rPr>
        <i/>
        <sz val="12"/>
        <color theme="1"/>
        <rFont val="Times New Roman"/>
        <family val="1"/>
        <charset val="238"/>
      </rPr>
      <t>C22:E24</t>
    </r>
    <r>
      <rPr>
        <sz val="12"/>
        <color theme="1"/>
        <rFont val="Times New Roman"/>
        <family val="1"/>
        <charset val="238"/>
      </rPr>
      <t xml:space="preserve"> tartomány feliratai, valamint mindkét évben a népesség és az átlagéletkor meghatározása helyes</t>
    </r>
  </si>
  <si>
    <t>Az 1960-as és 2011-es korcsoportok összehasonlítása</t>
  </si>
  <si>
    <r>
      <t xml:space="preserve">Legalább egy korcsoport esetén egy „+” jel van 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oszlopban, ha a népesség nőtt vagy „–” jel, ha a népesség nem nőtt 2011-re 1960‑hoz képest</t>
    </r>
  </si>
  <si>
    <r>
      <t xml:space="preserve">Minden korcsoport esetén egy „+” jel van 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oszlopban, ha a népesség nőtt 2011-re 1960-hoz képest, egyébként egy „–” jel</t>
    </r>
  </si>
  <si>
    <t>Feltételes formázás alkalmazása</t>
  </si>
  <si>
    <t>Mindkét feltételes formázást helyesen elkészítette a megadott tartományokban</t>
  </si>
  <si>
    <t>A diagram kialakítása</t>
  </si>
  <si>
    <t>Halmozott sávdiagramon ábrázolta a nők és a férfiak 2011-es létszámadatait</t>
  </si>
  <si>
    <t>A sávdiagramon a férfiak adatai balra, a nők adatai jobbra helyezkednek el, az összetartozó adatok pontosan illeszkednek; a férfiak és nők adatainak találkozása egy egyenesbe esik</t>
  </si>
  <si>
    <t>A sávdiagram címe „Magyarország korfája (2011)”, és nem tartalmaz sem jelmagyarázatot sem tengelyfeliratot</t>
  </si>
  <si>
    <t>A 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</si>
  <si>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A1:B1, C1:D1 és E1:F1</t>
    </r>
    <r>
      <rPr>
        <sz val="12"/>
        <color theme="1"/>
        <rFont val="Times New Roman"/>
        <family val="1"/>
        <charset val="238"/>
      </rPr>
      <t xml:space="preserve"> cellákat a mintának megfelelően összevonta, továbbá az </t>
    </r>
    <r>
      <rPr>
        <i/>
        <sz val="12"/>
        <color theme="1"/>
        <rFont val="Times New Roman"/>
        <family val="1"/>
        <charset val="238"/>
      </rPr>
      <t xml:space="preserve">A1:F2 </t>
    </r>
    <r>
      <rPr>
        <sz val="12"/>
        <color theme="1"/>
        <rFont val="Times New Roman"/>
        <family val="1"/>
        <charset val="238"/>
      </rPr>
      <t xml:space="preserve">tartomány és a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oszlop celláit középre zárta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</si>
  <si>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C3:F20</t>
    </r>
    <r>
      <rPr>
        <sz val="12"/>
        <color theme="1"/>
        <rFont val="Times New Roman"/>
        <family val="1"/>
        <charset val="238"/>
      </rPr>
      <t xml:space="preserve"> tartomány celláiban a számokat tizedesjegyek nélkül, ezres tagolással jelenítette meg; az oszlopszélességeket úgy állította be, hogy minden adat látható</t>
    </r>
  </si>
  <si>
    <r>
      <t>Feltételes formázás segítségével világosszürke háttérrel jelölte meg a </t>
    </r>
    <r>
      <rPr>
        <i/>
        <sz val="12"/>
        <color theme="1"/>
        <rFont val="Times New Roman"/>
        <family val="1"/>
        <charset val="238"/>
      </rPr>
      <t>D3:D20</t>
    </r>
    <r>
      <rPr>
        <sz val="12"/>
        <color theme="1"/>
        <rFont val="Times New Roman"/>
        <family val="1"/>
        <charset val="238"/>
      </rPr>
      <t xml:space="preserve"> tartományban azokat a korcsoportokat, amelyekben 2011-ben a férfiak száma több volt a nőkénél
</t>
    </r>
    <r>
      <rPr>
        <i/>
        <sz val="12"/>
        <color theme="1"/>
        <rFont val="Times New Roman"/>
        <family val="1"/>
        <charset val="238"/>
      </rPr>
      <t xml:space="preserve">vagy </t>
    </r>
    <r>
      <rPr>
        <sz val="12"/>
        <color theme="1"/>
        <rFont val="Times New Roman"/>
        <family val="1"/>
        <charset val="238"/>
      </rPr>
      <t xml:space="preserve">
az </t>
    </r>
    <r>
      <rPr>
        <i/>
        <sz val="12"/>
        <color theme="1"/>
        <rFont val="Times New Roman"/>
        <family val="1"/>
        <charset val="238"/>
      </rPr>
      <t>F3:F20</t>
    </r>
    <r>
      <rPr>
        <sz val="12"/>
        <color theme="1"/>
        <rFont val="Times New Roman"/>
        <family val="1"/>
        <charset val="238"/>
      </rPr>
      <t xml:space="preserve"> tartományban azokat a korcsoportokat, amelyekben 2011-ben a férfiak száma kevesebb volt a nőkénél</t>
    </r>
  </si>
  <si>
    <t>3. Mellszobrok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</si>
  <si>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mellszobor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</si>
  <si>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kapcsolat</t>
    </r>
    <r>
      <rPr>
        <sz val="12"/>
        <color theme="1"/>
        <rFont val="Times New Roman"/>
        <family val="1"/>
        <charset val="238"/>
      </rPr>
      <t xml:space="preserve"> táblában összetett kulcsot hozott létre, a másik két táblában a megadott mezőket kulcsnak választotta</t>
    </r>
  </si>
  <si>
    <r>
      <t xml:space="preserve">A lekérdezésekben – a </t>
    </r>
    <r>
      <rPr>
        <b/>
        <i/>
        <sz val="12"/>
        <color theme="1"/>
        <rFont val="Times New Roman"/>
        <family val="1"/>
        <charset val="238"/>
      </rPr>
      <t>9debrecen</t>
    </r>
    <r>
      <rPr>
        <sz val="12"/>
        <color theme="1"/>
        <rFont val="Times New Roman"/>
        <family val="1"/>
        <charset val="238"/>
      </rPr>
      <t xml:space="preserve"> lekérdezés kivételével – pontosan a kívánt mezőket, illetve kifejezéseket jelenítette meg</t>
    </r>
  </si>
  <si>
    <t>Kisfaludi Strobl Zsigmond és a Csajkovszkij-szobor összekapcsolása</t>
  </si>
  <si>
    <r>
      <t xml:space="preserve">A beszúrt rekordban a </t>
    </r>
    <r>
      <rPr>
        <i/>
        <sz val="12"/>
        <color theme="1"/>
        <rFont val="Times New Roman"/>
        <family val="1"/>
        <charset val="238"/>
      </rPr>
      <t>szoborid</t>
    </r>
    <r>
      <rPr>
        <sz val="12"/>
        <color theme="1"/>
        <rFont val="Times New Roman"/>
        <family val="1"/>
        <charset val="238"/>
      </rPr>
      <t xml:space="preserve"> mező értéke 1138, az </t>
    </r>
    <r>
      <rPr>
        <i/>
        <sz val="12"/>
        <color theme="1"/>
        <rFont val="Times New Roman"/>
        <family val="1"/>
        <charset val="238"/>
      </rPr>
      <t>alkotoid</t>
    </r>
    <r>
      <rPr>
        <sz val="12"/>
        <color theme="1"/>
        <rFont val="Times New Roman"/>
        <family val="1"/>
        <charset val="238"/>
      </rPr>
      <t xml:space="preserve"> mező értéke 276</t>
    </r>
  </si>
  <si>
    <r>
      <t>3legtobb5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</si>
  <si>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Megjeleníti az ábrázolt személy nevét, valamint egy számított értéket</t>
  </si>
  <si>
    <t>A személy neve szerint csoportosít és számlálást végez</t>
  </si>
  <si>
    <t>Darabszám szerint csökkenően rendez és az első 5 rekordot jeleníti meg</t>
  </si>
  <si>
    <r>
      <t>4medgyessy</t>
    </r>
    <r>
      <rPr>
        <sz val="12"/>
        <color theme="1"/>
        <rFont val="Times New Roman"/>
        <family val="1"/>
        <charset val="238"/>
      </rPr>
      <t xml:space="preserve"> lekérdezés</t>
    </r>
  </si>
  <si>
    <t>Egy számított mező megjelenik, és a táblák kapcsolata helyes</t>
  </si>
  <si>
    <t>Helyesen szűr az alkotó nevére</t>
  </si>
  <si>
    <r>
      <t xml:space="preserve">5csakegy </t>
    </r>
    <r>
      <rPr>
        <sz val="12"/>
        <color theme="1"/>
        <rFont val="Times New Roman"/>
        <family val="1"/>
        <charset val="238"/>
      </rPr>
      <t>lekérdezés</t>
    </r>
  </si>
  <si>
    <t>Helyesen szűr a hiányzó vagy a meglévő születési évre vagy helyre</t>
  </si>
  <si>
    <t>Helyesen fogalmazza meg az egyik adat meglétére egyúttal a másik hiányára vonatkozó szűrési feltételt</t>
  </si>
  <si>
    <t>A teljes szűrési feltétel helyes</t>
  </si>
  <si>
    <r>
      <t>6frissen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</si>
  <si>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szobor helyére</t>
  </si>
  <si>
    <t>Helyesen szűr az avatás évére</t>
  </si>
  <si>
    <r>
      <t>7szulhely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</si>
  <si>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születési évre</t>
  </si>
  <si>
    <t>Helyesen szűr a születési hely és a szobor helyének egyezésére</t>
  </si>
  <si>
    <t>Helyesen zárja ki a budapesti születésűeket, és a táblák kapcsolata helyes</t>
  </si>
  <si>
    <t>Minden név, születési hely páros pontosan egyszer jelenik meg</t>
  </si>
  <si>
    <r>
      <t>8zene</t>
    </r>
    <r>
      <rPr>
        <sz val="12"/>
        <color theme="1"/>
        <rFont val="Times New Roman"/>
        <family val="1"/>
        <charset val="238"/>
      </rPr>
      <t xml:space="preserve"> lekérdezés</t>
    </r>
  </si>
  <si>
    <t>A zárójelbeli lekérdezésben helyesen szűr Erkel Ferenc nevére</t>
  </si>
  <si>
    <t>A zárójelbeli lekérdezésnek egyetlen kimeneti mezője a hely</t>
  </si>
  <si>
    <t>A teljes lekérdezést mentette, és az teljes egészében helyes</t>
  </si>
  <si>
    <r>
      <t>9debrecen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</si>
  <si>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, az </t>
    </r>
    <r>
      <rPr>
        <i/>
        <sz val="12"/>
        <color theme="1"/>
        <rFont val="Times New Roman"/>
        <family val="1"/>
        <charset val="238"/>
      </rPr>
      <t>avatas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szemely</t>
    </r>
    <r>
      <rPr>
        <sz val="12"/>
        <color theme="1"/>
        <rFont val="Times New Roman"/>
        <family val="1"/>
        <charset val="238"/>
      </rPr>
      <t xml:space="preserve"> mező megjelenik, és a táblák kapcsolata helyes</t>
    </r>
  </si>
  <si>
    <t>A jelentésben az alkotó neve kiemelve jelenik meg, azon belül az avatás éve szerint növekvően rendezett</t>
  </si>
  <si>
    <t>4. Menetrend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</si>
  <si>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menetrend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</si>
  <si>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Elmentette a program forráskódját </t>
    </r>
    <r>
      <rPr>
        <i/>
        <sz val="11"/>
        <color theme="1"/>
        <rFont val="Courier New"/>
        <family val="3"/>
        <charset val="238"/>
      </rPr>
      <t>menetrend</t>
    </r>
    <r>
      <rPr>
        <sz val="12"/>
        <color theme="1"/>
        <rFont val="Times New Roman"/>
        <family val="1"/>
        <charset val="238"/>
      </rPr>
      <t xml:space="preserve"> néven</t>
    </r>
  </si>
  <si>
    <t>Van olyan képernyőre írást igénylő feladat, amelynél megjelenítette a feladat sorszámát, és – ha kellett – utalt a felhasználótól bekért tartalomra</t>
  </si>
  <si>
    <t>Minden képernyőre írást igénylő megoldott feladatnál megjelenítette a sorszámot</t>
  </si>
  <si>
    <t>Megnyitotta a megadott fájlt beolvasás előtt, és egy adatot helyesen beolvasott</t>
  </si>
  <si>
    <t>A vonatok és az állomások darabszámának megadása</t>
  </si>
  <si>
    <t>A vonatok számát meghatározta, és – a mintának megfelelően – megjelenítette</t>
  </si>
  <si>
    <t>Helyesen határozta meg az állomások számát</t>
  </si>
  <si>
    <t>A helyes állomásszámot – a mintának megfelelően – megjelenítette</t>
  </si>
  <si>
    <t>A legnagyobb várakozás meghatározása</t>
  </si>
  <si>
    <t>Helyesen határozta meg legalább egy vonat egy állomáson töltött várakozási idejét</t>
  </si>
  <si>
    <t>Helyesen határozott meg minden várakozási időt legalább egy vonat esetén minden állomásra vagy egy állomás esetén minden vonatra</t>
  </si>
  <si>
    <t>Helyesen határozott meg minden várakozási időt minden vonat és minden állomás esetén</t>
  </si>
  <si>
    <t>Meghatározta a legnagyobb várakozási időt</t>
  </si>
  <si>
    <t>A meghatározott várakozási idők alapján a legnagyobbhoz tartozó vonatot és állomást meghatározta</t>
  </si>
  <si>
    <t>A mintának megfelelően megjelenítette a vonat és az állomás azonosítóját, valamint a várakozási időt</t>
  </si>
  <si>
    <t>Vonatazonosító és időadatok beolvasása</t>
  </si>
  <si>
    <t>Beolvasott és eltárolt egy vonatazonosítót</t>
  </si>
  <si>
    <t>Beolvasott és eltárolt egy időpontot (óra, perc)</t>
  </si>
  <si>
    <t>A felhasználóval folytatott kommunikáció tartalmilag a mintának megfelel</t>
  </si>
  <si>
    <t>A beolvasott vonat menetidejének eltérése az előírttól</t>
  </si>
  <si>
    <t>Meghatározta a beolvasott azonosítójú vonat indulási idejét</t>
  </si>
  <si>
    <t>Meghatározta a beolvasott azonosítójú vonat végállomásra érkezési idejét</t>
  </si>
  <si>
    <t>Kiszámította a megadott vonat menetidejét</t>
  </si>
  <si>
    <t>Vizsgálta a három lehetséges eset (hosszabb, rövidebb vagy pontos menetidő) egyikét</t>
  </si>
  <si>
    <t>Vizsgálta mindhárom lehetséges esetet</t>
  </si>
  <si>
    <t>Legalább egy esetben helyesen állapította és jelenítette meg az eltérést</t>
  </si>
  <si>
    <t>Minden esetben helyesen állapította és jelenítette meg az eltérést</t>
  </si>
  <si>
    <t>A megjelenítés a mintának megfelelő</t>
  </si>
  <si>
    <r>
      <t xml:space="preserve">A </t>
    </r>
    <r>
      <rPr>
        <i/>
        <sz val="11"/>
        <color theme="1"/>
        <rFont val="Courier New"/>
        <family val="3"/>
        <charset val="238"/>
      </rPr>
      <t>haladX.txt</t>
    </r>
    <r>
      <rPr>
        <sz val="12"/>
        <color theme="1"/>
        <rFont val="Times New Roman"/>
        <family val="1"/>
        <charset val="238"/>
      </rPr>
      <t xml:space="preserve"> fájl előállítása</t>
    </r>
  </si>
  <si>
    <t>Előállította a fájl nevét, amelyben szerepel a vonat azonosítója</t>
  </si>
  <si>
    <t>A fájlban csak az adott vonathoz tartozó érkezési idők szerepelnek</t>
  </si>
  <si>
    <t>A fájlban az adott vonathoz tartozó minden érkezési idő szerepel</t>
  </si>
  <si>
    <t>A fájlban soronként egy állomás szerepel növekvő sorrendben</t>
  </si>
  <si>
    <t>A fájlban az adatok megjelenítése a mintának megfelelő</t>
  </si>
  <si>
    <t>A vonat helyének meghatározása adott időben</t>
  </si>
  <si>
    <t>Megjeleníti egy olyan vonat azonosítóját, amelyik a beolvasott időpontban úton volt</t>
  </si>
  <si>
    <t>Pontosan azokat a vonatazonosítókat határozta meg, amelyek úton voltak</t>
  </si>
  <si>
    <t>Helyes eredményt ad, ha a vonat egy állomáson áll (10:04, 7:17)</t>
  </si>
  <si>
    <t>Helyes eredményt ad, ha a vonat az érkezés percében tovább is indul (8:45)</t>
  </si>
  <si>
    <t>Helyes eredményt ad, ha a vonat két állomás között halad (10:20)</t>
  </si>
  <si>
    <t>Helyes eredményt ad, ha a vonat az első kettő (6:50) vagy az utolsó kettő állomás között halad (9:05)</t>
  </si>
  <si>
    <t>Egy vonat esetén minden helyzetben helyesen határozta meg a pozíciót</t>
  </si>
  <si>
    <t>Minden vonat esetén minden helyzetben helyesen határozta meg a pozíciót</t>
  </si>
  <si>
    <t>Az eredményt a mintának megfelelően jelenítette meg</t>
  </si>
  <si>
    <r>
      <t xml:space="preserve">A diára az </t>
    </r>
    <r>
      <rPr>
        <i/>
        <sz val="11"/>
        <color theme="1"/>
        <rFont val="Courier New"/>
        <family val="3"/>
        <charset val="238"/>
      </rPr>
      <t>eszemelyi01.png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1"/>
        <color theme="1"/>
        <rFont val="Courier New"/>
        <family val="3"/>
        <charset val="238"/>
      </rPr>
      <t>eszemelyi02.png</t>
    </r>
    <r>
      <rPr>
        <sz val="12"/>
        <color theme="1"/>
        <rFont val="Times New Roman"/>
        <family val="1"/>
        <charset val="238"/>
      </rPr>
      <t xml:space="preserve"> képeket beillesztette, és azokat arányosan 8 cm szélességűre méretezte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</si>
  <si>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kapcsolat</t>
    </r>
    <r>
      <rPr>
        <sz val="12"/>
        <color theme="1"/>
        <rFont val="Times New Roman"/>
        <family val="1"/>
        <charset val="238"/>
      </rPr>
      <t xml:space="preserve"> táblába új rekordot szúrt be, amelynek egyik mezőjében az 1138 (Csajkovszkij-szobor) vagy a 276 (Kisfaludi Strobl Zsigmond) értékek egyike szerepel. (A rekordok száma a bővítés után 3469)</t>
    </r>
  </si>
  <si>
    <r>
      <t xml:space="preserve">Jelentés készült </t>
    </r>
    <r>
      <rPr>
        <b/>
        <i/>
        <sz val="12"/>
        <color theme="1"/>
        <rFont val="Times New Roman"/>
        <family val="1"/>
        <charset val="238"/>
      </rPr>
      <t>9debrecen</t>
    </r>
    <r>
      <rPr>
        <sz val="12"/>
        <color theme="1"/>
        <rFont val="Times New Roman"/>
        <family val="1"/>
        <charset val="238"/>
      </rPr>
      <t xml:space="preserve"> néven, amelyben megjelenik az alkotó neve, az avatás éve és az ábrázolt személy neve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</si>
</sst>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4" xfId="0" applyNumberFormat="1" applyFont="1" applyBorder="1" applyProtection="1"/>
    <xf numFmtId="164" fontId="6" fillId="2" borderId="4" xfId="0" applyNumberFormat="1" applyFont="1" applyFill="1" applyBorder="1" applyProtection="1"/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 applyProtection="1">
      <alignment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0" fontId="2" fillId="0" borderId="0" xfId="0" applyFont="1" applyFill="1" applyAlignment="1" applyProtection="1">
      <alignment horizontal="left" vertical="center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5" xfId="0" applyFont="1" applyBorder="1" applyAlignment="1" applyProtection="1">
      <alignment vertical="center" wrapText="1"/>
    </xf>
    <xf numFmtId="0" fontId="1" fillId="0" borderId="10" xfId="0" applyFont="1" applyBorder="1" applyAlignment="1" applyProtection="1">
      <alignment vertical="center" wrapText="1"/>
    </xf>
    <xf numFmtId="164" fontId="1" fillId="0" borderId="10" xfId="0" applyNumberFormat="1" applyFont="1" applyBorder="1" applyAlignment="1" applyProtection="1">
      <alignment horizontal="right" wrapText="1"/>
    </xf>
    <xf numFmtId="164" fontId="1" fillId="0" borderId="11" xfId="0" applyNumberFormat="1" applyFont="1" applyBorder="1" applyAlignment="1" applyProtection="1">
      <alignment horizontal="right" wrapText="1"/>
    </xf>
    <xf numFmtId="0" fontId="1" fillId="0" borderId="2" xfId="0" applyFont="1" applyBorder="1" applyAlignment="1" applyProtection="1">
      <alignment horizontal="justify" vertical="center" wrapText="1"/>
    </xf>
    <xf numFmtId="0" fontId="0" fillId="0" borderId="0" xfId="0" applyFill="1" applyAlignment="1" applyProtection="1">
      <alignment wrapText="1"/>
    </xf>
    <xf numFmtId="0" fontId="11" fillId="0" borderId="7" xfId="0" applyFont="1" applyFill="1" applyBorder="1" applyAlignment="1" applyProtection="1">
      <alignment horizontal="left" vertical="center"/>
    </xf>
    <xf numFmtId="165" fontId="0" fillId="0" borderId="8" xfId="0" applyNumberFormat="1" applyFill="1" applyBorder="1" applyAlignment="1" applyProtection="1">
      <alignment wrapText="1"/>
    </xf>
    <xf numFmtId="165" fontId="12" fillId="0" borderId="9" xfId="0" applyNumberFormat="1" applyFont="1" applyFill="1" applyBorder="1" applyAlignment="1" applyProtection="1">
      <alignment wrapText="1"/>
    </xf>
    <xf numFmtId="165" fontId="12" fillId="0" borderId="4" xfId="0" applyNumberFormat="1" applyFont="1" applyFill="1" applyBorder="1" applyAlignment="1" applyProtection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7" xfId="0" applyNumberFormat="1" applyFill="1" applyBorder="1" applyAlignment="1" applyProtection="1">
      <alignment wrapText="1"/>
    </xf>
    <xf numFmtId="165" fontId="0" fillId="0" borderId="12" xfId="0" applyNumberFormat="1" applyFill="1" applyBorder="1" applyAlignment="1" applyProtection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603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69"/>
  <sheetViews>
    <sheetView showWhiteSpace="0"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6" t="s">
        <v>6</v>
      </c>
    </row>
    <row r="2" spans="1:4" ht="3.75" customHeight="1" x14ac:dyDescent="0.25"/>
    <row r="3" spans="1:4" ht="21" customHeight="1" thickBot="1" x14ac:dyDescent="0.3">
      <c r="A3" s="4"/>
      <c r="B3" s="7" t="s">
        <v>20</v>
      </c>
    </row>
    <row r="4" spans="1:4" ht="16.5" thickBot="1" x14ac:dyDescent="0.3">
      <c r="B4" s="19" t="s">
        <v>21</v>
      </c>
      <c r="C4" s="20"/>
    </row>
    <row r="5" spans="1:4" ht="33" thickBot="1" x14ac:dyDescent="0.3">
      <c r="A5" s="2">
        <v>0</v>
      </c>
      <c r="B5" s="21" t="s">
        <v>22</v>
      </c>
      <c r="C5" s="22">
        <v>1</v>
      </c>
      <c r="D5" s="12">
        <f>C5*A5</f>
        <v>0</v>
      </c>
    </row>
    <row r="6" spans="1:4" ht="16.5" thickBot="1" x14ac:dyDescent="0.3">
      <c r="B6" s="19" t="s">
        <v>23</v>
      </c>
      <c r="C6" s="20"/>
    </row>
    <row r="7" spans="1:4" ht="48" thickBot="1" x14ac:dyDescent="0.3">
      <c r="A7" s="2">
        <v>0</v>
      </c>
      <c r="B7" s="21" t="s">
        <v>24</v>
      </c>
      <c r="C7" s="22">
        <v>1</v>
      </c>
      <c r="D7" s="12">
        <f t="shared" ref="D7:D12" si="0">C7*A7</f>
        <v>0</v>
      </c>
    </row>
    <row r="8" spans="1:4" ht="17.25" thickBot="1" x14ac:dyDescent="0.3">
      <c r="A8" s="2">
        <v>0</v>
      </c>
      <c r="B8" s="21" t="s">
        <v>25</v>
      </c>
      <c r="C8" s="22">
        <v>1</v>
      </c>
      <c r="D8" s="12">
        <f t="shared" si="0"/>
        <v>0</v>
      </c>
    </row>
    <row r="9" spans="1:4" ht="32.25" thickBot="1" x14ac:dyDescent="0.3">
      <c r="A9" s="2">
        <v>0</v>
      </c>
      <c r="B9" s="21" t="s">
        <v>26</v>
      </c>
      <c r="C9" s="22">
        <v>1</v>
      </c>
      <c r="D9" s="12">
        <f t="shared" si="0"/>
        <v>0</v>
      </c>
    </row>
    <row r="10" spans="1:4" ht="15.6" customHeight="1" thickBot="1" x14ac:dyDescent="0.3">
      <c r="A10" s="2">
        <v>0</v>
      </c>
      <c r="B10" s="21" t="s">
        <v>27</v>
      </c>
      <c r="C10" s="22">
        <v>1</v>
      </c>
      <c r="D10" s="12">
        <f t="shared" si="0"/>
        <v>0</v>
      </c>
    </row>
    <row r="11" spans="1:4" ht="16.5" thickBot="1" x14ac:dyDescent="0.3">
      <c r="A11" s="2">
        <v>0</v>
      </c>
      <c r="B11" s="21" t="s">
        <v>28</v>
      </c>
      <c r="C11" s="22">
        <v>1</v>
      </c>
      <c r="D11" s="12">
        <f t="shared" si="0"/>
        <v>0</v>
      </c>
    </row>
    <row r="12" spans="1:4" ht="32.25" thickBot="1" x14ac:dyDescent="0.3">
      <c r="A12" s="2">
        <v>0</v>
      </c>
      <c r="B12" s="21" t="s">
        <v>29</v>
      </c>
      <c r="C12" s="22">
        <v>1</v>
      </c>
      <c r="D12" s="12">
        <f t="shared" si="0"/>
        <v>0</v>
      </c>
    </row>
    <row r="13" spans="1:4" ht="16.5" thickBot="1" x14ac:dyDescent="0.3">
      <c r="B13" s="19" t="s">
        <v>30</v>
      </c>
      <c r="C13" s="20"/>
    </row>
    <row r="14" spans="1:4" ht="32.25" thickBot="1" x14ac:dyDescent="0.3">
      <c r="A14" s="2">
        <v>0</v>
      </c>
      <c r="B14" s="21" t="s">
        <v>31</v>
      </c>
      <c r="C14" s="22">
        <v>1</v>
      </c>
      <c r="D14" s="12">
        <f>C14*A14</f>
        <v>0</v>
      </c>
    </row>
    <row r="15" spans="1:4" ht="32.25" thickBot="1" x14ac:dyDescent="0.3">
      <c r="A15" s="2">
        <v>0</v>
      </c>
      <c r="B15" s="21" t="s">
        <v>32</v>
      </c>
      <c r="C15" s="22">
        <v>1</v>
      </c>
      <c r="D15" s="12">
        <f>C15*A15</f>
        <v>0</v>
      </c>
    </row>
    <row r="16" spans="1:4" ht="32.25" thickBot="1" x14ac:dyDescent="0.3">
      <c r="A16" s="2">
        <v>0</v>
      </c>
      <c r="B16" s="27" t="s">
        <v>33</v>
      </c>
      <c r="C16" s="28">
        <v>1</v>
      </c>
      <c r="D16" s="12">
        <f>C16*A16</f>
        <v>0</v>
      </c>
    </row>
    <row r="17" spans="1:4" ht="16.5" thickBot="1" x14ac:dyDescent="0.3">
      <c r="B17" s="26" t="s">
        <v>34</v>
      </c>
      <c r="C17" s="25"/>
    </row>
    <row r="18" spans="1:4" ht="16.5" thickBot="1" x14ac:dyDescent="0.3">
      <c r="A18" s="2">
        <v>0</v>
      </c>
      <c r="B18" s="21" t="s">
        <v>35</v>
      </c>
      <c r="C18" s="22">
        <v>1</v>
      </c>
      <c r="D18" s="12">
        <f t="shared" ref="D18:D23" si="1">C18*A18</f>
        <v>0</v>
      </c>
    </row>
    <row r="19" spans="1:4" ht="32.25" thickBot="1" x14ac:dyDescent="0.3">
      <c r="A19" s="2">
        <v>0</v>
      </c>
      <c r="B19" s="21" t="s">
        <v>36</v>
      </c>
      <c r="C19" s="22">
        <v>1</v>
      </c>
      <c r="D19" s="12">
        <f t="shared" si="1"/>
        <v>0</v>
      </c>
    </row>
    <row r="20" spans="1:4" ht="33" thickBot="1" x14ac:dyDescent="0.3">
      <c r="A20" s="2">
        <v>0</v>
      </c>
      <c r="B20" s="21" t="s">
        <v>37</v>
      </c>
      <c r="C20" s="22">
        <v>1</v>
      </c>
      <c r="D20" s="12">
        <f t="shared" si="1"/>
        <v>0</v>
      </c>
    </row>
    <row r="21" spans="1:4" ht="33" thickBot="1" x14ac:dyDescent="0.3">
      <c r="A21" s="2">
        <v>0</v>
      </c>
      <c r="B21" s="21" t="s">
        <v>157</v>
      </c>
      <c r="C21" s="22">
        <v>1</v>
      </c>
      <c r="D21" s="12">
        <f t="shared" si="1"/>
        <v>0</v>
      </c>
    </row>
    <row r="22" spans="1:4" ht="48" thickBot="1" x14ac:dyDescent="0.3">
      <c r="A22" s="2">
        <v>0</v>
      </c>
      <c r="B22" s="21" t="s">
        <v>38</v>
      </c>
      <c r="C22" s="22">
        <v>1</v>
      </c>
      <c r="D22" s="12">
        <f t="shared" si="1"/>
        <v>0</v>
      </c>
    </row>
    <row r="23" spans="1:4" ht="32.25" thickBot="1" x14ac:dyDescent="0.3">
      <c r="A23" s="2">
        <v>0</v>
      </c>
      <c r="B23" s="21" t="s">
        <v>39</v>
      </c>
      <c r="C23" s="22">
        <v>1</v>
      </c>
      <c r="D23" s="12">
        <f t="shared" si="1"/>
        <v>0</v>
      </c>
    </row>
    <row r="24" spans="1:4" ht="16.5" thickBot="1" x14ac:dyDescent="0.3">
      <c r="B24" s="19" t="s">
        <v>40</v>
      </c>
      <c r="C24" s="20"/>
    </row>
    <row r="25" spans="1:4" ht="17.25" thickBot="1" x14ac:dyDescent="0.3">
      <c r="A25" s="2">
        <v>0</v>
      </c>
      <c r="B25" s="21" t="s">
        <v>41</v>
      </c>
      <c r="C25" s="22">
        <v>1</v>
      </c>
      <c r="D25" s="12">
        <f t="shared" ref="D25:D31" si="2">C25*A25</f>
        <v>0</v>
      </c>
    </row>
    <row r="26" spans="1:4" ht="49.5" thickBot="1" x14ac:dyDescent="0.3">
      <c r="A26" s="2">
        <v>0</v>
      </c>
      <c r="B26" s="21" t="s">
        <v>42</v>
      </c>
      <c r="C26" s="22">
        <v>1</v>
      </c>
      <c r="D26" s="12">
        <f t="shared" si="2"/>
        <v>0</v>
      </c>
    </row>
    <row r="27" spans="1:4" ht="48.75" thickBot="1" x14ac:dyDescent="0.3">
      <c r="A27" s="2">
        <v>0</v>
      </c>
      <c r="B27" s="21" t="s">
        <v>43</v>
      </c>
      <c r="C27" s="22">
        <v>1</v>
      </c>
      <c r="D27" s="12">
        <f t="shared" si="2"/>
        <v>0</v>
      </c>
    </row>
    <row r="28" spans="1:4" ht="32.25" thickBot="1" x14ac:dyDescent="0.3">
      <c r="A28" s="2">
        <v>0</v>
      </c>
      <c r="B28" s="21" t="s">
        <v>44</v>
      </c>
      <c r="C28" s="22">
        <v>1</v>
      </c>
      <c r="D28" s="12">
        <f t="shared" si="2"/>
        <v>0</v>
      </c>
    </row>
    <row r="29" spans="1:4" ht="33" thickBot="1" x14ac:dyDescent="0.3">
      <c r="A29" s="2">
        <v>0</v>
      </c>
      <c r="B29" s="21" t="s">
        <v>45</v>
      </c>
      <c r="C29" s="22">
        <v>1</v>
      </c>
      <c r="D29" s="12">
        <f t="shared" si="2"/>
        <v>0</v>
      </c>
    </row>
    <row r="30" spans="1:4" ht="33" thickBot="1" x14ac:dyDescent="0.3">
      <c r="A30" s="2">
        <v>0</v>
      </c>
      <c r="B30" s="21" t="s">
        <v>46</v>
      </c>
      <c r="C30" s="22">
        <v>1</v>
      </c>
      <c r="D30" s="12">
        <f t="shared" si="2"/>
        <v>0</v>
      </c>
    </row>
    <row r="31" spans="1:4" ht="32.25" thickBot="1" x14ac:dyDescent="0.3">
      <c r="A31" s="2">
        <v>0</v>
      </c>
      <c r="B31" s="21" t="s">
        <v>47</v>
      </c>
      <c r="C31" s="22">
        <v>1</v>
      </c>
      <c r="D31" s="12">
        <f t="shared" si="2"/>
        <v>0</v>
      </c>
    </row>
    <row r="32" spans="1:4" ht="16.5" thickBot="1" x14ac:dyDescent="0.3">
      <c r="B32" s="19" t="s">
        <v>48</v>
      </c>
      <c r="C32" s="20"/>
    </row>
    <row r="33" spans="1:5" ht="32.25" thickBot="1" x14ac:dyDescent="0.3">
      <c r="A33" s="2">
        <v>0</v>
      </c>
      <c r="B33" s="21" t="s">
        <v>49</v>
      </c>
      <c r="C33" s="22">
        <v>1</v>
      </c>
      <c r="D33" s="12">
        <f>C33*A33</f>
        <v>0</v>
      </c>
    </row>
    <row r="34" spans="1:5" ht="16.5" thickBot="1" x14ac:dyDescent="0.3">
      <c r="A34" s="2">
        <v>0</v>
      </c>
      <c r="B34" s="21" t="s">
        <v>50</v>
      </c>
      <c r="C34" s="22">
        <v>1</v>
      </c>
      <c r="D34" s="12">
        <f>C34*A34</f>
        <v>0</v>
      </c>
    </row>
    <row r="35" spans="1:5" ht="16.5" thickBot="1" x14ac:dyDescent="0.3">
      <c r="A35" s="2">
        <v>0</v>
      </c>
      <c r="B35" s="21" t="s">
        <v>51</v>
      </c>
      <c r="C35" s="22">
        <v>1</v>
      </c>
      <c r="D35" s="12">
        <f>C35*A35</f>
        <v>0</v>
      </c>
    </row>
    <row r="36" spans="1:5" ht="16.5" thickBot="1" x14ac:dyDescent="0.3">
      <c r="B36" s="19" t="s">
        <v>52</v>
      </c>
      <c r="C36" s="20"/>
    </row>
    <row r="37" spans="1:5" ht="48" thickBot="1" x14ac:dyDescent="0.3">
      <c r="A37" s="2">
        <v>0</v>
      </c>
      <c r="B37" s="21" t="s">
        <v>53</v>
      </c>
      <c r="C37" s="22">
        <v>1</v>
      </c>
      <c r="D37" s="12">
        <f>C37*A37</f>
        <v>0</v>
      </c>
    </row>
    <row r="38" spans="1:5" ht="32.25" thickBot="1" x14ac:dyDescent="0.3">
      <c r="A38" s="2">
        <v>0</v>
      </c>
      <c r="B38" s="21" t="s">
        <v>54</v>
      </c>
      <c r="C38" s="22">
        <v>1</v>
      </c>
      <c r="D38" s="12">
        <f>C38*A38</f>
        <v>0</v>
      </c>
    </row>
    <row r="39" spans="1:5" ht="16.5" thickBot="1" x14ac:dyDescent="0.3">
      <c r="A39" s="2">
        <v>0</v>
      </c>
      <c r="B39" s="21" t="s">
        <v>55</v>
      </c>
      <c r="C39" s="22">
        <v>1</v>
      </c>
      <c r="D39" s="12">
        <f>C39*A39</f>
        <v>0</v>
      </c>
    </row>
    <row r="40" spans="1:5" ht="32.25" thickBot="1" x14ac:dyDescent="0.3">
      <c r="A40" s="2">
        <v>0</v>
      </c>
      <c r="B40" s="21" t="s">
        <v>56</v>
      </c>
      <c r="C40" s="22">
        <v>1</v>
      </c>
      <c r="D40" s="12">
        <f>C40*A40</f>
        <v>0</v>
      </c>
    </row>
    <row r="41" spans="1:5" ht="16.5" thickBot="1" x14ac:dyDescent="0.3">
      <c r="B41" s="23" t="s">
        <v>7</v>
      </c>
      <c r="C41" s="24">
        <v>30</v>
      </c>
      <c r="D41" s="13">
        <f>SUM(D4:D40)</f>
        <v>0</v>
      </c>
    </row>
    <row r="42" spans="1:5" s="16" customFormat="1" ht="3.75" customHeight="1" x14ac:dyDescent="0.25">
      <c r="A42" s="14"/>
      <c r="B42" s="15"/>
      <c r="E42" s="17"/>
    </row>
    <row r="43" spans="1:5" s="16" customFormat="1" ht="21.75" thickBot="1" x14ac:dyDescent="0.3">
      <c r="A43" s="14"/>
      <c r="B43" s="18" t="s">
        <v>57</v>
      </c>
      <c r="E43" s="17"/>
    </row>
    <row r="44" spans="1:5" ht="16.5" thickBot="1" x14ac:dyDescent="0.3">
      <c r="B44" s="19" t="s">
        <v>58</v>
      </c>
      <c r="C44" s="20"/>
    </row>
    <row r="45" spans="1:5" ht="33" thickBot="1" x14ac:dyDescent="0.3">
      <c r="A45" s="2">
        <v>0</v>
      </c>
      <c r="B45" s="21" t="s">
        <v>59</v>
      </c>
      <c r="C45" s="22">
        <v>1</v>
      </c>
      <c r="D45" s="12">
        <f>C45*A45</f>
        <v>0</v>
      </c>
    </row>
    <row r="46" spans="1:5" ht="16.5" thickBot="1" x14ac:dyDescent="0.3">
      <c r="B46" s="19" t="s">
        <v>60</v>
      </c>
      <c r="C46" s="20"/>
    </row>
    <row r="47" spans="1:5" ht="16.5" thickBot="1" x14ac:dyDescent="0.3">
      <c r="A47" s="2">
        <v>0</v>
      </c>
      <c r="B47" s="21" t="s">
        <v>61</v>
      </c>
      <c r="C47" s="22">
        <v>1</v>
      </c>
      <c r="D47" s="12">
        <f>C47*A47</f>
        <v>0</v>
      </c>
    </row>
    <row r="48" spans="1:5" ht="48" thickBot="1" x14ac:dyDescent="0.3">
      <c r="A48" s="2">
        <v>0</v>
      </c>
      <c r="B48" s="21" t="s">
        <v>62</v>
      </c>
      <c r="C48" s="22">
        <v>1</v>
      </c>
      <c r="D48" s="12">
        <f>C48*A48</f>
        <v>0</v>
      </c>
    </row>
    <row r="49" spans="1:4" ht="30" customHeight="1" thickBot="1" x14ac:dyDescent="0.3">
      <c r="A49" s="2">
        <v>0</v>
      </c>
      <c r="B49" s="21" t="s">
        <v>63</v>
      </c>
      <c r="C49" s="22">
        <v>1</v>
      </c>
      <c r="D49" s="12">
        <f>C49*A49</f>
        <v>0</v>
      </c>
    </row>
    <row r="50" spans="1:4" ht="32.25" thickBot="1" x14ac:dyDescent="0.3">
      <c r="A50" s="2">
        <v>0</v>
      </c>
      <c r="B50" s="21" t="s">
        <v>64</v>
      </c>
      <c r="C50" s="22">
        <v>1</v>
      </c>
      <c r="D50" s="12">
        <f>C50*A50</f>
        <v>0</v>
      </c>
    </row>
    <row r="51" spans="1:4" ht="32.25" thickBot="1" x14ac:dyDescent="0.3">
      <c r="A51" s="2">
        <v>0</v>
      </c>
      <c r="B51" s="27" t="s">
        <v>65</v>
      </c>
      <c r="C51" s="28">
        <v>1</v>
      </c>
      <c r="D51" s="12">
        <f>C51*A51</f>
        <v>0</v>
      </c>
    </row>
    <row r="52" spans="1:4" ht="16.5" thickBot="1" x14ac:dyDescent="0.3">
      <c r="B52" s="26" t="s">
        <v>66</v>
      </c>
      <c r="C52" s="25"/>
    </row>
    <row r="53" spans="1:4" ht="29.45" customHeight="1" thickBot="1" x14ac:dyDescent="0.3">
      <c r="A53" s="2">
        <v>0</v>
      </c>
      <c r="B53" s="21" t="s">
        <v>67</v>
      </c>
      <c r="C53" s="22">
        <v>1</v>
      </c>
      <c r="D53" s="12">
        <f>C53*A53</f>
        <v>0</v>
      </c>
    </row>
    <row r="54" spans="1:4" ht="32.25" thickBot="1" x14ac:dyDescent="0.3">
      <c r="A54" s="2">
        <v>0</v>
      </c>
      <c r="B54" s="21" t="s">
        <v>68</v>
      </c>
      <c r="C54" s="22">
        <v>1</v>
      </c>
      <c r="D54" s="12">
        <f>C54*A54</f>
        <v>0</v>
      </c>
    </row>
    <row r="55" spans="1:4" ht="16.5" thickBot="1" x14ac:dyDescent="0.3">
      <c r="B55" s="19" t="s">
        <v>69</v>
      </c>
      <c r="C55" s="20"/>
    </row>
    <row r="56" spans="1:4" ht="93.6" customHeight="1" thickBot="1" x14ac:dyDescent="0.3">
      <c r="A56" s="2">
        <v>0</v>
      </c>
      <c r="B56" s="21" t="s">
        <v>78</v>
      </c>
      <c r="C56" s="29">
        <v>1</v>
      </c>
      <c r="D56" s="12">
        <f>C56*A56</f>
        <v>0</v>
      </c>
    </row>
    <row r="57" spans="1:4" ht="15" customHeight="1" thickBot="1" x14ac:dyDescent="0.3">
      <c r="A57" s="2">
        <v>0</v>
      </c>
      <c r="B57" s="21" t="s">
        <v>70</v>
      </c>
      <c r="C57" s="22">
        <v>1</v>
      </c>
      <c r="D57" s="12">
        <f>C57*A57</f>
        <v>0</v>
      </c>
    </row>
    <row r="58" spans="1:4" ht="16.5" thickBot="1" x14ac:dyDescent="0.3">
      <c r="B58" s="19" t="s">
        <v>71</v>
      </c>
      <c r="C58" s="20"/>
    </row>
    <row r="59" spans="1:4" ht="15.6" customHeight="1" thickBot="1" x14ac:dyDescent="0.3">
      <c r="A59" s="2">
        <v>0</v>
      </c>
      <c r="B59" s="21" t="s">
        <v>72</v>
      </c>
      <c r="C59" s="22">
        <v>1</v>
      </c>
      <c r="D59" s="12">
        <f>C59*A59</f>
        <v>0</v>
      </c>
    </row>
    <row r="60" spans="1:4" ht="48" thickBot="1" x14ac:dyDescent="0.3">
      <c r="A60" s="2">
        <v>0</v>
      </c>
      <c r="B60" s="21" t="s">
        <v>73</v>
      </c>
      <c r="C60" s="22">
        <v>1</v>
      </c>
      <c r="D60" s="12">
        <f>C60*A60</f>
        <v>0</v>
      </c>
    </row>
    <row r="61" spans="1:4" ht="32.25" thickBot="1" x14ac:dyDescent="0.3">
      <c r="A61" s="2">
        <v>0</v>
      </c>
      <c r="B61" s="21" t="s">
        <v>74</v>
      </c>
      <c r="C61" s="22">
        <v>1</v>
      </c>
      <c r="D61" s="12">
        <f>C61*A61</f>
        <v>0</v>
      </c>
    </row>
    <row r="62" spans="1:4" ht="16.5" thickBot="1" x14ac:dyDescent="0.3">
      <c r="B62" s="19" t="s">
        <v>75</v>
      </c>
      <c r="C62" s="20"/>
    </row>
    <row r="63" spans="1:4" ht="32.25" thickBot="1" x14ac:dyDescent="0.3">
      <c r="A63" s="2">
        <v>0</v>
      </c>
      <c r="B63" s="21" t="s">
        <v>76</v>
      </c>
      <c r="C63" s="22">
        <v>1</v>
      </c>
      <c r="D63" s="12">
        <f>C63*A63</f>
        <v>0</v>
      </c>
    </row>
    <row r="64" spans="1:4" ht="48" thickBot="1" x14ac:dyDescent="0.3">
      <c r="A64" s="2">
        <v>0</v>
      </c>
      <c r="B64" s="21" t="s">
        <v>77</v>
      </c>
      <c r="C64" s="22">
        <v>1</v>
      </c>
      <c r="D64" s="12">
        <f>C64*A64</f>
        <v>0</v>
      </c>
    </row>
    <row r="65" spans="1:5" ht="16.5" thickBot="1" x14ac:dyDescent="0.3">
      <c r="B65" s="23" t="s">
        <v>7</v>
      </c>
      <c r="C65" s="24">
        <v>15</v>
      </c>
      <c r="D65" s="13">
        <f>SUM(D44:D64)</f>
        <v>0</v>
      </c>
    </row>
    <row r="66" spans="1:5" s="16" customFormat="1" ht="3.75" customHeight="1" x14ac:dyDescent="0.25">
      <c r="A66" s="14"/>
      <c r="B66" s="15"/>
      <c r="E66" s="17"/>
    </row>
    <row r="67" spans="1:5" s="16" customFormat="1" ht="21.75" thickBot="1" x14ac:dyDescent="0.3">
      <c r="A67" s="14"/>
      <c r="B67" s="18" t="s">
        <v>79</v>
      </c>
      <c r="E67" s="17"/>
    </row>
    <row r="68" spans="1:5" ht="16.5" thickBot="1" x14ac:dyDescent="0.3">
      <c r="B68" s="19" t="s">
        <v>8</v>
      </c>
      <c r="C68" s="20"/>
    </row>
    <row r="69" spans="1:5" ht="33" thickBot="1" x14ac:dyDescent="0.3">
      <c r="A69" s="2">
        <v>0</v>
      </c>
      <c r="B69" s="21" t="s">
        <v>80</v>
      </c>
      <c r="C69" s="22">
        <v>1</v>
      </c>
      <c r="D69" s="12">
        <f>C69*A69</f>
        <v>0</v>
      </c>
    </row>
    <row r="70" spans="1:5" ht="16.5" thickBot="1" x14ac:dyDescent="0.3">
      <c r="B70" s="19" t="s">
        <v>9</v>
      </c>
      <c r="C70" s="20"/>
    </row>
    <row r="71" spans="1:5" ht="48" thickBot="1" x14ac:dyDescent="0.3">
      <c r="A71" s="2">
        <v>0</v>
      </c>
      <c r="B71" s="21" t="s">
        <v>81</v>
      </c>
      <c r="C71" s="22">
        <v>1</v>
      </c>
      <c r="D71" s="12">
        <f>C71*A71</f>
        <v>0</v>
      </c>
    </row>
    <row r="72" spans="1:5" ht="16.5" thickBot="1" x14ac:dyDescent="0.3">
      <c r="B72" s="19" t="s">
        <v>10</v>
      </c>
      <c r="C72" s="20"/>
    </row>
    <row r="73" spans="1:5" ht="32.25" thickBot="1" x14ac:dyDescent="0.3">
      <c r="A73" s="2">
        <v>0</v>
      </c>
      <c r="B73" s="21" t="s">
        <v>82</v>
      </c>
      <c r="C73" s="22">
        <v>1</v>
      </c>
      <c r="D73" s="12">
        <f>C73*A73</f>
        <v>0</v>
      </c>
    </row>
    <row r="74" spans="1:5" ht="16.5" thickBot="1" x14ac:dyDescent="0.3">
      <c r="B74" s="19" t="s">
        <v>83</v>
      </c>
      <c r="C74" s="20"/>
    </row>
    <row r="75" spans="1:5" ht="48" thickBot="1" x14ac:dyDescent="0.3">
      <c r="A75" s="2">
        <v>0</v>
      </c>
      <c r="B75" s="21" t="s">
        <v>158</v>
      </c>
      <c r="C75" s="22">
        <v>1</v>
      </c>
      <c r="D75" s="12">
        <f>C75*A75</f>
        <v>0</v>
      </c>
    </row>
    <row r="76" spans="1:5" ht="32.25" thickBot="1" x14ac:dyDescent="0.3">
      <c r="A76" s="2">
        <v>0</v>
      </c>
      <c r="B76" s="21" t="s">
        <v>84</v>
      </c>
      <c r="C76" s="22">
        <v>1</v>
      </c>
      <c r="D76" s="12">
        <f>C76*A76</f>
        <v>0</v>
      </c>
    </row>
    <row r="77" spans="1:5" ht="16.5" thickBot="1" x14ac:dyDescent="0.3">
      <c r="B77" s="23" t="s">
        <v>85</v>
      </c>
      <c r="C77" s="20"/>
    </row>
    <row r="78" spans="1:5" ht="16.5" thickBot="1" x14ac:dyDescent="0.3">
      <c r="A78" s="2">
        <v>0</v>
      </c>
      <c r="B78" s="21" t="s">
        <v>86</v>
      </c>
      <c r="C78" s="22">
        <v>1</v>
      </c>
      <c r="D78" s="12">
        <f>C78*A78</f>
        <v>0</v>
      </c>
    </row>
    <row r="79" spans="1:5" ht="16.5" thickBot="1" x14ac:dyDescent="0.3">
      <c r="A79" s="2">
        <v>0</v>
      </c>
      <c r="B79" s="21" t="s">
        <v>87</v>
      </c>
      <c r="C79" s="22">
        <v>1</v>
      </c>
      <c r="D79" s="12">
        <f>C79*A79</f>
        <v>0</v>
      </c>
    </row>
    <row r="80" spans="1:5" ht="16.5" thickBot="1" x14ac:dyDescent="0.3">
      <c r="A80" s="2">
        <v>0</v>
      </c>
      <c r="B80" s="21" t="s">
        <v>88</v>
      </c>
      <c r="C80" s="22">
        <v>1</v>
      </c>
      <c r="D80" s="12">
        <f>C80*A80</f>
        <v>0</v>
      </c>
    </row>
    <row r="81" spans="1:4" ht="16.5" thickBot="1" x14ac:dyDescent="0.3">
      <c r="B81" s="23" t="s">
        <v>89</v>
      </c>
      <c r="C81" s="20"/>
    </row>
    <row r="82" spans="1:4" ht="16.5" thickBot="1" x14ac:dyDescent="0.3">
      <c r="A82" s="2">
        <v>0</v>
      </c>
      <c r="B82" s="21" t="s">
        <v>90</v>
      </c>
      <c r="C82" s="22">
        <v>1</v>
      </c>
      <c r="D82" s="12">
        <f>C82*A82</f>
        <v>0</v>
      </c>
    </row>
    <row r="83" spans="1:4" ht="16.5" thickBot="1" x14ac:dyDescent="0.3">
      <c r="A83" s="2">
        <v>0</v>
      </c>
      <c r="B83" s="21" t="s">
        <v>11</v>
      </c>
      <c r="C83" s="22">
        <v>1</v>
      </c>
      <c r="D83" s="12">
        <f>C83*A83</f>
        <v>0</v>
      </c>
    </row>
    <row r="84" spans="1:4" ht="16.5" thickBot="1" x14ac:dyDescent="0.3">
      <c r="A84" s="2">
        <v>0</v>
      </c>
      <c r="B84" s="21" t="s">
        <v>91</v>
      </c>
      <c r="C84" s="22">
        <v>1</v>
      </c>
      <c r="D84" s="12">
        <f>C84*A84</f>
        <v>0</v>
      </c>
    </row>
    <row r="85" spans="1:4" ht="16.5" thickBot="1" x14ac:dyDescent="0.3">
      <c r="B85" s="23" t="s">
        <v>92</v>
      </c>
      <c r="C85" s="20"/>
    </row>
    <row r="86" spans="1:4" ht="16.5" thickBot="1" x14ac:dyDescent="0.3">
      <c r="A86" s="2">
        <v>0</v>
      </c>
      <c r="B86" s="21" t="s">
        <v>93</v>
      </c>
      <c r="C86" s="22">
        <v>1</v>
      </c>
      <c r="D86" s="12">
        <f>C86*A86</f>
        <v>0</v>
      </c>
    </row>
    <row r="87" spans="1:4" ht="32.25" thickBot="1" x14ac:dyDescent="0.3">
      <c r="A87" s="2">
        <v>0</v>
      </c>
      <c r="B87" s="21" t="s">
        <v>94</v>
      </c>
      <c r="C87" s="22">
        <v>1</v>
      </c>
      <c r="D87" s="12">
        <f>C87*A87</f>
        <v>0</v>
      </c>
    </row>
    <row r="88" spans="1:4" ht="16.5" thickBot="1" x14ac:dyDescent="0.3">
      <c r="A88" s="2">
        <v>0</v>
      </c>
      <c r="B88" s="21" t="s">
        <v>95</v>
      </c>
      <c r="C88" s="22">
        <v>2</v>
      </c>
      <c r="D88" s="12">
        <f>C88*A88</f>
        <v>0</v>
      </c>
    </row>
    <row r="89" spans="1:4" ht="16.5" thickBot="1" x14ac:dyDescent="0.3">
      <c r="B89" s="23" t="s">
        <v>96</v>
      </c>
      <c r="C89" s="20"/>
    </row>
    <row r="90" spans="1:4" ht="16.5" thickBot="1" x14ac:dyDescent="0.3">
      <c r="A90" s="2">
        <v>0</v>
      </c>
      <c r="B90" s="21" t="s">
        <v>97</v>
      </c>
      <c r="C90" s="22">
        <v>1</v>
      </c>
      <c r="D90" s="12">
        <f>C90*A90</f>
        <v>0</v>
      </c>
    </row>
    <row r="91" spans="1:4" ht="16.5" thickBot="1" x14ac:dyDescent="0.3">
      <c r="A91" s="2">
        <v>0</v>
      </c>
      <c r="B91" s="21" t="s">
        <v>98</v>
      </c>
      <c r="C91" s="22">
        <v>1</v>
      </c>
      <c r="D91" s="12">
        <f>C91*A91</f>
        <v>0</v>
      </c>
    </row>
    <row r="92" spans="1:4" ht="16.5" thickBot="1" x14ac:dyDescent="0.3">
      <c r="B92" s="23" t="s">
        <v>99</v>
      </c>
      <c r="C92" s="20"/>
    </row>
    <row r="93" spans="1:4" ht="16.5" thickBot="1" x14ac:dyDescent="0.3">
      <c r="A93" s="2">
        <v>0</v>
      </c>
      <c r="B93" s="21" t="s">
        <v>100</v>
      </c>
      <c r="C93" s="22">
        <v>1</v>
      </c>
      <c r="D93" s="12">
        <f>C93*A93</f>
        <v>0</v>
      </c>
    </row>
    <row r="94" spans="1:4" ht="16.5" thickBot="1" x14ac:dyDescent="0.3">
      <c r="A94" s="2">
        <v>0</v>
      </c>
      <c r="B94" s="21" t="s">
        <v>101</v>
      </c>
      <c r="C94" s="22">
        <v>1</v>
      </c>
      <c r="D94" s="12">
        <f>C94*A94</f>
        <v>0</v>
      </c>
    </row>
    <row r="95" spans="1:4" ht="16.5" thickBot="1" x14ac:dyDescent="0.3">
      <c r="A95" s="2">
        <v>0</v>
      </c>
      <c r="B95" s="21" t="s">
        <v>102</v>
      </c>
      <c r="C95" s="22">
        <v>1</v>
      </c>
      <c r="D95" s="12">
        <f>C95*A95</f>
        <v>0</v>
      </c>
    </row>
    <row r="96" spans="1:4" ht="16.5" thickBot="1" x14ac:dyDescent="0.3">
      <c r="A96" s="2">
        <v>0</v>
      </c>
      <c r="B96" s="21" t="s">
        <v>103</v>
      </c>
      <c r="C96" s="22">
        <v>1</v>
      </c>
      <c r="D96" s="12">
        <f>C96*A96</f>
        <v>0</v>
      </c>
    </row>
    <row r="97" spans="1:5" ht="16.5" thickBot="1" x14ac:dyDescent="0.3">
      <c r="B97" s="23" t="s">
        <v>104</v>
      </c>
      <c r="C97" s="20"/>
    </row>
    <row r="98" spans="1:5" ht="16.5" thickBot="1" x14ac:dyDescent="0.3">
      <c r="A98" s="2">
        <v>0</v>
      </c>
      <c r="B98" s="21" t="s">
        <v>105</v>
      </c>
      <c r="C98" s="22">
        <v>1</v>
      </c>
      <c r="D98" s="12">
        <f>C98*A98</f>
        <v>0</v>
      </c>
    </row>
    <row r="99" spans="1:5" ht="16.5" thickBot="1" x14ac:dyDescent="0.3">
      <c r="A99" s="2">
        <v>0</v>
      </c>
      <c r="B99" s="21" t="s">
        <v>106</v>
      </c>
      <c r="C99" s="22">
        <v>1</v>
      </c>
      <c r="D99" s="12">
        <f>C99*A99</f>
        <v>0</v>
      </c>
    </row>
    <row r="100" spans="1:5" ht="16.5" thickBot="1" x14ac:dyDescent="0.3">
      <c r="A100" s="2">
        <v>0</v>
      </c>
      <c r="B100" s="21" t="s">
        <v>107</v>
      </c>
      <c r="C100" s="22">
        <v>1</v>
      </c>
      <c r="D100" s="12">
        <f>C100*A100</f>
        <v>0</v>
      </c>
    </row>
    <row r="101" spans="1:5" ht="16.5" thickBot="1" x14ac:dyDescent="0.3">
      <c r="B101" s="23" t="s">
        <v>108</v>
      </c>
      <c r="C101" s="20"/>
    </row>
    <row r="102" spans="1:5" ht="32.25" thickBot="1" x14ac:dyDescent="0.3">
      <c r="A102" s="2">
        <v>0</v>
      </c>
      <c r="B102" s="21" t="s">
        <v>109</v>
      </c>
      <c r="C102" s="22">
        <v>1</v>
      </c>
      <c r="D102" s="12">
        <f t="shared" ref="D102:D107" si="3">C102*A102</f>
        <v>0</v>
      </c>
    </row>
    <row r="103" spans="1:5" ht="16.5" thickBot="1" x14ac:dyDescent="0.3">
      <c r="A103" s="2">
        <v>0</v>
      </c>
      <c r="B103" s="21" t="s">
        <v>97</v>
      </c>
      <c r="C103" s="22">
        <v>1</v>
      </c>
      <c r="D103" s="12">
        <f t="shared" si="3"/>
        <v>0</v>
      </c>
    </row>
    <row r="104" spans="1:5" ht="32.25" thickBot="1" x14ac:dyDescent="0.3">
      <c r="A104" s="2">
        <v>0</v>
      </c>
      <c r="B104" s="21" t="s">
        <v>159</v>
      </c>
      <c r="C104" s="22">
        <v>1</v>
      </c>
      <c r="D104" s="12">
        <f t="shared" si="3"/>
        <v>0</v>
      </c>
    </row>
    <row r="105" spans="1:5" ht="16.5" thickBot="1" x14ac:dyDescent="0.3">
      <c r="A105" s="2">
        <v>0</v>
      </c>
      <c r="B105" s="21" t="s">
        <v>12</v>
      </c>
      <c r="C105" s="22">
        <v>1</v>
      </c>
      <c r="D105" s="12">
        <f t="shared" si="3"/>
        <v>0</v>
      </c>
    </row>
    <row r="106" spans="1:5" ht="32.25" thickBot="1" x14ac:dyDescent="0.3">
      <c r="A106" s="2">
        <v>0</v>
      </c>
      <c r="B106" s="21" t="s">
        <v>110</v>
      </c>
      <c r="C106" s="22">
        <v>1</v>
      </c>
      <c r="D106" s="12">
        <f t="shared" si="3"/>
        <v>0</v>
      </c>
    </row>
    <row r="107" spans="1:5" ht="32.25" thickBot="1" x14ac:dyDescent="0.3">
      <c r="A107" s="2">
        <v>0</v>
      </c>
      <c r="B107" s="21" t="s">
        <v>13</v>
      </c>
      <c r="C107" s="22">
        <v>1</v>
      </c>
      <c r="D107" s="12">
        <f t="shared" si="3"/>
        <v>0</v>
      </c>
    </row>
    <row r="108" spans="1:5" ht="16.5" thickBot="1" x14ac:dyDescent="0.3">
      <c r="B108" s="23" t="s">
        <v>7</v>
      </c>
      <c r="C108" s="24">
        <v>30</v>
      </c>
      <c r="D108" s="13">
        <f>SUM(D68:D107)</f>
        <v>0</v>
      </c>
    </row>
    <row r="109" spans="1:5" s="16" customFormat="1" ht="3.75" customHeight="1" x14ac:dyDescent="0.25">
      <c r="A109" s="14"/>
      <c r="B109" s="15"/>
      <c r="E109" s="17"/>
    </row>
    <row r="110" spans="1:5" s="16" customFormat="1" ht="21.75" thickBot="1" x14ac:dyDescent="0.3">
      <c r="A110" s="14"/>
      <c r="B110" s="18" t="s">
        <v>111</v>
      </c>
      <c r="E110" s="17"/>
    </row>
    <row r="111" spans="1:5" ht="17.25" thickBot="1" x14ac:dyDescent="0.3">
      <c r="B111" s="30" t="s">
        <v>112</v>
      </c>
      <c r="C111" s="20"/>
    </row>
    <row r="112" spans="1:5" ht="17.25" thickBot="1" x14ac:dyDescent="0.3">
      <c r="A112" s="2">
        <v>0</v>
      </c>
      <c r="B112" s="21" t="s">
        <v>113</v>
      </c>
      <c r="C112" s="22">
        <v>1</v>
      </c>
      <c r="D112" s="12">
        <f>C112*A112</f>
        <v>0</v>
      </c>
    </row>
    <row r="113" spans="1:4" ht="16.5" thickBot="1" x14ac:dyDescent="0.3">
      <c r="B113" s="30" t="s">
        <v>14</v>
      </c>
      <c r="C113" s="20"/>
    </row>
    <row r="114" spans="1:4" ht="30.95" customHeight="1" thickBot="1" x14ac:dyDescent="0.3">
      <c r="A114" s="2">
        <v>0</v>
      </c>
      <c r="B114" s="21" t="s">
        <v>114</v>
      </c>
      <c r="C114" s="22">
        <v>1</v>
      </c>
      <c r="D114" s="12">
        <f>C114*A114</f>
        <v>0</v>
      </c>
    </row>
    <row r="115" spans="1:4" ht="32.25" thickBot="1" x14ac:dyDescent="0.3">
      <c r="A115" s="2">
        <v>0</v>
      </c>
      <c r="B115" s="21" t="s">
        <v>115</v>
      </c>
      <c r="C115" s="22">
        <v>1</v>
      </c>
      <c r="D115" s="12">
        <f>C115*A115</f>
        <v>0</v>
      </c>
    </row>
    <row r="116" spans="1:4" ht="16.5" thickBot="1" x14ac:dyDescent="0.3">
      <c r="B116" s="19" t="s">
        <v>15</v>
      </c>
      <c r="C116" s="20"/>
    </row>
    <row r="117" spans="1:4" ht="32.25" thickBot="1" x14ac:dyDescent="0.3">
      <c r="A117" s="2">
        <v>0</v>
      </c>
      <c r="B117" s="21" t="s">
        <v>116</v>
      </c>
      <c r="C117" s="22">
        <v>1</v>
      </c>
      <c r="D117" s="12">
        <f>C117*A117</f>
        <v>0</v>
      </c>
    </row>
    <row r="118" spans="1:4" ht="16.5" thickBot="1" x14ac:dyDescent="0.3">
      <c r="A118" s="2">
        <v>0</v>
      </c>
      <c r="B118" s="21" t="s">
        <v>16</v>
      </c>
      <c r="C118" s="22">
        <v>1</v>
      </c>
      <c r="D118" s="12">
        <f>C118*A118</f>
        <v>0</v>
      </c>
    </row>
    <row r="119" spans="1:4" ht="16.5" thickBot="1" x14ac:dyDescent="0.3">
      <c r="A119" s="2">
        <v>0</v>
      </c>
      <c r="B119" s="21" t="s">
        <v>17</v>
      </c>
      <c r="C119" s="22">
        <v>1</v>
      </c>
      <c r="D119" s="12">
        <f>C119*A119</f>
        <v>0</v>
      </c>
    </row>
    <row r="120" spans="1:4" ht="16.5" thickBot="1" x14ac:dyDescent="0.3">
      <c r="A120" s="2">
        <v>0</v>
      </c>
      <c r="B120" s="21" t="s">
        <v>18</v>
      </c>
      <c r="C120" s="22">
        <v>1</v>
      </c>
      <c r="D120" s="12">
        <f>C120*A120</f>
        <v>0</v>
      </c>
    </row>
    <row r="121" spans="1:4" ht="16.5" thickBot="1" x14ac:dyDescent="0.3">
      <c r="B121" s="19" t="s">
        <v>117</v>
      </c>
      <c r="C121" s="20"/>
    </row>
    <row r="122" spans="1:4" ht="15.6" customHeight="1" thickBot="1" x14ac:dyDescent="0.3">
      <c r="A122" s="2">
        <v>0</v>
      </c>
      <c r="B122" s="21" t="s">
        <v>118</v>
      </c>
      <c r="C122" s="22">
        <v>1</v>
      </c>
      <c r="D122" s="12">
        <f>C122*A122</f>
        <v>0</v>
      </c>
    </row>
    <row r="123" spans="1:4" ht="16.5" thickBot="1" x14ac:dyDescent="0.3">
      <c r="A123" s="2">
        <v>0</v>
      </c>
      <c r="B123" s="21" t="s">
        <v>119</v>
      </c>
      <c r="C123" s="22">
        <v>1</v>
      </c>
      <c r="D123" s="12">
        <f>C123*A123</f>
        <v>0</v>
      </c>
    </row>
    <row r="124" spans="1:4" ht="16.5" thickBot="1" x14ac:dyDescent="0.3">
      <c r="A124" s="2">
        <v>0</v>
      </c>
      <c r="B124" s="21" t="s">
        <v>120</v>
      </c>
      <c r="C124" s="22">
        <v>1</v>
      </c>
      <c r="D124" s="12">
        <f>C124*A124</f>
        <v>0</v>
      </c>
    </row>
    <row r="125" spans="1:4" ht="16.5" thickBot="1" x14ac:dyDescent="0.3">
      <c r="B125" s="19" t="s">
        <v>121</v>
      </c>
      <c r="C125" s="20"/>
    </row>
    <row r="126" spans="1:4" ht="32.25" thickBot="1" x14ac:dyDescent="0.3">
      <c r="A126" s="2">
        <v>0</v>
      </c>
      <c r="B126" s="21" t="s">
        <v>122</v>
      </c>
      <c r="C126" s="22">
        <v>1</v>
      </c>
      <c r="D126" s="12">
        <f t="shared" ref="D126:D131" si="4">C126*A126</f>
        <v>0</v>
      </c>
    </row>
    <row r="127" spans="1:4" ht="32.25" thickBot="1" x14ac:dyDescent="0.3">
      <c r="A127" s="2">
        <v>0</v>
      </c>
      <c r="B127" s="21" t="s">
        <v>123</v>
      </c>
      <c r="C127" s="22">
        <v>1</v>
      </c>
      <c r="D127" s="12">
        <f t="shared" si="4"/>
        <v>0</v>
      </c>
    </row>
    <row r="128" spans="1:4" ht="32.25" thickBot="1" x14ac:dyDescent="0.3">
      <c r="A128" s="2">
        <v>0</v>
      </c>
      <c r="B128" s="21" t="s">
        <v>124</v>
      </c>
      <c r="C128" s="22">
        <v>1</v>
      </c>
      <c r="D128" s="12">
        <f t="shared" si="4"/>
        <v>0</v>
      </c>
    </row>
    <row r="129" spans="1:4" ht="16.5" thickBot="1" x14ac:dyDescent="0.3">
      <c r="A129" s="2">
        <v>0</v>
      </c>
      <c r="B129" s="21" t="s">
        <v>125</v>
      </c>
      <c r="C129" s="22">
        <v>1</v>
      </c>
      <c r="D129" s="12">
        <f t="shared" si="4"/>
        <v>0</v>
      </c>
    </row>
    <row r="130" spans="1:4" ht="32.25" thickBot="1" x14ac:dyDescent="0.3">
      <c r="A130" s="2">
        <v>0</v>
      </c>
      <c r="B130" s="21" t="s">
        <v>126</v>
      </c>
      <c r="C130" s="22">
        <v>2</v>
      </c>
      <c r="D130" s="12">
        <f t="shared" si="4"/>
        <v>0</v>
      </c>
    </row>
    <row r="131" spans="1:4" ht="32.25" thickBot="1" x14ac:dyDescent="0.3">
      <c r="A131" s="2">
        <v>0</v>
      </c>
      <c r="B131" s="21" t="s">
        <v>127</v>
      </c>
      <c r="C131" s="22">
        <v>1</v>
      </c>
      <c r="D131" s="12">
        <f t="shared" si="4"/>
        <v>0</v>
      </c>
    </row>
    <row r="132" spans="1:4" ht="16.5" thickBot="1" x14ac:dyDescent="0.3">
      <c r="B132" s="19" t="s">
        <v>128</v>
      </c>
      <c r="C132" s="20"/>
    </row>
    <row r="133" spans="1:4" ht="16.5" thickBot="1" x14ac:dyDescent="0.3">
      <c r="A133" s="2">
        <v>0</v>
      </c>
      <c r="B133" s="21" t="s">
        <v>129</v>
      </c>
      <c r="C133" s="22">
        <v>1</v>
      </c>
      <c r="D133" s="12">
        <f>C133*A133</f>
        <v>0</v>
      </c>
    </row>
    <row r="134" spans="1:4" ht="16.5" thickBot="1" x14ac:dyDescent="0.3">
      <c r="A134" s="2">
        <v>0</v>
      </c>
      <c r="B134" s="21" t="s">
        <v>130</v>
      </c>
      <c r="C134" s="22">
        <v>1</v>
      </c>
      <c r="D134" s="12">
        <f>C134*A134</f>
        <v>0</v>
      </c>
    </row>
    <row r="135" spans="1:4" ht="15.6" customHeight="1" thickBot="1" x14ac:dyDescent="0.3">
      <c r="A135" s="2">
        <v>0</v>
      </c>
      <c r="B135" s="21" t="s">
        <v>131</v>
      </c>
      <c r="C135" s="22">
        <v>1</v>
      </c>
      <c r="D135" s="12">
        <f>C135*A135</f>
        <v>0</v>
      </c>
    </row>
    <row r="136" spans="1:4" ht="16.5" thickBot="1" x14ac:dyDescent="0.3">
      <c r="B136" s="19" t="s">
        <v>132</v>
      </c>
      <c r="C136" s="20"/>
    </row>
    <row r="137" spans="1:4" ht="16.5" thickBot="1" x14ac:dyDescent="0.3">
      <c r="A137" s="2">
        <v>0</v>
      </c>
      <c r="B137" s="21" t="s">
        <v>133</v>
      </c>
      <c r="C137" s="22">
        <v>1</v>
      </c>
      <c r="D137" s="12">
        <f t="shared" ref="D137:D144" si="5">C137*A137</f>
        <v>0</v>
      </c>
    </row>
    <row r="138" spans="1:4" ht="16.5" thickBot="1" x14ac:dyDescent="0.3">
      <c r="A138" s="2">
        <v>0</v>
      </c>
      <c r="B138" s="21" t="s">
        <v>134</v>
      </c>
      <c r="C138" s="22">
        <v>1</v>
      </c>
      <c r="D138" s="12">
        <f t="shared" si="5"/>
        <v>0</v>
      </c>
    </row>
    <row r="139" spans="1:4" ht="16.5" thickBot="1" x14ac:dyDescent="0.3">
      <c r="A139" s="2">
        <v>0</v>
      </c>
      <c r="B139" s="21" t="s">
        <v>135</v>
      </c>
      <c r="C139" s="22">
        <v>1</v>
      </c>
      <c r="D139" s="12">
        <f t="shared" si="5"/>
        <v>0</v>
      </c>
    </row>
    <row r="140" spans="1:4" ht="32.25" thickBot="1" x14ac:dyDescent="0.3">
      <c r="A140" s="2">
        <v>0</v>
      </c>
      <c r="B140" s="21" t="s">
        <v>136</v>
      </c>
      <c r="C140" s="22">
        <v>1</v>
      </c>
      <c r="D140" s="12">
        <f t="shared" si="5"/>
        <v>0</v>
      </c>
    </row>
    <row r="141" spans="1:4" ht="16.5" thickBot="1" x14ac:dyDescent="0.3">
      <c r="A141" s="2">
        <v>0</v>
      </c>
      <c r="B141" s="21" t="s">
        <v>137</v>
      </c>
      <c r="C141" s="22">
        <v>1</v>
      </c>
      <c r="D141" s="12">
        <f t="shared" si="5"/>
        <v>0</v>
      </c>
    </row>
    <row r="142" spans="1:4" ht="16.5" thickBot="1" x14ac:dyDescent="0.3">
      <c r="A142" s="2">
        <v>0</v>
      </c>
      <c r="B142" s="21" t="s">
        <v>138</v>
      </c>
      <c r="C142" s="22">
        <v>1</v>
      </c>
      <c r="D142" s="12">
        <f t="shared" si="5"/>
        <v>0</v>
      </c>
    </row>
    <row r="143" spans="1:4" ht="16.5" thickBot="1" x14ac:dyDescent="0.3">
      <c r="A143" s="2">
        <v>0</v>
      </c>
      <c r="B143" s="21" t="s">
        <v>139</v>
      </c>
      <c r="C143" s="22">
        <v>1</v>
      </c>
      <c r="D143" s="12">
        <f t="shared" si="5"/>
        <v>0</v>
      </c>
    </row>
    <row r="144" spans="1:4" ht="16.5" thickBot="1" x14ac:dyDescent="0.3">
      <c r="A144" s="2">
        <v>0</v>
      </c>
      <c r="B144" s="21" t="s">
        <v>140</v>
      </c>
      <c r="C144" s="22">
        <v>1</v>
      </c>
      <c r="D144" s="12">
        <f t="shared" si="5"/>
        <v>0</v>
      </c>
    </row>
    <row r="145" spans="1:4" ht="17.25" thickBot="1" x14ac:dyDescent="0.3">
      <c r="B145" s="19" t="s">
        <v>141</v>
      </c>
      <c r="C145" s="20"/>
    </row>
    <row r="146" spans="1:4" ht="16.5" thickBot="1" x14ac:dyDescent="0.3">
      <c r="A146" s="2">
        <v>0</v>
      </c>
      <c r="B146" s="21" t="s">
        <v>142</v>
      </c>
      <c r="C146" s="22">
        <v>1</v>
      </c>
      <c r="D146" s="12">
        <f t="shared" ref="D146:D151" si="6">C146*A146</f>
        <v>0</v>
      </c>
    </row>
    <row r="147" spans="1:4" ht="16.5" thickBot="1" x14ac:dyDescent="0.3">
      <c r="A147" s="2">
        <v>0</v>
      </c>
      <c r="B147" s="21" t="s">
        <v>19</v>
      </c>
      <c r="C147" s="22">
        <v>1</v>
      </c>
      <c r="D147" s="12">
        <f t="shared" si="6"/>
        <v>0</v>
      </c>
    </row>
    <row r="148" spans="1:4" ht="16.5" thickBot="1" x14ac:dyDescent="0.3">
      <c r="A148" s="2">
        <v>0</v>
      </c>
      <c r="B148" s="21" t="s">
        <v>143</v>
      </c>
      <c r="C148" s="22">
        <v>1</v>
      </c>
      <c r="D148" s="12">
        <f t="shared" si="6"/>
        <v>0</v>
      </c>
    </row>
    <row r="149" spans="1:4" ht="16.5" thickBot="1" x14ac:dyDescent="0.3">
      <c r="A149" s="2">
        <v>0</v>
      </c>
      <c r="B149" s="21" t="s">
        <v>144</v>
      </c>
      <c r="C149" s="22">
        <v>1</v>
      </c>
      <c r="D149" s="12">
        <f t="shared" si="6"/>
        <v>0</v>
      </c>
    </row>
    <row r="150" spans="1:4" ht="16.5" thickBot="1" x14ac:dyDescent="0.3">
      <c r="A150" s="2">
        <v>0</v>
      </c>
      <c r="B150" s="21" t="s">
        <v>145</v>
      </c>
      <c r="C150" s="22">
        <v>1</v>
      </c>
      <c r="D150" s="12">
        <f t="shared" si="6"/>
        <v>0</v>
      </c>
    </row>
    <row r="151" spans="1:4" ht="16.5" thickBot="1" x14ac:dyDescent="0.3">
      <c r="A151" s="2">
        <v>0</v>
      </c>
      <c r="B151" s="21" t="s">
        <v>146</v>
      </c>
      <c r="C151" s="22">
        <v>1</v>
      </c>
      <c r="D151" s="12">
        <f t="shared" si="6"/>
        <v>0</v>
      </c>
    </row>
    <row r="152" spans="1:4" ht="16.5" thickBot="1" x14ac:dyDescent="0.3">
      <c r="B152" s="19" t="s">
        <v>147</v>
      </c>
      <c r="C152" s="20"/>
    </row>
    <row r="153" spans="1:4" ht="32.25" thickBot="1" x14ac:dyDescent="0.3">
      <c r="A153" s="2">
        <v>0</v>
      </c>
      <c r="B153" s="21" t="s">
        <v>148</v>
      </c>
      <c r="C153" s="22">
        <v>1</v>
      </c>
      <c r="D153" s="12">
        <f t="shared" ref="D153:D161" si="7">C153*A153</f>
        <v>0</v>
      </c>
    </row>
    <row r="154" spans="1:4" ht="16.5" thickBot="1" x14ac:dyDescent="0.3">
      <c r="A154" s="2">
        <v>0</v>
      </c>
      <c r="B154" s="21" t="s">
        <v>149</v>
      </c>
      <c r="C154" s="22">
        <v>2</v>
      </c>
      <c r="D154" s="12">
        <f t="shared" si="7"/>
        <v>0</v>
      </c>
    </row>
    <row r="155" spans="1:4" ht="16.5" thickBot="1" x14ac:dyDescent="0.3">
      <c r="A155" s="2">
        <v>0</v>
      </c>
      <c r="B155" s="21" t="s">
        <v>150</v>
      </c>
      <c r="C155" s="22">
        <v>1</v>
      </c>
      <c r="D155" s="12">
        <f t="shared" si="7"/>
        <v>0</v>
      </c>
    </row>
    <row r="156" spans="1:4" ht="17.100000000000001" customHeight="1" thickBot="1" x14ac:dyDescent="0.3">
      <c r="A156" s="2">
        <v>0</v>
      </c>
      <c r="B156" s="21" t="s">
        <v>151</v>
      </c>
      <c r="C156" s="22">
        <v>1</v>
      </c>
      <c r="D156" s="12">
        <f t="shared" si="7"/>
        <v>0</v>
      </c>
    </row>
    <row r="157" spans="1:4" ht="16.5" thickBot="1" x14ac:dyDescent="0.3">
      <c r="A157" s="2">
        <v>0</v>
      </c>
      <c r="B157" s="21" t="s">
        <v>152</v>
      </c>
      <c r="C157" s="22">
        <v>1</v>
      </c>
      <c r="D157" s="12">
        <f t="shared" si="7"/>
        <v>0</v>
      </c>
    </row>
    <row r="158" spans="1:4" ht="32.25" thickBot="1" x14ac:dyDescent="0.3">
      <c r="A158" s="2">
        <v>0</v>
      </c>
      <c r="B158" s="21" t="s">
        <v>153</v>
      </c>
      <c r="C158" s="22">
        <v>1</v>
      </c>
      <c r="D158" s="12">
        <f t="shared" si="7"/>
        <v>0</v>
      </c>
    </row>
    <row r="159" spans="1:4" ht="16.5" thickBot="1" x14ac:dyDescent="0.3">
      <c r="A159" s="2">
        <v>0</v>
      </c>
      <c r="B159" s="21" t="s">
        <v>154</v>
      </c>
      <c r="C159" s="22">
        <v>1</v>
      </c>
      <c r="D159" s="12">
        <f t="shared" si="7"/>
        <v>0</v>
      </c>
    </row>
    <row r="160" spans="1:4" ht="17.100000000000001" customHeight="1" thickBot="1" x14ac:dyDescent="0.3">
      <c r="A160" s="2">
        <v>0</v>
      </c>
      <c r="B160" s="21" t="s">
        <v>155</v>
      </c>
      <c r="C160" s="22">
        <v>2</v>
      </c>
      <c r="D160" s="12">
        <f t="shared" si="7"/>
        <v>0</v>
      </c>
    </row>
    <row r="161" spans="1:5" ht="16.5" thickBot="1" x14ac:dyDescent="0.3">
      <c r="A161" s="2">
        <v>0</v>
      </c>
      <c r="B161" s="21" t="s">
        <v>156</v>
      </c>
      <c r="C161" s="22">
        <v>1</v>
      </c>
      <c r="D161" s="12">
        <f t="shared" si="7"/>
        <v>0</v>
      </c>
    </row>
    <row r="162" spans="1:5" ht="16.5" thickBot="1" x14ac:dyDescent="0.3">
      <c r="B162" s="23" t="s">
        <v>7</v>
      </c>
      <c r="C162" s="24">
        <v>45</v>
      </c>
      <c r="D162" s="13">
        <f>SUM(D111:D161)</f>
        <v>0</v>
      </c>
    </row>
    <row r="163" spans="1:5" s="16" customFormat="1" ht="3.75" customHeight="1" x14ac:dyDescent="0.25">
      <c r="A163" s="14"/>
      <c r="B163" s="15"/>
      <c r="E163" s="17"/>
    </row>
    <row r="164" spans="1:5" s="16" customFormat="1" x14ac:dyDescent="0.25">
      <c r="A164" s="14"/>
      <c r="B164" s="14"/>
      <c r="C164" s="31"/>
      <c r="E164" s="17"/>
    </row>
    <row r="165" spans="1:5" s="16" customFormat="1" ht="21" x14ac:dyDescent="0.25">
      <c r="A165" s="14"/>
      <c r="B165" s="32" t="str">
        <f>B3</f>
        <v>1. eSzemélyi</v>
      </c>
      <c r="C165" s="33">
        <f>C41</f>
        <v>30</v>
      </c>
      <c r="D165" s="37">
        <f>D41</f>
        <v>0</v>
      </c>
      <c r="E165" s="17"/>
    </row>
    <row r="166" spans="1:5" s="16" customFormat="1" ht="21" x14ac:dyDescent="0.25">
      <c r="A166" s="14"/>
      <c r="B166" s="32" t="str">
        <f>B43</f>
        <v>2. Korfa</v>
      </c>
      <c r="C166" s="33">
        <f>C65</f>
        <v>15</v>
      </c>
      <c r="D166" s="37">
        <f>D65</f>
        <v>0</v>
      </c>
      <c r="E166" s="17"/>
    </row>
    <row r="167" spans="1:5" s="16" customFormat="1" ht="21" x14ac:dyDescent="0.25">
      <c r="A167" s="14"/>
      <c r="B167" s="32" t="str">
        <f>B67</f>
        <v>3. Mellszobrok</v>
      </c>
      <c r="C167" s="33">
        <f>C108</f>
        <v>30</v>
      </c>
      <c r="D167" s="37">
        <f>D108</f>
        <v>0</v>
      </c>
      <c r="E167" s="17"/>
    </row>
    <row r="168" spans="1:5" s="16" customFormat="1" ht="21.75" thickBot="1" x14ac:dyDescent="0.3">
      <c r="A168" s="14"/>
      <c r="B168" s="32" t="str">
        <f>B110</f>
        <v>4. Menetrend</v>
      </c>
      <c r="C168" s="33">
        <f>C162</f>
        <v>45</v>
      </c>
      <c r="D168" s="38">
        <f>D162</f>
        <v>0</v>
      </c>
      <c r="E168" s="17"/>
    </row>
    <row r="169" spans="1:5" s="16" customFormat="1" ht="15.75" thickBot="1" x14ac:dyDescent="0.3">
      <c r="A169" s="14"/>
      <c r="B169" s="15"/>
      <c r="C169" s="34">
        <f>SUM(C165:C168)</f>
        <v>120</v>
      </c>
      <c r="D169" s="35">
        <f>SUM(D165:D168)</f>
        <v>0</v>
      </c>
      <c r="E169" s="17"/>
    </row>
  </sheetData>
  <sheetProtection sheet="1" objects="1" scenarios="1"/>
  <dataValidations count="3">
    <dataValidation type="whole" allowBlank="1" showInputMessage="1" showErrorMessage="1" errorTitle="Hibás adat" error="Csak 0 és 1 értéke lehet a cellának." sqref="A5 A7:A12 A18:A23 A14:A16 A45 A37:A40 A33:A35 A25:A31 A53:A54 A47:A51 A56:A57 A69 A63:A64 A59:A61 A71 A73 A78:A80 A75:A76 A82:A84 A86:A88 A90:A91 A93:A96 A98:A100 A102:A107 A112 A114:A115 A117:A120 A122:A124 A137:A144 A133:A135 A126:A131 A146:A151 A153:A161" xr:uid="{00000000-0002-0000-0100-000000000000}">
      <formula1>0</formula1>
      <formula2>1</formula2>
    </dataValidation>
    <dataValidation showErrorMessage="1" errorTitle="Hibás adat" error="Csak 0 és 1 érték szerepelhet a cellában" sqref="B43 B67 B110" xr:uid="{00000000-0002-0000-0100-000001000000}"/>
    <dataValidation type="whole" showErrorMessage="1" errorTitle="Hibás adat" error="Csak 0 és 1 érték szerepelhet a cellában" sqref="A42 A66 A109" xr:uid="{00000000-0002-0000-0100-000002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&amp;L1912 gyakolrati vizsga&amp;C&amp;P/&amp;N&amp;R2020. május 18. </oddFooter>
  </headerFooter>
  <rowBreaks count="6" manualBreakCount="6">
    <brk id="23" min="1" max="3" man="1"/>
    <brk id="42" min="1" max="3" man="1"/>
    <brk id="66" min="1" max="3" man="1"/>
    <brk id="100" min="1" max="3" man="1"/>
    <brk id="131" min="1" max="3" man="1"/>
    <brk id="163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5</vt:i4>
      </vt:variant>
    </vt:vector>
  </HeadingPairs>
  <TitlesOfParts>
    <vt:vector size="7" baseType="lpstr">
      <vt:lpstr>Használati útmutató</vt:lpstr>
      <vt:lpstr>Vizsgazo1</vt:lpstr>
      <vt:lpstr>Vizsgazo1!_Hlk532937398</vt:lpstr>
      <vt:lpstr>Vizsgazo1!_Hlk532939687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2019-02-21T05:12:07Z</dcterms:created>
  <dcterms:modified xsi:type="dcterms:W3CDTF">2020-05-18T07:48:27Z</dcterms:modified>
</cp:coreProperties>
</file>