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Users\Zoli\OH\2015\2015. 13 októberi vizsga\01 XLSX elkészítéséhez\"/>
    </mc:Choice>
  </mc:AlternateContent>
  <bookViews>
    <workbookView xWindow="0" yWindow="150" windowWidth="15450" windowHeight="7965"/>
  </bookViews>
  <sheets>
    <sheet name="Használati útmutató" sheetId="4" r:id="rId1"/>
    <sheet name="Vizsgazo1" sheetId="5" r:id="rId2"/>
  </sheets>
  <definedNames>
    <definedName name="_xlnm.Print_Area" localSheetId="1">Vizsgazo1!$A$164:$D$221</definedName>
  </definedNames>
  <calcPr calcId="152511"/>
</workbook>
</file>

<file path=xl/calcChain.xml><?xml version="1.0" encoding="utf-8"?>
<calcChain xmlns="http://schemas.openxmlformats.org/spreadsheetml/2006/main">
  <c r="D190" i="5" l="1"/>
  <c r="D87" i="5" l="1"/>
  <c r="D157" i="5"/>
  <c r="D154" i="5"/>
  <c r="D150" i="5"/>
  <c r="D146" i="5"/>
  <c r="D143" i="5"/>
  <c r="D140" i="5"/>
  <c r="D134" i="5"/>
  <c r="E156" i="5"/>
  <c r="E155" i="5"/>
  <c r="F139" i="5"/>
  <c r="E136" i="5"/>
  <c r="D127" i="5"/>
  <c r="D121" i="5"/>
  <c r="D117" i="5"/>
  <c r="D113" i="5"/>
  <c r="D108" i="5"/>
  <c r="D103" i="5"/>
  <c r="D99" i="5"/>
  <c r="D96" i="5"/>
  <c r="E124" i="5"/>
  <c r="E130" i="5"/>
  <c r="E129" i="5"/>
  <c r="E128" i="5"/>
  <c r="E126" i="5"/>
  <c r="E125" i="5"/>
  <c r="E123" i="5"/>
  <c r="E122" i="5"/>
  <c r="E120" i="5"/>
  <c r="E119" i="5"/>
  <c r="E118" i="5"/>
  <c r="E105" i="5"/>
  <c r="E106" i="5"/>
  <c r="E101" i="5"/>
  <c r="F95" i="5"/>
  <c r="F94" i="5"/>
  <c r="D82" i="5"/>
  <c r="D79" i="5"/>
  <c r="D66" i="5"/>
  <c r="D61" i="5"/>
  <c r="D56" i="5"/>
  <c r="E63" i="5"/>
  <c r="C211" i="5"/>
  <c r="B201" i="5"/>
  <c r="B193" i="5"/>
  <c r="B192" i="5"/>
  <c r="B207" i="5"/>
  <c r="B194" i="5"/>
  <c r="B200" i="5"/>
  <c r="C205" i="5"/>
  <c r="B195" i="5"/>
  <c r="C201" i="5"/>
  <c r="B185" i="5"/>
  <c r="C187" i="5"/>
  <c r="C185" i="5"/>
  <c r="C181" i="5"/>
  <c r="B167" i="5"/>
  <c r="B168" i="5"/>
  <c r="B176" i="5"/>
  <c r="C166" i="5"/>
  <c r="B166" i="5"/>
  <c r="C194" i="5"/>
  <c r="C208" i="5"/>
  <c r="B208" i="5"/>
  <c r="C186" i="5"/>
  <c r="B183" i="5"/>
  <c r="B177" i="5"/>
  <c r="B210" i="5"/>
  <c r="C198" i="5"/>
  <c r="B209" i="5"/>
  <c r="C213" i="5"/>
  <c r="C199" i="5"/>
  <c r="D192" i="5"/>
  <c r="B213" i="5"/>
  <c r="C200" i="5"/>
  <c r="D193" i="5"/>
  <c r="C197" i="5"/>
  <c r="C182" i="5"/>
  <c r="B186" i="5"/>
  <c r="B187" i="5"/>
  <c r="B174" i="5"/>
  <c r="C168" i="5"/>
  <c r="B172" i="5"/>
  <c r="C177" i="5"/>
  <c r="B206" i="5"/>
  <c r="C195" i="5"/>
  <c r="C196" i="5"/>
  <c r="B184" i="5"/>
  <c r="B175" i="5"/>
  <c r="B173" i="5"/>
  <c r="B212" i="5"/>
  <c r="C207" i="5"/>
  <c r="B197" i="5"/>
  <c r="B205" i="5"/>
  <c r="B211" i="5"/>
  <c r="B198" i="5"/>
  <c r="C210" i="5"/>
  <c r="C209" i="5"/>
  <c r="B199" i="5"/>
  <c r="C192" i="5"/>
  <c r="C193" i="5"/>
  <c r="B181" i="5"/>
  <c r="C183" i="5"/>
  <c r="C184" i="5"/>
  <c r="C175" i="5"/>
  <c r="B171" i="5"/>
  <c r="C167" i="5"/>
  <c r="B169" i="5"/>
  <c r="C212" i="5"/>
  <c r="B196" i="5"/>
  <c r="D207" i="5"/>
  <c r="C206" i="5"/>
  <c r="B182" i="5"/>
  <c r="B170" i="5"/>
  <c r="D161" i="5" l="1"/>
  <c r="F154" i="5"/>
  <c r="D131" i="5"/>
  <c r="F127" i="5"/>
  <c r="F121" i="5"/>
  <c r="F117" i="5"/>
  <c r="D37" i="5"/>
  <c r="D31" i="5"/>
  <c r="D27" i="5"/>
  <c r="D24" i="5"/>
  <c r="D19" i="5"/>
  <c r="D13" i="5"/>
  <c r="D8" i="5"/>
  <c r="E40" i="5"/>
  <c r="E41" i="5"/>
  <c r="E42" i="5"/>
  <c r="E43" i="5"/>
  <c r="E44" i="5"/>
  <c r="F36" i="5"/>
  <c r="E15" i="5"/>
  <c r="E16" i="5"/>
  <c r="E10" i="5"/>
  <c r="F7" i="5"/>
  <c r="F6" i="5"/>
  <c r="F5" i="5"/>
  <c r="D201" i="5"/>
  <c r="C171" i="5"/>
  <c r="D167" i="5"/>
  <c r="D168" i="5"/>
  <c r="C173" i="5"/>
  <c r="C176" i="5"/>
  <c r="D212" i="5"/>
  <c r="C172" i="5"/>
  <c r="C170" i="5"/>
  <c r="D200" i="5"/>
  <c r="D175" i="5"/>
  <c r="C174" i="5"/>
  <c r="C169" i="5"/>
  <c r="D199" i="5"/>
  <c r="D166" i="5"/>
  <c r="D52" i="5" l="1"/>
  <c r="E153" i="5"/>
  <c r="E115" i="5"/>
  <c r="E110" i="5"/>
  <c r="E111" i="5"/>
  <c r="E86" i="5"/>
  <c r="E85" i="5"/>
  <c r="E84" i="5"/>
  <c r="E83" i="5"/>
  <c r="E81" i="5"/>
  <c r="E80" i="5"/>
  <c r="E70" i="5"/>
  <c r="E71" i="5"/>
  <c r="E72" i="5"/>
  <c r="E73" i="5"/>
  <c r="E65" i="5"/>
  <c r="E59" i="5"/>
  <c r="F51" i="5"/>
  <c r="E45" i="5"/>
  <c r="E46" i="5"/>
  <c r="E47" i="5"/>
  <c r="E48" i="5"/>
  <c r="E49" i="5"/>
  <c r="E29" i="5"/>
  <c r="E12" i="5"/>
  <c r="E11" i="5"/>
  <c r="E9" i="5"/>
  <c r="D177" i="5"/>
  <c r="F82" i="5" l="1"/>
  <c r="F79" i="5"/>
  <c r="F8" i="5"/>
  <c r="E159" i="5"/>
  <c r="E148" i="5"/>
  <c r="E137" i="5"/>
  <c r="E135" i="5"/>
  <c r="E109" i="5"/>
  <c r="E112" i="5"/>
  <c r="E114" i="5"/>
  <c r="E116" i="5"/>
  <c r="E89" i="5"/>
  <c r="E68" i="5"/>
  <c r="E69" i="5"/>
  <c r="E74" i="5"/>
  <c r="E75" i="5"/>
  <c r="E76" i="5"/>
  <c r="E77" i="5"/>
  <c r="E39" i="5"/>
  <c r="E21" i="5"/>
  <c r="E107" i="5"/>
  <c r="E58" i="5"/>
  <c r="E64" i="5"/>
  <c r="E62" i="5"/>
  <c r="E78" i="5"/>
  <c r="E67" i="5"/>
  <c r="E90" i="5"/>
  <c r="E88" i="5"/>
  <c r="F55" i="5"/>
  <c r="E30" i="5"/>
  <c r="D216" i="5"/>
  <c r="D185" i="5"/>
  <c r="D169" i="5"/>
  <c r="D186" i="5"/>
  <c r="D181" i="5"/>
  <c r="F61" i="5" l="1"/>
  <c r="F134" i="5"/>
  <c r="F108" i="5"/>
  <c r="F113" i="5"/>
  <c r="F66" i="5"/>
  <c r="F87" i="5"/>
  <c r="A204" i="5"/>
  <c r="B220" i="5" s="1"/>
  <c r="A191" i="5"/>
  <c r="B219" i="5" s="1"/>
  <c r="A180" i="5"/>
  <c r="B218" i="5" s="1"/>
  <c r="A165" i="5"/>
  <c r="B217" i="5" s="1"/>
  <c r="D164" i="5"/>
  <c r="E160" i="5"/>
  <c r="E158" i="5"/>
  <c r="E152" i="5"/>
  <c r="E151" i="5"/>
  <c r="E149" i="5"/>
  <c r="E147" i="5"/>
  <c r="E145" i="5"/>
  <c r="E144" i="5"/>
  <c r="E142" i="5"/>
  <c r="E141" i="5"/>
  <c r="F138" i="5"/>
  <c r="E104" i="5"/>
  <c r="E102" i="5"/>
  <c r="E100" i="5"/>
  <c r="E98" i="5"/>
  <c r="E97" i="5"/>
  <c r="E60" i="5"/>
  <c r="E57" i="5"/>
  <c r="E50" i="5"/>
  <c r="E38" i="5"/>
  <c r="E35" i="5"/>
  <c r="E34" i="5"/>
  <c r="E33" i="5"/>
  <c r="E32" i="5"/>
  <c r="E28" i="5"/>
  <c r="E26" i="5"/>
  <c r="E25" i="5"/>
  <c r="E23" i="5"/>
  <c r="E22" i="5"/>
  <c r="E20" i="5"/>
  <c r="E18" i="5"/>
  <c r="E17" i="5"/>
  <c r="E14" i="5"/>
  <c r="D206" i="5"/>
  <c r="D187" i="5"/>
  <c r="D205" i="5"/>
  <c r="D183" i="5"/>
  <c r="D197" i="5"/>
  <c r="D184" i="5"/>
  <c r="D198" i="5"/>
  <c r="F146" i="5" l="1"/>
  <c r="F157" i="5"/>
  <c r="F143" i="5"/>
  <c r="F37" i="5"/>
  <c r="F31" i="5"/>
  <c r="F27" i="5"/>
  <c r="F99" i="5"/>
  <c r="F140" i="5"/>
  <c r="F96" i="5"/>
  <c r="C188" i="5"/>
  <c r="C218" i="5" s="1"/>
  <c r="F56" i="5"/>
  <c r="F103" i="5"/>
  <c r="F24" i="5"/>
  <c r="F150" i="5"/>
  <c r="F19" i="5"/>
  <c r="F13" i="5"/>
  <c r="C202" i="5"/>
  <c r="C219" i="5" s="1"/>
  <c r="C214" i="5"/>
  <c r="C220" i="5" s="1"/>
  <c r="C178" i="5"/>
  <c r="C217" i="5" s="1"/>
  <c r="D91" i="5"/>
  <c r="D213" i="5"/>
  <c r="D208" i="5"/>
  <c r="D174" i="5"/>
  <c r="D173" i="5"/>
  <c r="D170" i="5"/>
  <c r="D211" i="5"/>
  <c r="D194" i="5"/>
  <c r="D172" i="5"/>
  <c r="D182" i="5"/>
  <c r="D210" i="5"/>
  <c r="D195" i="5"/>
  <c r="D176" i="5"/>
  <c r="D171" i="5"/>
  <c r="D209" i="5"/>
  <c r="D196" i="5"/>
  <c r="D202" i="5" l="1"/>
  <c r="D219" i="5" s="1"/>
  <c r="F131" i="5"/>
  <c r="F52" i="5"/>
  <c r="D214" i="5"/>
  <c r="D220" i="5" s="1"/>
  <c r="D188" i="5"/>
  <c r="D218" i="5" s="1"/>
  <c r="C221" i="5"/>
  <c r="F91" i="5"/>
  <c r="F161" i="5"/>
  <c r="D178" i="5"/>
  <c r="D217" i="5" s="1"/>
  <c r="D221" i="5" l="1"/>
</calcChain>
</file>

<file path=xl/comments1.xml><?xml version="1.0" encoding="utf-8"?>
<comments xmlns="http://schemas.openxmlformats.org/spreadsheetml/2006/main">
  <authors>
    <author>Oktatási Hivatal</author>
  </authors>
  <commentList>
    <comment ref="B6" authorId="0" shapeId="0">
      <text>
        <r>
          <rPr>
            <sz val="9"/>
            <color indexed="81"/>
            <rFont val="Segoe UI"/>
            <charset val="1"/>
          </rPr>
          <t>A dokumentum megfelelő karakterkódolással tartalmazza a gombaforras.txt állomány szövegét, és nincs benne üres bekezdés
Nem tekintjük üresnek azt a bekezdést, amelyben szöveg nincs, de képet, táblázatot vagy egyéb – a feladat szempontjából szükséges – objektumot tartalmaz.</t>
        </r>
      </text>
    </comment>
    <comment ref="B7" authorId="0" shapeId="0">
      <text>
        <r>
          <rPr>
            <sz val="9"/>
            <color indexed="81"/>
            <rFont val="Segoe UI"/>
            <charset val="1"/>
          </rPr>
          <t>Az oldal margói
A bal, a jobb és az alsó margó 2,2 cm, a felső margó 5 cm-es (ha a használt szövegszerkesztő programban az élőfej a szövegtükörből veszi el a területet, akkor a felső margó 1,4 cm, és az élőfej magassága 3 cm).</t>
        </r>
      </text>
    </comment>
    <comment ref="B10" authorId="0" shapeId="0">
      <text>
        <r>
          <rPr>
            <sz val="9"/>
            <color indexed="81"/>
            <rFont val="Segoe UI"/>
            <charset val="1"/>
          </rPr>
          <t>A dokumentumban a sorköz egyszeres és a bekezdések sorkizártak
A pont akkor is jár, ha a lábjegyzet és a címek nem sorkizártak.</t>
        </r>
      </text>
    </comment>
    <comment ref="B29" authorId="0" shapeId="0">
      <text>
        <r>
          <rPr>
            <sz val="9"/>
            <color indexed="81"/>
            <rFont val="Segoe UI"/>
            <charset val="1"/>
          </rPr>
          <t>A kép a minta szerint balra igazítva, a bal margónál van
A pont nem adható meg, ha a kép bal behúzása nem 0 pontos.</t>
        </r>
      </text>
    </comment>
    <comment ref="B36" authorId="0" shapeId="0">
      <text>
        <r>
          <rPr>
            <sz val="9"/>
            <color indexed="81"/>
            <rFont val="Segoe UI"/>
            <charset val="1"/>
          </rPr>
          <t>A felsorolás kialakítása
Az első oldal végén a megfelelő 3 bekezdés számozatlan felsorolású és a felsorolásjel a mintának megfelelő.</t>
        </r>
      </text>
    </comment>
    <comment ref="B40" authorId="0" shapeId="0">
      <text>
        <r>
          <rPr>
            <sz val="9"/>
            <color indexed="81"/>
            <rFont val="Segoe UI"/>
            <charset val="1"/>
          </rPr>
          <t>A táblázat középre igazított és a cellamargó egységesen 0,2±0,01 cm
A pont akkor is jár, ha a cellamargót a teljes táblázatra, vagy a táblázat celláira külön állította be.</t>
        </r>
      </text>
    </comment>
    <comment ref="B55" authorId="0" shapeId="0">
      <text>
        <r>
          <rPr>
            <sz val="9"/>
            <color indexed="81"/>
            <rFont val="Segoe UI"/>
            <charset val="1"/>
          </rPr>
          <t>Létezik a 4 diát tartalmazó bemutató finnugor néven
A pont nem adható meg, ha 3-nál kevesebb dia van, vagy a bemutatót nem a megfelelő néven mentette.</t>
        </r>
      </text>
    </comment>
    <comment ref="B60" authorId="0" shapeId="0">
      <text>
        <r>
          <rPr>
            <sz val="9"/>
            <color indexed="81"/>
            <rFont val="Segoe UI"/>
            <charset val="1"/>
          </rPr>
          <t>A diák szövege a mintának megfelelő
A pontok akkor járnak, ha a beállítások minden dián (vagy a mintadián) egységesek, és legalább három diát elkészített.</t>
        </r>
      </text>
    </comment>
    <comment ref="B85" authorId="0" shapeId="0">
      <text>
        <r>
          <rPr>
            <sz val="9"/>
            <color indexed="81"/>
            <rFont val="Segoe UI"/>
            <charset val="1"/>
          </rPr>
          <t>Az egyes népek neve 16 pontos betűméretű, félkövér betűstílusú; a „manysik” és a „hantik” neve piros, a többieké kék
A pont jár, ha legalább három nép nevét a leírásnak megfelelően formázta.</t>
        </r>
      </text>
    </comment>
    <comment ref="B89" authorId="0" shapeId="0">
      <text>
        <r>
          <rPr>
            <sz val="9"/>
            <color indexed="81"/>
            <rFont val="Segoe UI"/>
            <charset val="1"/>
          </rPr>
          <t>A beúszás automatikusan, 0,5 másodperces időközzel történik
A fenti pontok járnak, ha legalább három nép neve a leírásnak megfelelően úszik be.</t>
        </r>
      </text>
    </comment>
    <comment ref="B94" authorId="0" shapeId="0">
      <text>
        <r>
          <rPr>
            <sz val="9"/>
            <color indexed="81"/>
            <rFont val="Segoe UI"/>
            <charset val="1"/>
          </rPr>
          <t>Az adatokat beolvasta, és a táblázatot uzemanyagar néven mentette a táblázatkezelő saját formátumában
A pont csak akkor jár, ha az adatokat megfelelő helyre szúrta be.</t>
        </r>
      </text>
    </comment>
    <comment ref="B95" authorId="0" shapeId="0">
      <text>
        <r>
          <rPr>
            <sz val="9"/>
            <color indexed="81"/>
            <rFont val="Segoe UI"/>
            <charset val="1"/>
          </rPr>
          <t>A dátum formátum beállítása
Az első oszlop adatai dátum formátumban jelennek meg.</t>
        </r>
      </text>
    </comment>
    <comment ref="B97" authorId="0" shapeId="0">
      <text>
        <r>
          <rPr>
            <sz val="9"/>
            <color indexed="81"/>
            <rFont val="Segoe UI"/>
            <charset val="1"/>
          </rPr>
          <t>Helyesen határozta meg a benzin vagy a gázolaj árának változását az előző értékhez képest legalább egy esetben
Például:D3-as cellában: =B3-B2</t>
        </r>
      </text>
    </comment>
    <comment ref="B100" authorId="0" shapeId="0">
      <text>
        <r>
          <rPr>
            <sz val="9"/>
            <color indexed="81"/>
            <rFont val="Segoe UI"/>
            <charset val="1"/>
          </rPr>
          <t>Legalább egy cellában helyesen vizsgálta, hogy a két üzemanyag árának változása ellentétes irányú-e
Például:D3*E3&lt;0</t>
        </r>
      </text>
    </comment>
    <comment ref="B101" authorId="0" shapeId="0">
      <text>
        <r>
          <rPr>
            <sz val="9"/>
            <color indexed="81"/>
            <rFont val="Segoe UI"/>
            <charset val="1"/>
          </rPr>
          <t>Legalább egy cellában pontosan akkor jelenik meg az „ellentétes” szó, ha az adott napon a két üzemanyag árának változása ellentétes irányú
Például:F3-as cellában: =HA(D3*E3&lt;0;"ellentétes";"")</t>
        </r>
      </text>
    </comment>
    <comment ref="B104" authorId="0" shapeId="0">
      <text>
        <r>
          <rPr>
            <sz val="9"/>
            <color indexed="81"/>
            <rFont val="Segoe UI"/>
            <charset val="1"/>
          </rPr>
          <t>Helyesen határozta meg az árváltozások számát legalább az egyik üzemanyag esetében
Például:J3-as cellában: =DARABTELI(D3:D175;"&lt;&gt;0")
A pont jár akkor is, ha a függvény argumentumában a D2:D175 tartományra hivatkozik.</t>
        </r>
      </text>
    </comment>
    <comment ref="B105" authorId="0" shapeId="0">
      <text>
        <r>
          <rPr>
            <sz val="9"/>
            <color indexed="81"/>
            <rFont val="Segoe UI"/>
            <charset val="1"/>
          </rPr>
          <t>Helyesen határozta meg az áremelkedések számát legalább az egyik üzemanyag esetében
Például:J4-es cellában: =DARABTELI(D3:D175;"&gt;0")</t>
        </r>
      </text>
    </comment>
    <comment ref="B106" authorId="0" shapeId="0">
      <text>
        <r>
          <rPr>
            <sz val="9"/>
            <color indexed="81"/>
            <rFont val="Segoe UI"/>
            <charset val="1"/>
          </rPr>
          <t>Helyesen határozta meg, hogy az emelkedések a változások hány százalékát tették ki legalább az egyik üzemanyag esetében
Például:J5-ös cellában: =J4/J3</t>
        </r>
      </text>
    </comment>
    <comment ref="B109" authorId="0" shapeId="0">
      <text>
        <r>
          <rPr>
            <sz val="9"/>
            <color indexed="81"/>
            <rFont val="Segoe UI"/>
            <charset val="1"/>
          </rPr>
          <t>Helyesen határozta meg legalább az egyik üzemanyag átlagos árát
Például:J7-es cellában: =ÁTLAG(B2:B175)</t>
        </r>
      </text>
    </comment>
    <comment ref="B110" authorId="0" shapeId="0">
      <text>
        <r>
          <rPr>
            <sz val="9"/>
            <color indexed="81"/>
            <rFont val="Segoe UI"/>
            <charset val="1"/>
          </rPr>
          <t>Az eredményt függvény segítségével – a matematika szabályainak megfelelően – egész számra kerekítette
Például:J7-es cellában: =KEREKÍTÉS(ÁTLAG(B2:B175);0)</t>
        </r>
      </text>
    </comment>
    <comment ref="B111" authorId="0" shapeId="0">
      <text>
        <r>
          <rPr>
            <sz val="9"/>
            <color indexed="81"/>
            <rFont val="Segoe UI"/>
            <charset val="1"/>
          </rPr>
          <t>Helyesen határozta meg legalább az egyik üzemanyag árának legnagyobb vagy legkisebb értékét
Például:J8-as cellában: =MAX(B2:B175)vagyJ9-es cellában: =MIN(B2:B175)</t>
        </r>
      </text>
    </comment>
    <comment ref="B114" authorId="0" shapeId="0">
      <text>
        <r>
          <rPr>
            <sz val="9"/>
            <color indexed="81"/>
            <rFont val="Segoe UI"/>
            <charset val="1"/>
          </rPr>
          <t>Helyes függvényt alkalmazott
Például:J10-es cellában: =INDEX(…;HOL.VAN(…))vagy átmásolta a dátum oszlopot az L oszlopot követően és a J10-es cellában: =FKERES(…)</t>
        </r>
      </text>
    </comment>
    <comment ref="B115" authorId="0" shapeId="0">
      <text>
        <r>
          <rPr>
            <sz val="9"/>
            <color indexed="81"/>
            <rFont val="Segoe UI"/>
            <charset val="1"/>
          </rPr>
          <t>Helyesen határozta meg a legnagyobb vagy a legkisebb árhoz tartozó napot legalább az egyik üzemanyag esetében
Például:J10-es cellában: =INDEX(A2:A175;HOL.VAN(J8;B2:B175;0))
A pontszám nem bontható.</t>
        </r>
      </text>
    </comment>
    <comment ref="B116" authorId="0" shapeId="0">
      <text>
        <r>
          <rPr>
            <sz val="9"/>
            <color indexed="81"/>
            <rFont val="Segoe UI"/>
            <charset val="1"/>
          </rPr>
          <t>Helyesen határozta meg a legnagyobb és a legkisebb árhoz tartozó napot mindkét üzemanyag esetében
A pont egyaránt jár, ha másolható képletet alkalmazott, vagy ha mind a négy cellában egyenként írta be a helyes képletet.</t>
        </r>
      </text>
    </comment>
    <comment ref="B123" authorId="0" shapeId="0">
      <text>
        <r>
          <rPr>
            <sz val="9"/>
            <color indexed="81"/>
            <rFont val="Segoe UI"/>
            <charset val="1"/>
          </rPr>
          <t>Az A1:F1 tartomány celláinak betűstílusa félkövér, háttere szürke 
A pont csak akkor jár, ha más cellánál nem állított be szürke hátteret.</t>
        </r>
      </text>
    </comment>
    <comment ref="B125" authorId="0" shapeId="0">
      <text>
        <r>
          <rPr>
            <sz val="9"/>
            <color indexed="81"/>
            <rFont val="Segoe UI"/>
            <charset val="1"/>
          </rPr>
          <t>Az A1:F175 tartomány celláit belül vékony, kívül vastagabb vonallal szegélyezte
A pont csak akkor jár, ha a szegélyezés minden cellában megfelel a feladat előírásainak.</t>
        </r>
      </text>
    </comment>
    <comment ref="B135" authorId="0" shapeId="0">
      <text>
        <r>
          <rPr>
            <sz val="9"/>
            <color indexed="81"/>
            <rFont val="Segoe UI"/>
            <charset val="1"/>
          </rPr>
          <t>Az adatbázis létrehozása szeleromu néven, és a táblák importálása megtörtént
A pont nem adható meg, ha az adatbázis kódolása hibás.</t>
        </r>
      </text>
    </comment>
    <comment ref="B138" authorId="0" shapeId="0">
      <text>
        <r>
          <rPr>
            <sz val="9"/>
            <color indexed="81"/>
            <rFont val="Segoe UI"/>
            <charset val="1"/>
          </rPr>
          <t>Minden lekérdezésben pontosan a kívánt mezők szerepelnek
A pont nem adható meg, ha 4 lekérdezésnél kevesebbet készített el a vizsgázó, kivéve a 7eloszlas lekérdezést, ahol felesleges mezők is szerepelhetnek.</t>
        </r>
      </text>
    </comment>
    <comment ref="B139" authorId="0" shapeId="0">
      <text>
        <r>
          <rPr>
            <sz val="9"/>
            <color indexed="81"/>
            <rFont val="Segoe UI"/>
            <charset val="1"/>
          </rPr>
          <t>2telepulesek lekérdezés
A települések listáját név szerint növekvően rendezte.
Például:SELECT nevFROM helyszinORDER BY nev;</t>
        </r>
      </text>
    </comment>
    <comment ref="B142" authorId="0" shapeId="0">
      <text>
        <r>
          <rPr>
            <sz val="9"/>
            <color indexed="81"/>
            <rFont val="Segoe UI"/>
            <charset val="1"/>
          </rPr>
          <t>Minden település legfeljebb egyszer jelenik meg
Például:SELECT DISTINCT nevFROM helyszin, toronyWHERE helyszin.id=helyszinid AND kezdev&gt;2009;</t>
        </r>
      </text>
    </comment>
    <comment ref="B144" authorId="0" shapeId="0">
      <text>
        <r>
          <rPr>
            <sz val="9"/>
            <color indexed="81"/>
            <rFont val="Segoe UI"/>
            <charset val="1"/>
          </rPr>
          <t>A kezdev mező szerint növekvően rendez,vagysegéd- vagy allekérdezés használata esetén a főlekérdezésben helyesen szűr a kezdev mezőre
A pont nem adható, ha a táblák kapcsolata hibás.</t>
        </r>
      </text>
    </comment>
    <comment ref="B145" authorId="0" shapeId="0">
      <text>
        <r>
          <rPr>
            <sz val="9"/>
            <color indexed="81"/>
            <rFont val="Segoe UI"/>
            <charset val="1"/>
          </rPr>
          <t>Az első értéket jeleníti megvagysegéd- vagy allekérdezés használata esetén helyesen állapítja meg a legkisebb évszámot
Például:SELECT TOP 1 kezdev, nevFROM helyszin, toronyWHERE helyszinid=helyszin.idORDER BY kezdev;vagySELECT kezdev, nevFROM helyszin, toronyWHERE helyszinid=helyszin.id AND kezdev=(SELECT Min(kezdev) FROM torony);</t>
        </r>
      </text>
    </comment>
    <comment ref="B149" authorId="0" shapeId="0">
      <text>
        <r>
          <rPr>
            <sz val="9"/>
            <color indexed="81"/>
            <rFont val="Segoe UI"/>
            <charset val="1"/>
          </rPr>
          <t>Az adatokat a települések száma szerint csökkenően rendezte
Például:SELECT regio, Count(helyszin.id) AS [települések száma]FROM megye, helyszinWHERE megye.id = megyeidGROUP BY regioORDER BY 2 DESC;</t>
        </r>
      </text>
    </comment>
    <comment ref="B153" authorId="0" shapeId="0">
      <text>
        <r>
          <rPr>
            <sz val="9"/>
            <color indexed="81"/>
            <rFont val="Segoe UI"/>
            <charset val="1"/>
          </rPr>
          <t>A szorzatok összegét jeleníti meg
Például:SELECT nev, Sum(darab*teljesitmeny) AS ÖsszesenFROM helyszin, toronyWHERE helyszin.id=helyszinidGROUP BY nev;</t>
        </r>
      </text>
    </comment>
    <comment ref="B156" authorId="0" shapeId="0">
      <text>
        <r>
          <rPr>
            <sz val="9"/>
            <color indexed="81"/>
            <rFont val="Segoe UI"/>
            <charset val="1"/>
          </rPr>
          <t>A régiók, a megyék, a települések neve szerint csoportosít, és a széltornyok számát helyesen írja ki
Például:SELECT regio, megye.nev, helyszin.nev, Sum(darab)FROM megye, helyszin, toronyWHERE megye.id=megyeid AND helyszin.id=helyszinidGROUP BY regio, megye.nev, helyszin.nev;</t>
        </r>
      </text>
    </comment>
  </commentList>
</comments>
</file>

<file path=xl/sharedStrings.xml><?xml version="1.0" encoding="utf-8"?>
<sst xmlns="http://schemas.openxmlformats.org/spreadsheetml/2006/main" count="175" uniqueCount="165">
  <si>
    <t>részpont adható</t>
  </si>
  <si>
    <t>pont adható</t>
  </si>
  <si>
    <t>részpont adott</t>
  </si>
  <si>
    <t>pont adott</t>
  </si>
  <si>
    <t>Az értékelés befejezése után az értékelési útmutató kinyomtatható. A nyomtatási terület ennek megfelelően beállított.</t>
  </si>
  <si>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</si>
  <si>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</si>
  <si>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</si>
  <si>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</si>
  <si>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Amennyiben az egyes feladatokhoz megjegyzést szeretne írni, azt a G oszlopban teheti meg.</t>
  </si>
  <si>
    <t>Informatika - középszint - értékelőlap</t>
  </si>
  <si>
    <t>Ide írja a vizsgázó nevét!</t>
  </si>
  <si>
    <t>Ide írja a vizsgázó által használt operációs rendszert, és annak verzióját!</t>
  </si>
  <si>
    <t>A B2-es cellába írja be a vizsgázó nevét!
A C2-es cellába írja be a vizsgázó által használt operációs rendszert és annak verzióját!</t>
  </si>
  <si>
    <t>A negyedik dia tartalma és beállításai</t>
  </si>
  <si>
    <t>Az adatbázis létrehozása</t>
  </si>
  <si>
    <t>A dokumentumban elválasztást alkalmazott</t>
  </si>
  <si>
    <t>A diák egységes formázása és a szöveg beillesztése</t>
  </si>
  <si>
    <t>Az első dia tartalma és beállításai</t>
  </si>
  <si>
    <t>A második dia tartalma és beállításai</t>
  </si>
  <si>
    <t>A harmadik dia tartalma és beállításai</t>
  </si>
  <si>
    <t>Informatika - középszint - 1512</t>
  </si>
  <si>
    <t>1. Őzlábgomba</t>
  </si>
  <si>
    <t>2. Finnugor nyelvrokonaink</t>
  </si>
  <si>
    <t>3. Üzemanyagár</t>
  </si>
  <si>
    <t>4. Szélerőművek</t>
  </si>
  <si>
    <t>A fájl mentése ozlabgomba néven a szövegszerkesztő program saját formátumában, és a dokumentumban a lapméret A4-es, tájolása álló</t>
  </si>
  <si>
    <t>A dokumentum megfelelő karakterkódolással tartalmazza a gombaforras.txt állomány szövegét, és nincs benne üres bekezdés</t>
  </si>
  <si>
    <t>Az oldal margói</t>
  </si>
  <si>
    <t>A szöveg általános formázása (a külön megadottakon kívül)</t>
  </si>
  <si>
    <t>A szöveg karakterei, az élőfejben és a lábjegyzetben is, Times New Roman (Nimbus Roman) betűtípusúak, és a dokumentumban a szövegtörzs 11 pontos betűméretű</t>
  </si>
  <si>
    <t>A dokumentumban a sorköz egyszeres és a bekezdések sorkizártak</t>
  </si>
  <si>
    <t>A bekezdések előtt a térköz 6 pontos, ahol mást nem kért a feladat</t>
  </si>
  <si>
    <t>A bekezdések 0,5 cm-es első sor behúzásúak a címek és a címek utáni bekezdések kivételével</t>
  </si>
  <si>
    <t>Az élőfej elkészítése</t>
  </si>
  <si>
    <t>A szöveg betűmérete 36 pontos, félkövér, kiskapitális betűstílusú és betűszíne barna RGB(150, 100, 50) kódú szín</t>
  </si>
  <si>
    <t>Az élőfejben a gombarajz.png kép van 3 példányban</t>
  </si>
  <si>
    <t>A képek mérete arányosan az eredeti 50, 75 és 100%-a</t>
  </si>
  <si>
    <t>A három kép növekvő méretű sorrendben van jobbra igazítva</t>
  </si>
  <si>
    <t>Az élőfej alatt 4-5 pont vastag, a megadott barna színű, szaggatott vonal található a szövegtükör teljes szélességében</t>
  </si>
  <si>
    <t>A két cím formázása</t>
  </si>
  <si>
    <t>Az egyik cím betűmérete 21 pontos, félkövér betűstílusú és betűszíne a megadott barna</t>
  </si>
  <si>
    <t>Az egyik cím előtt 12, utána 0 pontos a térköz</t>
  </si>
  <si>
    <t>Mind a két cím előző 5 beállítása jó</t>
  </si>
  <si>
    <t>A második cím új oldalra került</t>
  </si>
  <si>
    <t>Szövegrészek karakterformázása</t>
  </si>
  <si>
    <t>A kerek zárójelben lévő latin nevek 3 helyen dőlt betűstílusúak</t>
  </si>
  <si>
    <t>A szabály: „Az a gomba, amit nem ismerünk, mérgező!” félkövér betűstílusú</t>
  </si>
  <si>
    <t>Az ozlabkep1.jpg kép elhelyezése és formázása</t>
  </si>
  <si>
    <t>Az ozlabkep1.jpg képet vékony fekete szegéllyel a dokumentumban elhelyezte</t>
  </si>
  <si>
    <t>A kép a minta szerint balra igazítva, a bal margónál van</t>
  </si>
  <si>
    <t>A kép méretét arányosan módosította úgy, hogy a mellette lévő bekezdéssel azonos magasságú</t>
  </si>
  <si>
    <t>Két lábjegyzet tartalma és formátuma</t>
  </si>
  <si>
    <t>Az egyik lábjegyzet számjelöléssel a megfelelő szónál található, valamint a szövege helyes</t>
  </si>
  <si>
    <t>Az egyik lábjegyzet szövege 8 pontos betűméretű és dőlt stílusú, térköz nélküli</t>
  </si>
  <si>
    <t>Mind a két lábjegyzet jelölése, helye és szövege jó, valamint formátuma helyes</t>
  </si>
  <si>
    <t>A kapcsos zárójeleket tartalmazó bekezdéseket a zárójelekkel együtt törölte a szövegből</t>
  </si>
  <si>
    <t>A felsorolás kialakítása</t>
  </si>
  <si>
    <t>A táblázat tartalma és formátuma</t>
  </si>
  <si>
    <t>A táblázat kétsoros, és az első sorban három, a második sorban egy cella van; a táblázat előtt az alapértelmezettnél nagyobb térköz van</t>
  </si>
  <si>
    <t>A táblázat oszlopai 4, 8 cm és 4 cm szélesek, valamint cellái vékony vonallal szegélyezettek</t>
  </si>
  <si>
    <t>A táblázat középre igazított és a cellamargó egységesen 0,2±0,01 cm</t>
  </si>
  <si>
    <t>A táblázat első sorának minden cellájában a tartalom függőlegesen és vízszintesen középre igazított</t>
  </si>
  <si>
    <t>A táblázat minden cellájában a megfelelő szöveg van, és minden bekezdése előtt és után a térköz 0 pontos</t>
  </si>
  <si>
    <t>Az első sor középső cellája barna kitöltésű</t>
  </si>
  <si>
    <t>Az első sor középső cellájában a szöveg 21 pontos betűméretű, a betűszín fehér és a szöveg félkövér betűstílusú</t>
  </si>
  <si>
    <t>Az első sor bal és jobb cellájába a megfelelő képet arányosan kicsinyítve 50%-os méretben szúrta be</t>
  </si>
  <si>
    <t>A bal oldali képet vízszintesen tükrözte, de más tulajdonságát nem változtatta meg</t>
  </si>
  <si>
    <t>A második sor cellájában a minta szerinti három bekezdés számozatlan felsorolású</t>
  </si>
  <si>
    <t>A felsorolásjel a jel.png</t>
  </si>
  <si>
    <t>A szöveg alatt az ozlabkep2.jpg kép, amelynek szélessége 5,00 ±0,01 cm, az oldalarányokat megtartva van elhelyezve vékony fekete szegéllyel</t>
  </si>
  <si>
    <t>A kép alatti szöveg 8 pontos betűméretű, dőlt betűstílusú és a képpel együtt középre zárt</t>
  </si>
  <si>
    <t>Létezik a 4 diát tartalmazó bemutató finnugor néven</t>
  </si>
  <si>
    <t>Mindegyik dia háttere színátmenetes, a bal felső sarokban RGB(245, 245, 175) kódú világossárga, a jobb alsó sarokban RGB(240, 250, 250) kódú világoskék</t>
  </si>
  <si>
    <t>Mindegyik dián Arial (Nimbus Sans) betűtípust használt, és – ahol a feladat másként nem kérte – a címeknél 41, a diák szövegénél 23 pontos betűméretet állított be</t>
  </si>
  <si>
    <t>A 2–4. dián a címek szövege félkövér betűstílusú, RGB(0, 96, 0) kódú sötétzöld színű, középre zárt</t>
  </si>
  <si>
    <t>A diák szövege a mintának megfelelő</t>
  </si>
  <si>
    <t>Az első diára beszúrta a hanti.jpg és manysi.jpg képek közül legalább az egyiket, és azt az oldalarányok megtartásával 12  cm szélességűre átméretezte</t>
  </si>
  <si>
    <t>Az első diára beszúrta a hanti.jpg és manysi.jpg képeket, mindkettőt az oldalarányok megtartásával 12  cm szélességűre átméretezte, és úgy helyezte el, hogy az ábrának megfelelően helyezkedjenek el és részben fedjék egymást</t>
  </si>
  <si>
    <t>A cím 62 pontos, félkövér betűstílusú</t>
  </si>
  <si>
    <t>A cím a dia alsó részén, vízszintesen középre zártan helyezkedik el, RGB(0, 96, 0) kódú sötétzöld színű betűkkel jelenik meg</t>
  </si>
  <si>
    <t>A dián legalább két téglalapot, vagy legalább két folytonos vonalat, vagy legalább két ellipszist vagy két felhőt tartalmazó ábra van</t>
  </si>
  <si>
    <t>A dián legalább két, RGB (0, 96, 0) kódú sötétzöld színű objektum (téglalap, kitöltött ellipszis vagy felhő) van</t>
  </si>
  <si>
    <t>A dián négy 6 cm széles és 1 cm magas téglalap alakú objektum van, amelyek szegélye 2–3 pont vastag, kitöltése nincs</t>
  </si>
  <si>
    <t>A dián négy téglalap alakú objektum van, melyek szövege helyes, 18  pontos betűméretű, félkövér betűstílusú, RGB(0, 96, 0) kódú sötétzöld színű</t>
  </si>
  <si>
    <t>A dián legalább egy szegély nélküli, felhő alakú objektum van, melynek befoglaló téglalapja 5 cm széles és 3 cm magas</t>
  </si>
  <si>
    <t>A dián két szegély nélküli kitöltött felhő van, melyek befoglaló téglalapja 5 cm széles és 3 cm magas, azok szövege helyes, betűmérete 16 pontos, betűszíne fehér, betűstílusa félkövér</t>
  </si>
  <si>
    <t>A dián legalább két szegély nélküli kitöltött ellipszis van, melyek befoglaló téglalapja 4,5 cm széles és 2 cm magas</t>
  </si>
  <si>
    <t>A dián négy szegély nélküli kitöltött ellipszis van, melyek befoglaló téglalapja 4,5 cm széles és 2 cm magas, azok szövege helyes, betűmérete 16 pontos, betűszíne fehér</t>
  </si>
  <si>
    <t>Legalább négy felhő vagy ellipszis alakú objektum szövege a mintának megfelelően kétsoros elrendezésű</t>
  </si>
  <si>
    <t>Az alakzatokat az ábrának megfelelően 2–3 pont vastagságú folytonos vonalak kötik össze</t>
  </si>
  <si>
    <t>A négy ellipszis függőlegesen egy vonalban van elhelyezve, a többi alakzat elrendezése vízszintesen és függőlegesen is a mintához hasonló</t>
  </si>
  <si>
    <t>A dián szereplő ábra mindenben megfelel a feladat előírásainak</t>
  </si>
  <si>
    <t>A harmadik dián felsorolást alkalmazott</t>
  </si>
  <si>
    <t>A dián a mintának megfelelően négy esetben félkövér, és négy esetben dőlt betűstílust állított be</t>
  </si>
  <si>
    <t>A dián vízszintesen középre igazítva elhelyezte a terkep.png képet az oldalarányok megtartásával 18 cm szélességűre</t>
  </si>
  <si>
    <t>A fehér téglalapokban a mintának megfelelően elhelyezte legalább három nép nevét</t>
  </si>
  <si>
    <t>Az egyes népek neve 16 pontos betűméretű, félkövér betűstílusú; a „manysik” és a „hantik” neve piros, a többieké kék</t>
  </si>
  <si>
    <t>Valamennyi nép nevét a megfelelő fehér téglalapban elhelyezte az ábrán, és azok betűformátumát a leírásnak megfelelően beállította</t>
  </si>
  <si>
    <t>Az animáció és az áttűnés beállításai</t>
  </si>
  <si>
    <t>A negyedik dián előbb a „manysik”, majd a „hantik” szó úszik be egymás után jobbról, a többi nép neve pedig ezt követően egymás után balról</t>
  </si>
  <si>
    <t>A beúszás automatikusan, 0,5 másodperces időközzel történik</t>
  </si>
  <si>
    <t>A diákra egységes áttűnést alkalmazott, amely kattintásra vált</t>
  </si>
  <si>
    <t>Az adatokat beolvasta, és a táblázatot uzemanyagar néven mentette a táblázatkezelő saját formátumában</t>
  </si>
  <si>
    <t>A dátum formátum beállítása</t>
  </si>
  <si>
    <t>A benzin, illetve a gázolaj árának változása az előző értékhez képest</t>
  </si>
  <si>
    <t>Helyesen határozta meg a benzin vagy a gázolaj árának változását az előző értékhez képest legalább egy esetben</t>
  </si>
  <si>
    <t>Helyesen határozta meg a benzin és a gázolaj árának változását minden esetben</t>
  </si>
  <si>
    <t>Az ellentétes irányú árváltozás vizsgálata</t>
  </si>
  <si>
    <t>Legalább egy cellában helyesen vizsgálta, hogy a két üzemanyag árának változása ellentétes irányú-e</t>
  </si>
  <si>
    <t>Legalább egy cellában pontosan akkor jelenik meg az „ellentétes” szó, ha az adott napon a két üzemanyag árának változása ellentétes irányú</t>
  </si>
  <si>
    <t>Valamennyi nap esetén helyes eredményre vezető képlettel töltötte ki az oszlopot</t>
  </si>
  <si>
    <t>Az árváltozások és a növekedések száma, valamint aránya</t>
  </si>
  <si>
    <t>Helyesen határozta meg az árváltozások számát legalább az egyik üzemanyag esetében</t>
  </si>
  <si>
    <t>Helyesen határozta meg az áremelkedések számát legalább az egyik üzemanyag esetében</t>
  </si>
  <si>
    <t>Helyesen határozta meg, hogy az emelkedések a változások hány százalékát tették ki legalább az egyik üzemanyag esetében</t>
  </si>
  <si>
    <t>Mindhárom adatot helyesen határozta meg mindkét üzemanyag esetében</t>
  </si>
  <si>
    <t>Az üzemanyagok árának átlaga, legnagyobb, illetve legkisebb értéke</t>
  </si>
  <si>
    <t>Helyesen határozta meg legalább az egyik üzemanyag átlagos árát</t>
  </si>
  <si>
    <t>Az eredményt függvény segítségével – a matematika szabályainak megfelelően – egész számra kerekítette</t>
  </si>
  <si>
    <t>Helyesen határozta meg legalább az egyik üzemanyag árának legnagyobb vagy legkisebb értékét</t>
  </si>
  <si>
    <t>A legnagyobb, illetve legkisebb üzemanyagárhoz tartozó napok</t>
  </si>
  <si>
    <t>Helyes függvényt alkalmazott</t>
  </si>
  <si>
    <t>Helyesen határozta meg a legnagyobb vagy a legkisebb árhoz tartozó napot legalább az egyik üzemanyag esetében</t>
  </si>
  <si>
    <t>Helyesen határozta meg a legnagyobb és a legkisebb árhoz tartozó napot mindkét üzemanyag esetében</t>
  </si>
  <si>
    <t>Számformátumok beállítása</t>
  </si>
  <si>
    <t>Az adatok a J5:K5 tartományban százalék formátumban jelennek meg</t>
  </si>
  <si>
    <t>Az adatok a J7:K9 tartományban egyéni formátumban, „Ft/l” egységben jelennek meg</t>
  </si>
  <si>
    <t>Az első oszlopban, valamint J10:K11 tartományban a minta szerinti rövid dátumformátumot alkalmazta</t>
  </si>
  <si>
    <t>Az oszlopszélesség, az igazítás, valamint a szegély és a háttér beállítása</t>
  </si>
  <si>
    <t>Valamennyi cella tartalma olvasható, az I oszlop celláinak tartalmát jobbra, a J2:K2 tartomány celláit pedig középre igazította</t>
  </si>
  <si>
    <t xml:space="preserve">Az A1:F1 tartomány celláinak betűstílusa félkövér, háttere szürke </t>
  </si>
  <si>
    <t>Az A1:F1 tartomány celláinak tartalma vízszintesen és függőlegesen is középre zártan, sortöréssel két sorban jelenik meg</t>
  </si>
  <si>
    <t>Az A1:F175 tartomány celláit belül vékony, kívül vastagabb vonallal szegélyezte</t>
  </si>
  <si>
    <t>A D2:F2 cellákat a mintának megfelelően áthúzta</t>
  </si>
  <si>
    <t>Diagramkészítés</t>
  </si>
  <si>
    <t>Vonaldiagramot készített, amelyen naponta feltüntette a benzin és a gázolaj árának alakulását az adott időszakban</t>
  </si>
  <si>
    <t>A diagram külön lapon jelenik meg, a diagram címe „Az üzemanyagárak alakulása”, valamint a jelmagyarázat alul van, és a mintának megfelelő szöveget tartalmazza</t>
  </si>
  <si>
    <t>A függőleges tengelyen a beosztás 300-tól 500-ig tart, a tengely felirata: „ár (Ft/l)”</t>
  </si>
  <si>
    <t>Az adatbázis létrehozása szeleromu néven, és a táblák importálása megtörtént</t>
  </si>
  <si>
    <t>A megadott mezők a megfelelő típussal szerepelnek</t>
  </si>
  <si>
    <t>A táblákban beállította a megadott mezőket kulcsként</t>
  </si>
  <si>
    <t>Minden lekérdezésben pontosan a kívánt mezők szerepelnek</t>
  </si>
  <si>
    <t>2telepulesek lekérdezés</t>
  </si>
  <si>
    <t>3uj lekérdezés</t>
  </si>
  <si>
    <t>A helyszin és a torony tábla közötti kapcsolat helyes, és a tornyok üzembeállásának évére helyesen szűr</t>
  </si>
  <si>
    <t>Minden település legfeljebb egyszer jelenik meg</t>
  </si>
  <si>
    <t>4elso lekérdezés</t>
  </si>
  <si>
    <t>Az első értéket jeleníti megvagysegéd- vagy allekérdezés használata esetén helyesen állapítja meg a legkisebb évszámot</t>
  </si>
  <si>
    <t>5regionkent lekérdezés</t>
  </si>
  <si>
    <t>Megjelenítette a regio mezőt, és a települések számát megfelelő függvénnyel meghatározta (COUNT())</t>
  </si>
  <si>
    <t>A csoportosítás helyes a regio mező szerint</t>
  </si>
  <si>
    <t>Az adatokat a települések száma szerint csökkenően rendezte</t>
  </si>
  <si>
    <t>6osszes lekérdezés</t>
  </si>
  <si>
    <t>A nev mező megjelenik, és helyesen csoportosít eszerint</t>
  </si>
  <si>
    <t>A darab és a teljesitmeny mező szorzatát számolja</t>
  </si>
  <si>
    <t>A szorzatok összegét jeleníti meg</t>
  </si>
  <si>
    <t>7eloszlas lekérdezés</t>
  </si>
  <si>
    <t>A régiók, a megyék, a települések nevét megjeleníti, és a három tábla kapcsolata jó</t>
  </si>
  <si>
    <t>A régiók, a megyék, a települések neve szerint csoportosít, és a széltornyok számát helyesen írja ki</t>
  </si>
  <si>
    <t>7eloszlas jelentés</t>
  </si>
  <si>
    <t>7eloszlas néven jelentés készült, amelyben a kívánt mezők értékei szerepelnek</t>
  </si>
  <si>
    <t>A jelentésben a régió és a megye neve szerint csoportosított</t>
  </si>
  <si>
    <t>A jelentés címe és az oszlopfejek a mintának ékezethelyesen megfelelnek</t>
  </si>
  <si>
    <t>A kezdev mező szerint növekvően rendez, vagy segéd- vagy allekérdezés használata esetén a főlekérdezésben helyesen szűr a kezdev mezőre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</si>
</sst>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 pont&quot;"/>
    <numFmt numFmtId="165" formatCode="0&quot; pont&quot;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i/>
      <sz val="12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i/>
      <sz val="11"/>
      <color indexed="8"/>
      <name val="Calibri"/>
      <family val="2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9"/>
      <color indexed="81"/>
      <name val="Segoe UI"/>
      <charset val="1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textRotation="90" wrapText="1"/>
    </xf>
    <xf numFmtId="164" fontId="0" fillId="0" borderId="2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164" fontId="3" fillId="0" borderId="3" xfId="0" applyNumberFormat="1" applyFont="1" applyBorder="1" applyAlignment="1">
      <alignment horizontal="right" wrapText="1"/>
    </xf>
    <xf numFmtId="164" fontId="1" fillId="0" borderId="0" xfId="0" applyNumberFormat="1" applyFont="1"/>
    <xf numFmtId="164" fontId="1" fillId="0" borderId="4" xfId="0" applyNumberFormat="1" applyFont="1" applyBorder="1" applyAlignment="1">
      <alignment horizontal="center" textRotation="90" wrapText="1"/>
    </xf>
    <xf numFmtId="164" fontId="4" fillId="0" borderId="4" xfId="0" applyNumberFormat="1" applyFont="1" applyBorder="1" applyAlignment="1">
      <alignment horizontal="right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164" fontId="0" fillId="0" borderId="0" xfId="0" applyNumberFormat="1" applyAlignment="1">
      <alignment wrapText="1"/>
    </xf>
    <xf numFmtId="164" fontId="7" fillId="0" borderId="2" xfId="0" applyNumberFormat="1" applyFont="1" applyBorder="1"/>
    <xf numFmtId="0" fontId="8" fillId="0" borderId="2" xfId="0" applyFont="1" applyBorder="1" applyAlignment="1">
      <alignment wrapText="1"/>
    </xf>
    <xf numFmtId="164" fontId="8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0" fillId="0" borderId="0" xfId="0" applyFont="1" applyAlignment="1">
      <alignment vertical="center" wrapText="1"/>
    </xf>
    <xf numFmtId="164" fontId="0" fillId="0" borderId="1" xfId="0" applyNumberFormat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6" xfId="0" applyNumberFormat="1" applyBorder="1"/>
    <xf numFmtId="165" fontId="0" fillId="0" borderId="2" xfId="0" applyNumberFormat="1" applyBorder="1"/>
    <xf numFmtId="165" fontId="0" fillId="0" borderId="6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3" xfId="0" applyFont="1" applyBorder="1" applyAlignment="1">
      <alignment wrapText="1"/>
    </xf>
    <xf numFmtId="14" fontId="0" fillId="0" borderId="1" xfId="0" applyNumberFormat="1" applyBorder="1" applyAlignment="1">
      <alignment horizontal="right"/>
    </xf>
    <xf numFmtId="0" fontId="12" fillId="0" borderId="0" xfId="0" applyFo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ColWidth="9.140625" defaultRowHeight="15.75" x14ac:dyDescent="0.25"/>
  <cols>
    <col min="1" max="1" width="64.28515625" style="5" customWidth="1"/>
    <col min="2" max="16384" width="9.140625" style="2"/>
  </cols>
  <sheetData>
    <row r="1" spans="1:1" x14ac:dyDescent="0.25">
      <c r="A1" s="4" t="s">
        <v>6</v>
      </c>
    </row>
    <row r="3" spans="1:1" ht="60" customHeight="1" x14ac:dyDescent="0.25">
      <c r="A3" s="5" t="s">
        <v>5</v>
      </c>
    </row>
    <row r="4" spans="1:1" ht="60" customHeight="1" x14ac:dyDescent="0.25">
      <c r="A4" s="5" t="s">
        <v>13</v>
      </c>
    </row>
    <row r="5" spans="1:1" ht="75.75" customHeight="1" x14ac:dyDescent="0.25">
      <c r="A5" s="6" t="s">
        <v>7</v>
      </c>
    </row>
    <row r="6" spans="1:1" ht="60" customHeight="1" x14ac:dyDescent="0.25">
      <c r="A6" s="5" t="s">
        <v>4</v>
      </c>
    </row>
    <row r="7" spans="1:1" ht="31.5" x14ac:dyDescent="0.25">
      <c r="A7" s="28" t="s">
        <v>9</v>
      </c>
    </row>
  </sheetData>
  <sheetProtection algorithmName="SHA-512" hashValue="BYDjtV3PGCBVNFw9TFeKO14iA2Qi54gkQBQ1kBSYey4NjARw1/8bMInUsjMygaricLrY8Sx0lwwKpr5YBKnkUA==" saltValue="KQW3L+HlNvYpXqgfYZehNg==" spinCount="100000" sheet="1" objects="1" scenarios="1"/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3"/>
  <sheetViews>
    <sheetView zoomScaleNormal="100" workbookViewId="0">
      <selection activeCell="B2" sqref="B2"/>
    </sheetView>
  </sheetViews>
  <sheetFormatPr defaultRowHeight="15" x14ac:dyDescent="0.25"/>
  <cols>
    <col min="1" max="1" width="3.5703125" style="1" customWidth="1"/>
    <col min="2" max="2" width="58" style="10" customWidth="1"/>
    <col min="3" max="6" width="9.42578125" customWidth="1"/>
    <col min="7" max="7" width="54.85546875" style="27" customWidth="1"/>
    <col min="8" max="8" width="9.140625" style="41"/>
  </cols>
  <sheetData>
    <row r="1" spans="1:6" x14ac:dyDescent="0.25">
      <c r="A1" s="19" t="s">
        <v>21</v>
      </c>
      <c r="B1" s="9"/>
      <c r="C1" s="3"/>
      <c r="D1" s="3"/>
      <c r="E1" s="40">
        <v>42293</v>
      </c>
      <c r="F1" s="40"/>
    </row>
    <row r="2" spans="1:6" ht="53.25" customHeight="1" x14ac:dyDescent="0.25">
      <c r="B2" s="26" t="s">
        <v>11</v>
      </c>
      <c r="C2" s="7" t="s">
        <v>0</v>
      </c>
      <c r="D2" s="7" t="s">
        <v>1</v>
      </c>
      <c r="E2" s="7" t="s">
        <v>2</v>
      </c>
      <c r="F2" s="7" t="s">
        <v>3</v>
      </c>
    </row>
    <row r="3" spans="1:6" ht="34.5" customHeight="1" x14ac:dyDescent="0.25">
      <c r="B3" s="26" t="s">
        <v>12</v>
      </c>
      <c r="C3" s="7"/>
      <c r="D3" s="7"/>
      <c r="E3" s="7"/>
      <c r="F3" s="7"/>
    </row>
    <row r="4" spans="1:6" ht="21" customHeight="1" x14ac:dyDescent="0.25">
      <c r="A4" s="11" t="s">
        <v>22</v>
      </c>
    </row>
    <row r="5" spans="1:6" ht="30" customHeight="1" x14ac:dyDescent="0.25">
      <c r="A5" s="25">
        <v>0</v>
      </c>
      <c r="B5" s="36" t="s">
        <v>26</v>
      </c>
      <c r="C5" s="36"/>
      <c r="D5" s="34">
        <v>1</v>
      </c>
      <c r="E5" s="16"/>
      <c r="F5" s="17">
        <f>A5*D5</f>
        <v>0</v>
      </c>
    </row>
    <row r="6" spans="1:6" ht="30" customHeight="1" x14ac:dyDescent="0.25">
      <c r="A6" s="25">
        <v>0</v>
      </c>
      <c r="B6" s="36" t="s">
        <v>27</v>
      </c>
      <c r="C6" s="36"/>
      <c r="D6" s="34">
        <v>1</v>
      </c>
      <c r="E6" s="16"/>
      <c r="F6" s="17">
        <f>A6*D6</f>
        <v>0</v>
      </c>
    </row>
    <row r="7" spans="1:6" x14ac:dyDescent="0.25">
      <c r="A7" s="25">
        <v>0</v>
      </c>
      <c r="B7" s="36" t="s">
        <v>28</v>
      </c>
      <c r="C7" s="36"/>
      <c r="D7" s="34">
        <v>1</v>
      </c>
      <c r="E7" s="16"/>
      <c r="F7" s="17">
        <f>A7*D7</f>
        <v>0</v>
      </c>
    </row>
    <row r="8" spans="1:6" ht="15" customHeight="1" x14ac:dyDescent="0.25">
      <c r="B8" s="37" t="s">
        <v>29</v>
      </c>
      <c r="C8" s="37"/>
      <c r="D8" s="35">
        <f>SUM(C9:C12)</f>
        <v>4</v>
      </c>
      <c r="E8" s="16"/>
      <c r="F8" s="17">
        <f>SUM(E9:E12)</f>
        <v>0</v>
      </c>
    </row>
    <row r="9" spans="1:6" ht="45" x14ac:dyDescent="0.25">
      <c r="A9" s="25">
        <v>0</v>
      </c>
      <c r="B9" s="30" t="s">
        <v>30</v>
      </c>
      <c r="C9" s="31">
        <v>1</v>
      </c>
      <c r="D9" s="31"/>
      <c r="E9" s="13">
        <f>A9*C9</f>
        <v>0</v>
      </c>
      <c r="F9" s="18"/>
    </row>
    <row r="10" spans="1:6" ht="30" x14ac:dyDescent="0.25">
      <c r="A10" s="25">
        <v>0</v>
      </c>
      <c r="B10" s="30" t="s">
        <v>31</v>
      </c>
      <c r="C10" s="31">
        <v>1</v>
      </c>
      <c r="D10" s="31"/>
      <c r="E10" s="13">
        <f>A10*C10</f>
        <v>0</v>
      </c>
      <c r="F10" s="18"/>
    </row>
    <row r="11" spans="1:6" ht="30" x14ac:dyDescent="0.25">
      <c r="A11" s="25">
        <v>0</v>
      </c>
      <c r="B11" s="30" t="s">
        <v>32</v>
      </c>
      <c r="C11" s="31">
        <v>1</v>
      </c>
      <c r="D11" s="31"/>
      <c r="E11" s="13">
        <f t="shared" ref="E11" si="0">A11*C11</f>
        <v>0</v>
      </c>
      <c r="F11" s="18"/>
    </row>
    <row r="12" spans="1:6" ht="30" x14ac:dyDescent="0.25">
      <c r="A12" s="25">
        <v>0</v>
      </c>
      <c r="B12" s="30" t="s">
        <v>33</v>
      </c>
      <c r="C12" s="31">
        <v>1</v>
      </c>
      <c r="D12" s="31"/>
      <c r="E12" s="13">
        <f>A12*C12</f>
        <v>0</v>
      </c>
      <c r="F12" s="18"/>
    </row>
    <row r="13" spans="1:6" ht="15" customHeight="1" x14ac:dyDescent="0.25">
      <c r="B13" s="37" t="s">
        <v>34</v>
      </c>
      <c r="C13" s="37"/>
      <c r="D13" s="35">
        <f>SUM(C14:C18)</f>
        <v>5</v>
      </c>
      <c r="E13" s="16"/>
      <c r="F13" s="17">
        <f>SUM(E14:E18)</f>
        <v>0</v>
      </c>
    </row>
    <row r="14" spans="1:6" ht="30" x14ac:dyDescent="0.25">
      <c r="A14" s="25">
        <v>0</v>
      </c>
      <c r="B14" s="30" t="s">
        <v>35</v>
      </c>
      <c r="C14" s="31">
        <v>1</v>
      </c>
      <c r="D14" s="31"/>
      <c r="E14" s="13">
        <f>A14*C14</f>
        <v>0</v>
      </c>
      <c r="F14" s="18"/>
    </row>
    <row r="15" spans="1:6" x14ac:dyDescent="0.25">
      <c r="A15" s="25">
        <v>0</v>
      </c>
      <c r="B15" s="30" t="s">
        <v>36</v>
      </c>
      <c r="C15" s="31">
        <v>1</v>
      </c>
      <c r="D15" s="31"/>
      <c r="E15" s="13">
        <f t="shared" ref="E15:E16" si="1">A15*C15</f>
        <v>0</v>
      </c>
      <c r="F15" s="18"/>
    </row>
    <row r="16" spans="1:6" x14ac:dyDescent="0.25">
      <c r="A16" s="25">
        <v>0</v>
      </c>
      <c r="B16" s="30" t="s">
        <v>37</v>
      </c>
      <c r="C16" s="31">
        <v>1</v>
      </c>
      <c r="D16" s="31"/>
      <c r="E16" s="13">
        <f t="shared" si="1"/>
        <v>0</v>
      </c>
      <c r="F16" s="18"/>
    </row>
    <row r="17" spans="1:6" x14ac:dyDescent="0.25">
      <c r="A17" s="25">
        <v>0</v>
      </c>
      <c r="B17" s="30" t="s">
        <v>38</v>
      </c>
      <c r="C17" s="31">
        <v>1</v>
      </c>
      <c r="D17" s="31"/>
      <c r="E17" s="13">
        <f t="shared" ref="E17" si="2">A17*C17</f>
        <v>0</v>
      </c>
      <c r="F17" s="18"/>
    </row>
    <row r="18" spans="1:6" ht="30" x14ac:dyDescent="0.25">
      <c r="A18" s="25">
        <v>0</v>
      </c>
      <c r="B18" s="30" t="s">
        <v>39</v>
      </c>
      <c r="C18" s="31">
        <v>1</v>
      </c>
      <c r="D18" s="31"/>
      <c r="E18" s="13">
        <f>A18*C18</f>
        <v>0</v>
      </c>
      <c r="F18" s="18"/>
    </row>
    <row r="19" spans="1:6" x14ac:dyDescent="0.25">
      <c r="B19" s="37" t="s">
        <v>40</v>
      </c>
      <c r="C19" s="37"/>
      <c r="D19" s="35">
        <f>SUM(C20:C23)</f>
        <v>4</v>
      </c>
      <c r="E19" s="16"/>
      <c r="F19" s="17">
        <f>SUM(E20:E23)</f>
        <v>0</v>
      </c>
    </row>
    <row r="20" spans="1:6" ht="30" x14ac:dyDescent="0.25">
      <c r="A20" s="25">
        <v>0</v>
      </c>
      <c r="B20" s="30" t="s">
        <v>41</v>
      </c>
      <c r="C20" s="31">
        <v>1</v>
      </c>
      <c r="D20" s="31"/>
      <c r="E20" s="13">
        <f>A20*C20</f>
        <v>0</v>
      </c>
      <c r="F20" s="18"/>
    </row>
    <row r="21" spans="1:6" x14ac:dyDescent="0.25">
      <c r="A21" s="25">
        <v>0</v>
      </c>
      <c r="B21" s="30" t="s">
        <v>42</v>
      </c>
      <c r="C21" s="31">
        <v>1</v>
      </c>
      <c r="D21" s="31"/>
      <c r="E21" s="13">
        <f>A21*C21</f>
        <v>0</v>
      </c>
      <c r="F21" s="18"/>
    </row>
    <row r="22" spans="1:6" x14ac:dyDescent="0.25">
      <c r="A22" s="25">
        <v>0</v>
      </c>
      <c r="B22" s="30" t="s">
        <v>43</v>
      </c>
      <c r="C22" s="31">
        <v>1</v>
      </c>
      <c r="D22" s="31"/>
      <c r="E22" s="13">
        <f t="shared" ref="E22:E23" si="3">A22*C22</f>
        <v>0</v>
      </c>
      <c r="F22" s="18"/>
    </row>
    <row r="23" spans="1:6" x14ac:dyDescent="0.25">
      <c r="A23" s="25">
        <v>0</v>
      </c>
      <c r="B23" s="30" t="s">
        <v>44</v>
      </c>
      <c r="C23" s="31">
        <v>1</v>
      </c>
      <c r="D23" s="31"/>
      <c r="E23" s="13">
        <f t="shared" si="3"/>
        <v>0</v>
      </c>
      <c r="F23" s="18"/>
    </row>
    <row r="24" spans="1:6" x14ac:dyDescent="0.25">
      <c r="B24" s="37" t="s">
        <v>45</v>
      </c>
      <c r="C24" s="37"/>
      <c r="D24" s="35">
        <f>SUM(C25:C26)</f>
        <v>2</v>
      </c>
      <c r="E24" s="16"/>
      <c r="F24" s="17">
        <f>SUM(E25:E26)</f>
        <v>0</v>
      </c>
    </row>
    <row r="25" spans="1:6" x14ac:dyDescent="0.25">
      <c r="A25" s="25">
        <v>0</v>
      </c>
      <c r="B25" s="30" t="s">
        <v>46</v>
      </c>
      <c r="C25" s="31">
        <v>1</v>
      </c>
      <c r="D25" s="31"/>
      <c r="E25" s="13">
        <f>A25*C25</f>
        <v>0</v>
      </c>
      <c r="F25" s="18"/>
    </row>
    <row r="26" spans="1:6" ht="30" x14ac:dyDescent="0.25">
      <c r="A26" s="25">
        <v>0</v>
      </c>
      <c r="B26" s="30" t="s">
        <v>47</v>
      </c>
      <c r="C26" s="31">
        <v>1</v>
      </c>
      <c r="D26" s="31"/>
      <c r="E26" s="13">
        <f t="shared" ref="E26" si="4">A26*C26</f>
        <v>0</v>
      </c>
      <c r="F26" s="18"/>
    </row>
    <row r="27" spans="1:6" x14ac:dyDescent="0.25">
      <c r="B27" s="37" t="s">
        <v>48</v>
      </c>
      <c r="C27" s="37"/>
      <c r="D27" s="35">
        <f>SUM(C28:C30)</f>
        <v>3</v>
      </c>
      <c r="E27" s="16"/>
      <c r="F27" s="17">
        <f>SUM(E28:E30)</f>
        <v>0</v>
      </c>
    </row>
    <row r="28" spans="1:6" ht="30" x14ac:dyDescent="0.25">
      <c r="A28" s="25">
        <v>0</v>
      </c>
      <c r="B28" s="30" t="s">
        <v>49</v>
      </c>
      <c r="C28" s="31">
        <v>1</v>
      </c>
      <c r="D28" s="31"/>
      <c r="E28" s="13">
        <f t="shared" ref="E28:E30" si="5">A28*C28</f>
        <v>0</v>
      </c>
      <c r="F28" s="18"/>
    </row>
    <row r="29" spans="1:6" x14ac:dyDescent="0.25">
      <c r="A29" s="25">
        <v>0</v>
      </c>
      <c r="B29" s="30" t="s">
        <v>50</v>
      </c>
      <c r="C29" s="31">
        <v>1</v>
      </c>
      <c r="D29" s="31"/>
      <c r="E29" s="13">
        <f t="shared" ref="E29" si="6">A29*C29</f>
        <v>0</v>
      </c>
      <c r="F29" s="18"/>
    </row>
    <row r="30" spans="1:6" ht="30" x14ac:dyDescent="0.25">
      <c r="A30" s="25">
        <v>0</v>
      </c>
      <c r="B30" s="30" t="s">
        <v>51</v>
      </c>
      <c r="C30" s="31">
        <v>1</v>
      </c>
      <c r="D30" s="31"/>
      <c r="E30" s="13">
        <f t="shared" si="5"/>
        <v>0</v>
      </c>
      <c r="F30" s="18"/>
    </row>
    <row r="31" spans="1:6" x14ac:dyDescent="0.25">
      <c r="B31" s="37" t="s">
        <v>52</v>
      </c>
      <c r="C31" s="37"/>
      <c r="D31" s="35">
        <f>SUM(C32:C35)</f>
        <v>4</v>
      </c>
      <c r="E31" s="16"/>
      <c r="F31" s="17">
        <f>SUM(E32:E35)</f>
        <v>0</v>
      </c>
    </row>
    <row r="32" spans="1:6" ht="30" x14ac:dyDescent="0.25">
      <c r="A32" s="25">
        <v>0</v>
      </c>
      <c r="B32" s="30" t="s">
        <v>53</v>
      </c>
      <c r="C32" s="31">
        <v>1</v>
      </c>
      <c r="D32" s="31"/>
      <c r="E32" s="13">
        <f t="shared" ref="E32:E35" si="7">A32*C32</f>
        <v>0</v>
      </c>
      <c r="F32" s="18"/>
    </row>
    <row r="33" spans="1:6" ht="30" x14ac:dyDescent="0.25">
      <c r="A33" s="25">
        <v>0</v>
      </c>
      <c r="B33" s="30" t="s">
        <v>54</v>
      </c>
      <c r="C33" s="31">
        <v>1</v>
      </c>
      <c r="D33" s="31"/>
      <c r="E33" s="13">
        <f t="shared" si="7"/>
        <v>0</v>
      </c>
      <c r="F33" s="18"/>
    </row>
    <row r="34" spans="1:6" ht="30" x14ac:dyDescent="0.25">
      <c r="A34" s="25">
        <v>0</v>
      </c>
      <c r="B34" s="30" t="s">
        <v>55</v>
      </c>
      <c r="C34" s="31">
        <v>1</v>
      </c>
      <c r="D34" s="31"/>
      <c r="E34" s="13">
        <f t="shared" si="7"/>
        <v>0</v>
      </c>
      <c r="F34" s="18"/>
    </row>
    <row r="35" spans="1:6" ht="30" x14ac:dyDescent="0.25">
      <c r="A35" s="25">
        <v>0</v>
      </c>
      <c r="B35" s="30" t="s">
        <v>56</v>
      </c>
      <c r="C35" s="31">
        <v>1</v>
      </c>
      <c r="D35" s="31"/>
      <c r="E35" s="13">
        <f t="shared" si="7"/>
        <v>0</v>
      </c>
      <c r="F35" s="18"/>
    </row>
    <row r="36" spans="1:6" x14ac:dyDescent="0.25">
      <c r="A36" s="25">
        <v>0</v>
      </c>
      <c r="B36" s="36" t="s">
        <v>57</v>
      </c>
      <c r="C36" s="36"/>
      <c r="D36" s="34">
        <v>1</v>
      </c>
      <c r="E36" s="16"/>
      <c r="F36" s="17">
        <f>A36*D36</f>
        <v>0</v>
      </c>
    </row>
    <row r="37" spans="1:6" x14ac:dyDescent="0.25">
      <c r="B37" s="37" t="s">
        <v>58</v>
      </c>
      <c r="C37" s="37"/>
      <c r="D37" s="35">
        <f>SUM(C38:C50)</f>
        <v>13</v>
      </c>
      <c r="E37" s="16"/>
      <c r="F37" s="17">
        <f>SUM(E38:E50)</f>
        <v>0</v>
      </c>
    </row>
    <row r="38" spans="1:6" ht="45" x14ac:dyDescent="0.25">
      <c r="A38" s="25">
        <v>0</v>
      </c>
      <c r="B38" s="30" t="s">
        <v>59</v>
      </c>
      <c r="C38" s="31">
        <v>1</v>
      </c>
      <c r="D38" s="31"/>
      <c r="E38" s="13">
        <f>A38*C38</f>
        <v>0</v>
      </c>
      <c r="F38" s="18"/>
    </row>
    <row r="39" spans="1:6" ht="30" x14ac:dyDescent="0.25">
      <c r="A39" s="25">
        <v>0</v>
      </c>
      <c r="B39" s="30" t="s">
        <v>60</v>
      </c>
      <c r="C39" s="31">
        <v>1</v>
      </c>
      <c r="D39" s="31"/>
      <c r="E39" s="13">
        <f>A39*C39</f>
        <v>0</v>
      </c>
      <c r="F39" s="18"/>
    </row>
    <row r="40" spans="1:6" ht="30" x14ac:dyDescent="0.25">
      <c r="A40" s="25">
        <v>0</v>
      </c>
      <c r="B40" s="30" t="s">
        <v>61</v>
      </c>
      <c r="C40" s="31">
        <v>1</v>
      </c>
      <c r="D40" s="31"/>
      <c r="E40" s="13">
        <f t="shared" ref="E40:E44" si="8">A40*C40</f>
        <v>0</v>
      </c>
      <c r="F40" s="18"/>
    </row>
    <row r="41" spans="1:6" ht="30" x14ac:dyDescent="0.25">
      <c r="A41" s="25">
        <v>0</v>
      </c>
      <c r="B41" s="30" t="s">
        <v>62</v>
      </c>
      <c r="C41" s="31">
        <v>1</v>
      </c>
      <c r="D41" s="31"/>
      <c r="E41" s="13">
        <f t="shared" si="8"/>
        <v>0</v>
      </c>
      <c r="F41" s="18"/>
    </row>
    <row r="42" spans="1:6" ht="30" x14ac:dyDescent="0.25">
      <c r="A42" s="25">
        <v>0</v>
      </c>
      <c r="B42" s="30" t="s">
        <v>63</v>
      </c>
      <c r="C42" s="31">
        <v>1</v>
      </c>
      <c r="D42" s="31"/>
      <c r="E42" s="13">
        <f t="shared" si="8"/>
        <v>0</v>
      </c>
      <c r="F42" s="18"/>
    </row>
    <row r="43" spans="1:6" x14ac:dyDescent="0.25">
      <c r="A43" s="25">
        <v>0</v>
      </c>
      <c r="B43" s="30" t="s">
        <v>64</v>
      </c>
      <c r="C43" s="31">
        <v>1</v>
      </c>
      <c r="D43" s="31"/>
      <c r="E43" s="13">
        <f t="shared" si="8"/>
        <v>0</v>
      </c>
      <c r="F43" s="18"/>
    </row>
    <row r="44" spans="1:6" ht="30" x14ac:dyDescent="0.25">
      <c r="A44" s="25">
        <v>0</v>
      </c>
      <c r="B44" s="30" t="s">
        <v>65</v>
      </c>
      <c r="C44" s="31">
        <v>1</v>
      </c>
      <c r="D44" s="31"/>
      <c r="E44" s="13">
        <f t="shared" si="8"/>
        <v>0</v>
      </c>
      <c r="F44" s="18"/>
    </row>
    <row r="45" spans="1:6" ht="30" x14ac:dyDescent="0.25">
      <c r="A45" s="25">
        <v>0</v>
      </c>
      <c r="B45" s="30" t="s">
        <v>66</v>
      </c>
      <c r="C45" s="31">
        <v>1</v>
      </c>
      <c r="D45" s="31"/>
      <c r="E45" s="13">
        <f t="shared" ref="E45:E49" si="9">A45*C45</f>
        <v>0</v>
      </c>
      <c r="F45" s="18"/>
    </row>
    <row r="46" spans="1:6" ht="30" x14ac:dyDescent="0.25">
      <c r="A46" s="25">
        <v>0</v>
      </c>
      <c r="B46" s="30" t="s">
        <v>67</v>
      </c>
      <c r="C46" s="31">
        <v>1</v>
      </c>
      <c r="D46" s="31"/>
      <c r="E46" s="13">
        <f t="shared" si="9"/>
        <v>0</v>
      </c>
      <c r="F46" s="18"/>
    </row>
    <row r="47" spans="1:6" ht="30" x14ac:dyDescent="0.25">
      <c r="A47" s="25">
        <v>0</v>
      </c>
      <c r="B47" s="30" t="s">
        <v>68</v>
      </c>
      <c r="C47" s="31">
        <v>1</v>
      </c>
      <c r="D47" s="31"/>
      <c r="E47" s="13">
        <f t="shared" si="9"/>
        <v>0</v>
      </c>
      <c r="F47" s="18"/>
    </row>
    <row r="48" spans="1:6" x14ac:dyDescent="0.25">
      <c r="A48" s="25">
        <v>0</v>
      </c>
      <c r="B48" s="30" t="s">
        <v>69</v>
      </c>
      <c r="C48" s="31">
        <v>1</v>
      </c>
      <c r="D48" s="31"/>
      <c r="E48" s="13">
        <f t="shared" si="9"/>
        <v>0</v>
      </c>
      <c r="F48" s="18"/>
    </row>
    <row r="49" spans="1:6" ht="45" x14ac:dyDescent="0.25">
      <c r="A49" s="25">
        <v>0</v>
      </c>
      <c r="B49" s="30" t="s">
        <v>70</v>
      </c>
      <c r="C49" s="31">
        <v>1</v>
      </c>
      <c r="D49" s="31"/>
      <c r="E49" s="13">
        <f t="shared" si="9"/>
        <v>0</v>
      </c>
      <c r="F49" s="18"/>
    </row>
    <row r="50" spans="1:6" ht="30" x14ac:dyDescent="0.25">
      <c r="A50" s="25">
        <v>0</v>
      </c>
      <c r="B50" s="30" t="s">
        <v>71</v>
      </c>
      <c r="C50" s="31">
        <v>1</v>
      </c>
      <c r="D50" s="31"/>
      <c r="E50" s="13">
        <f>A50*C50</f>
        <v>0</v>
      </c>
      <c r="F50" s="18"/>
    </row>
    <row r="51" spans="1:6" ht="15.75" thickBot="1" x14ac:dyDescent="0.3">
      <c r="A51" s="25">
        <v>0</v>
      </c>
      <c r="B51" s="37" t="s">
        <v>16</v>
      </c>
      <c r="C51" s="37"/>
      <c r="D51" s="35">
        <v>1</v>
      </c>
      <c r="E51" s="16"/>
      <c r="F51" s="17">
        <f>A51*D51</f>
        <v>0</v>
      </c>
    </row>
    <row r="52" spans="1:6" ht="16.5" thickBot="1" x14ac:dyDescent="0.3">
      <c r="A52" s="2"/>
      <c r="B52" s="38" t="s">
        <v>8</v>
      </c>
      <c r="C52" s="39"/>
      <c r="D52" s="12">
        <f>SUM(D5:D51)</f>
        <v>40</v>
      </c>
      <c r="E52" s="14"/>
      <c r="F52" s="12">
        <f>SUM(F5:F51)</f>
        <v>0</v>
      </c>
    </row>
    <row r="54" spans="1:6" ht="21" x14ac:dyDescent="0.25">
      <c r="A54" s="11" t="s">
        <v>23</v>
      </c>
    </row>
    <row r="55" spans="1:6" x14ac:dyDescent="0.25">
      <c r="A55" s="25">
        <v>0</v>
      </c>
      <c r="B55" s="36" t="s">
        <v>72</v>
      </c>
      <c r="C55" s="36"/>
      <c r="D55" s="34">
        <v>1</v>
      </c>
      <c r="E55" s="16"/>
      <c r="F55" s="17">
        <f>A55*D55</f>
        <v>0</v>
      </c>
    </row>
    <row r="56" spans="1:6" x14ac:dyDescent="0.25">
      <c r="B56" s="37" t="s">
        <v>17</v>
      </c>
      <c r="C56" s="37"/>
      <c r="D56" s="35">
        <f>SUM(C57:C60)</f>
        <v>4</v>
      </c>
      <c r="E56" s="16"/>
      <c r="F56" s="17">
        <f>SUM(E57:E60)</f>
        <v>0</v>
      </c>
    </row>
    <row r="57" spans="1:6" ht="45" x14ac:dyDescent="0.25">
      <c r="A57" s="25">
        <v>0</v>
      </c>
      <c r="B57" s="30" t="s">
        <v>73</v>
      </c>
      <c r="C57" s="31">
        <v>1</v>
      </c>
      <c r="D57" s="31"/>
      <c r="E57" s="13">
        <f t="shared" ref="E57:E60" si="10">A57*C57</f>
        <v>0</v>
      </c>
      <c r="F57" s="18"/>
    </row>
    <row r="58" spans="1:6" ht="45" x14ac:dyDescent="0.25">
      <c r="A58" s="25">
        <v>0</v>
      </c>
      <c r="B58" s="30" t="s">
        <v>74</v>
      </c>
      <c r="C58" s="31">
        <v>1</v>
      </c>
      <c r="D58" s="31"/>
      <c r="E58" s="13">
        <f t="shared" ref="E58:E59" si="11">A58*C58</f>
        <v>0</v>
      </c>
      <c r="F58" s="18"/>
    </row>
    <row r="59" spans="1:6" ht="30" x14ac:dyDescent="0.25">
      <c r="A59" s="25">
        <v>0</v>
      </c>
      <c r="B59" s="30" t="s">
        <v>75</v>
      </c>
      <c r="C59" s="31">
        <v>1</v>
      </c>
      <c r="D59" s="31"/>
      <c r="E59" s="13">
        <f t="shared" si="11"/>
        <v>0</v>
      </c>
      <c r="F59" s="18"/>
    </row>
    <row r="60" spans="1:6" x14ac:dyDescent="0.25">
      <c r="A60" s="25">
        <v>0</v>
      </c>
      <c r="B60" s="30" t="s">
        <v>76</v>
      </c>
      <c r="C60" s="31">
        <v>1</v>
      </c>
      <c r="D60" s="31"/>
      <c r="E60" s="13">
        <f t="shared" si="10"/>
        <v>0</v>
      </c>
      <c r="F60" s="18"/>
    </row>
    <row r="61" spans="1:6" x14ac:dyDescent="0.25">
      <c r="B61" s="37" t="s">
        <v>18</v>
      </c>
      <c r="C61" s="37"/>
      <c r="D61" s="35">
        <f>SUM(C62:C65)</f>
        <v>4</v>
      </c>
      <c r="E61" s="16"/>
      <c r="F61" s="17">
        <f>SUM(E62:E65)</f>
        <v>0</v>
      </c>
    </row>
    <row r="62" spans="1:6" ht="45" x14ac:dyDescent="0.25">
      <c r="A62" s="25">
        <v>0</v>
      </c>
      <c r="B62" s="30" t="s">
        <v>77</v>
      </c>
      <c r="C62" s="31">
        <v>1</v>
      </c>
      <c r="D62" s="31"/>
      <c r="E62" s="13">
        <f>A62*C62</f>
        <v>0</v>
      </c>
      <c r="F62" s="18"/>
    </row>
    <row r="63" spans="1:6" ht="60" x14ac:dyDescent="0.25">
      <c r="A63" s="25">
        <v>0</v>
      </c>
      <c r="B63" s="30" t="s">
        <v>78</v>
      </c>
      <c r="C63" s="31">
        <v>1</v>
      </c>
      <c r="D63" s="31"/>
      <c r="E63" s="13">
        <f>A63*C63</f>
        <v>0</v>
      </c>
      <c r="F63" s="18"/>
    </row>
    <row r="64" spans="1:6" x14ac:dyDescent="0.25">
      <c r="A64" s="25">
        <v>0</v>
      </c>
      <c r="B64" s="30" t="s">
        <v>79</v>
      </c>
      <c r="C64" s="31">
        <v>1</v>
      </c>
      <c r="D64" s="31"/>
      <c r="E64" s="13">
        <f t="shared" ref="E64" si="12">A64*C64</f>
        <v>0</v>
      </c>
      <c r="F64" s="18"/>
    </row>
    <row r="65" spans="1:6" ht="45" x14ac:dyDescent="0.25">
      <c r="A65" s="25">
        <v>0</v>
      </c>
      <c r="B65" s="30" t="s">
        <v>80</v>
      </c>
      <c r="C65" s="31">
        <v>1</v>
      </c>
      <c r="D65" s="31"/>
      <c r="E65" s="13">
        <f>A65*C65</f>
        <v>0</v>
      </c>
      <c r="F65" s="18"/>
    </row>
    <row r="66" spans="1:6" x14ac:dyDescent="0.25">
      <c r="B66" s="37" t="s">
        <v>19</v>
      </c>
      <c r="C66" s="37"/>
      <c r="D66" s="35">
        <f>SUM(C67:C78)</f>
        <v>12</v>
      </c>
      <c r="E66" s="16"/>
      <c r="F66" s="17">
        <f>SUM(E67:E78)</f>
        <v>0</v>
      </c>
    </row>
    <row r="67" spans="1:6" ht="45" x14ac:dyDescent="0.25">
      <c r="A67" s="25">
        <v>0</v>
      </c>
      <c r="B67" s="30" t="s">
        <v>81</v>
      </c>
      <c r="C67" s="31">
        <v>1</v>
      </c>
      <c r="D67" s="31"/>
      <c r="E67" s="13">
        <f>A67*C67</f>
        <v>0</v>
      </c>
      <c r="F67" s="18"/>
    </row>
    <row r="68" spans="1:6" ht="30" x14ac:dyDescent="0.25">
      <c r="A68" s="25">
        <v>0</v>
      </c>
      <c r="B68" s="30" t="s">
        <v>82</v>
      </c>
      <c r="C68" s="31">
        <v>1</v>
      </c>
      <c r="D68" s="31"/>
      <c r="E68" s="13">
        <f t="shared" ref="E68:E77" si="13">A68*C68</f>
        <v>0</v>
      </c>
      <c r="F68" s="18"/>
    </row>
    <row r="69" spans="1:6" ht="30" x14ac:dyDescent="0.25">
      <c r="A69" s="25">
        <v>0</v>
      </c>
      <c r="B69" s="30" t="s">
        <v>83</v>
      </c>
      <c r="C69" s="31">
        <v>1</v>
      </c>
      <c r="D69" s="31"/>
      <c r="E69" s="13">
        <f t="shared" si="13"/>
        <v>0</v>
      </c>
      <c r="F69" s="18"/>
    </row>
    <row r="70" spans="1:6" ht="45" x14ac:dyDescent="0.25">
      <c r="A70" s="25">
        <v>0</v>
      </c>
      <c r="B70" s="30" t="s">
        <v>84</v>
      </c>
      <c r="C70" s="31">
        <v>1</v>
      </c>
      <c r="D70" s="31"/>
      <c r="E70" s="13">
        <f t="shared" si="13"/>
        <v>0</v>
      </c>
      <c r="F70" s="18"/>
    </row>
    <row r="71" spans="1:6" ht="30" x14ac:dyDescent="0.25">
      <c r="A71" s="25">
        <v>0</v>
      </c>
      <c r="B71" s="30" t="s">
        <v>85</v>
      </c>
      <c r="C71" s="31">
        <v>1</v>
      </c>
      <c r="D71" s="31"/>
      <c r="E71" s="13">
        <f t="shared" ref="E71:E73" si="14">A71*C71</f>
        <v>0</v>
      </c>
      <c r="F71" s="18"/>
    </row>
    <row r="72" spans="1:6" ht="45" x14ac:dyDescent="0.25">
      <c r="A72" s="25">
        <v>0</v>
      </c>
      <c r="B72" s="30" t="s">
        <v>86</v>
      </c>
      <c r="C72" s="31">
        <v>1</v>
      </c>
      <c r="D72" s="31"/>
      <c r="E72" s="13">
        <f t="shared" si="14"/>
        <v>0</v>
      </c>
      <c r="F72" s="18"/>
    </row>
    <row r="73" spans="1:6" ht="30" x14ac:dyDescent="0.25">
      <c r="A73" s="25">
        <v>0</v>
      </c>
      <c r="B73" s="30" t="s">
        <v>87</v>
      </c>
      <c r="C73" s="31">
        <v>1</v>
      </c>
      <c r="D73" s="31"/>
      <c r="E73" s="13">
        <f t="shared" si="14"/>
        <v>0</v>
      </c>
      <c r="F73" s="18"/>
    </row>
    <row r="74" spans="1:6" ht="45" x14ac:dyDescent="0.25">
      <c r="A74" s="25">
        <v>0</v>
      </c>
      <c r="B74" s="30" t="s">
        <v>88</v>
      </c>
      <c r="C74" s="31">
        <v>1</v>
      </c>
      <c r="D74" s="31"/>
      <c r="E74" s="13">
        <f t="shared" si="13"/>
        <v>0</v>
      </c>
      <c r="F74" s="18"/>
    </row>
    <row r="75" spans="1:6" ht="30" x14ac:dyDescent="0.25">
      <c r="A75" s="25">
        <v>0</v>
      </c>
      <c r="B75" s="30" t="s">
        <v>89</v>
      </c>
      <c r="C75" s="31">
        <v>1</v>
      </c>
      <c r="D75" s="31"/>
      <c r="E75" s="13">
        <f t="shared" si="13"/>
        <v>0</v>
      </c>
      <c r="F75" s="18"/>
    </row>
    <row r="76" spans="1:6" ht="30" x14ac:dyDescent="0.25">
      <c r="A76" s="25">
        <v>0</v>
      </c>
      <c r="B76" s="30" t="s">
        <v>90</v>
      </c>
      <c r="C76" s="31">
        <v>1</v>
      </c>
      <c r="D76" s="31"/>
      <c r="E76" s="13">
        <f t="shared" si="13"/>
        <v>0</v>
      </c>
      <c r="F76" s="18"/>
    </row>
    <row r="77" spans="1:6" ht="45" x14ac:dyDescent="0.25">
      <c r="A77" s="25">
        <v>0</v>
      </c>
      <c r="B77" s="30" t="s">
        <v>91</v>
      </c>
      <c r="C77" s="31">
        <v>1</v>
      </c>
      <c r="D77" s="31"/>
      <c r="E77" s="13">
        <f t="shared" si="13"/>
        <v>0</v>
      </c>
      <c r="F77" s="18"/>
    </row>
    <row r="78" spans="1:6" ht="30" x14ac:dyDescent="0.25">
      <c r="A78" s="25">
        <v>0</v>
      </c>
      <c r="B78" s="30" t="s">
        <v>92</v>
      </c>
      <c r="C78" s="31">
        <v>1</v>
      </c>
      <c r="D78" s="31"/>
      <c r="E78" s="13">
        <f t="shared" ref="E78" si="15">A78*C78</f>
        <v>0</v>
      </c>
      <c r="F78" s="18"/>
    </row>
    <row r="79" spans="1:6" x14ac:dyDescent="0.25">
      <c r="B79" s="37" t="s">
        <v>20</v>
      </c>
      <c r="C79" s="37"/>
      <c r="D79" s="35">
        <f>SUM(C80:C81)</f>
        <v>2</v>
      </c>
      <c r="E79" s="16"/>
      <c r="F79" s="17">
        <f>SUM(E80:E81)</f>
        <v>0</v>
      </c>
    </row>
    <row r="80" spans="1:6" x14ac:dyDescent="0.25">
      <c r="A80" s="25">
        <v>0</v>
      </c>
      <c r="B80" s="30" t="s">
        <v>93</v>
      </c>
      <c r="C80" s="31">
        <v>1</v>
      </c>
      <c r="D80" s="31"/>
      <c r="E80" s="13">
        <f>A80*C80</f>
        <v>0</v>
      </c>
      <c r="F80" s="18"/>
    </row>
    <row r="81" spans="1:6" ht="30" customHeight="1" x14ac:dyDescent="0.25">
      <c r="A81" s="25">
        <v>0</v>
      </c>
      <c r="B81" s="30" t="s">
        <v>94</v>
      </c>
      <c r="C81" s="31">
        <v>1</v>
      </c>
      <c r="D81" s="31"/>
      <c r="E81" s="13">
        <f>A81*C81</f>
        <v>0</v>
      </c>
      <c r="F81" s="18"/>
    </row>
    <row r="82" spans="1:6" x14ac:dyDescent="0.25">
      <c r="B82" s="37" t="s">
        <v>14</v>
      </c>
      <c r="C82" s="37"/>
      <c r="D82" s="35">
        <f>SUM(C83:C86)</f>
        <v>4</v>
      </c>
      <c r="E82" s="16"/>
      <c r="F82" s="17">
        <f>SUM(E83:E86)</f>
        <v>0</v>
      </c>
    </row>
    <row r="83" spans="1:6" ht="30" x14ac:dyDescent="0.25">
      <c r="A83" s="25">
        <v>0</v>
      </c>
      <c r="B83" s="30" t="s">
        <v>95</v>
      </c>
      <c r="C83" s="31">
        <v>1</v>
      </c>
      <c r="D83" s="31"/>
      <c r="E83" s="13">
        <f>A83*C83</f>
        <v>0</v>
      </c>
      <c r="F83" s="18"/>
    </row>
    <row r="84" spans="1:6" ht="30" x14ac:dyDescent="0.25">
      <c r="A84" s="25">
        <v>0</v>
      </c>
      <c r="B84" s="30" t="s">
        <v>96</v>
      </c>
      <c r="C84" s="31">
        <v>1</v>
      </c>
      <c r="D84" s="31"/>
      <c r="E84" s="13">
        <f t="shared" ref="E84:E86" si="16">A84*C84</f>
        <v>0</v>
      </c>
      <c r="F84" s="18"/>
    </row>
    <row r="85" spans="1:6" ht="45" x14ac:dyDescent="0.25">
      <c r="A85" s="25">
        <v>0</v>
      </c>
      <c r="B85" s="30" t="s">
        <v>97</v>
      </c>
      <c r="C85" s="31">
        <v>1</v>
      </c>
      <c r="D85" s="31"/>
      <c r="E85" s="13">
        <f t="shared" si="16"/>
        <v>0</v>
      </c>
      <c r="F85" s="18"/>
    </row>
    <row r="86" spans="1:6" ht="45" x14ac:dyDescent="0.25">
      <c r="A86" s="25">
        <v>0</v>
      </c>
      <c r="B86" s="30" t="s">
        <v>98</v>
      </c>
      <c r="C86" s="31">
        <v>1</v>
      </c>
      <c r="D86" s="31"/>
      <c r="E86" s="13">
        <f t="shared" si="16"/>
        <v>0</v>
      </c>
      <c r="F86" s="18"/>
    </row>
    <row r="87" spans="1:6" x14ac:dyDescent="0.25">
      <c r="B87" s="37" t="s">
        <v>99</v>
      </c>
      <c r="C87" s="37"/>
      <c r="D87" s="35">
        <f>SUM(C88:C90)</f>
        <v>3</v>
      </c>
      <c r="E87" s="16"/>
      <c r="F87" s="17">
        <f>SUM(E88:E90)</f>
        <v>0</v>
      </c>
    </row>
    <row r="88" spans="1:6" ht="45" x14ac:dyDescent="0.25">
      <c r="A88" s="25">
        <v>0</v>
      </c>
      <c r="B88" s="30" t="s">
        <v>100</v>
      </c>
      <c r="C88" s="31">
        <v>1</v>
      </c>
      <c r="D88" s="31"/>
      <c r="E88" s="13">
        <f>A88*C88</f>
        <v>0</v>
      </c>
      <c r="F88" s="18"/>
    </row>
    <row r="89" spans="1:6" x14ac:dyDescent="0.25">
      <c r="A89" s="25">
        <v>0</v>
      </c>
      <c r="B89" s="30" t="s">
        <v>101</v>
      </c>
      <c r="C89" s="31">
        <v>1</v>
      </c>
      <c r="D89" s="31"/>
      <c r="E89" s="13">
        <f>A89*C89</f>
        <v>0</v>
      </c>
      <c r="F89" s="18"/>
    </row>
    <row r="90" spans="1:6" ht="15.75" thickBot="1" x14ac:dyDescent="0.3">
      <c r="A90" s="25">
        <v>0</v>
      </c>
      <c r="B90" s="30" t="s">
        <v>102</v>
      </c>
      <c r="C90" s="31">
        <v>1</v>
      </c>
      <c r="D90" s="31"/>
      <c r="E90" s="13">
        <f>A90*C90</f>
        <v>0</v>
      </c>
      <c r="F90" s="18"/>
    </row>
    <row r="91" spans="1:6" ht="16.5" thickBot="1" x14ac:dyDescent="0.3">
      <c r="A91" s="2"/>
      <c r="B91" s="38" t="s">
        <v>8</v>
      </c>
      <c r="C91" s="39"/>
      <c r="D91" s="12">
        <f>SUM(D55:D90)</f>
        <v>30</v>
      </c>
      <c r="E91" s="14"/>
      <c r="F91" s="15">
        <f>SUM(F55:F90)</f>
        <v>0</v>
      </c>
    </row>
    <row r="93" spans="1:6" ht="21" x14ac:dyDescent="0.25">
      <c r="A93" s="11" t="s">
        <v>24</v>
      </c>
    </row>
    <row r="94" spans="1:6" ht="30" customHeight="1" x14ac:dyDescent="0.25">
      <c r="A94" s="25">
        <v>0</v>
      </c>
      <c r="B94" s="36" t="s">
        <v>103</v>
      </c>
      <c r="C94" s="36"/>
      <c r="D94" s="34">
        <v>1</v>
      </c>
      <c r="E94" s="16"/>
      <c r="F94" s="17">
        <f>A94*D94</f>
        <v>0</v>
      </c>
    </row>
    <row r="95" spans="1:6" x14ac:dyDescent="0.25">
      <c r="A95" s="25">
        <v>0</v>
      </c>
      <c r="B95" s="36" t="s">
        <v>104</v>
      </c>
      <c r="C95" s="36"/>
      <c r="D95" s="34">
        <v>1</v>
      </c>
      <c r="E95" s="16"/>
      <c r="F95" s="17">
        <f>A95*D95</f>
        <v>0</v>
      </c>
    </row>
    <row r="96" spans="1:6" ht="15" customHeight="1" x14ac:dyDescent="0.25">
      <c r="B96" s="37" t="s">
        <v>105</v>
      </c>
      <c r="C96" s="37"/>
      <c r="D96" s="35">
        <f>SUM(C97:C98)</f>
        <v>2</v>
      </c>
      <c r="E96" s="16"/>
      <c r="F96" s="17">
        <f>SUM(E97:E98)</f>
        <v>0</v>
      </c>
    </row>
    <row r="97" spans="1:6" ht="30" x14ac:dyDescent="0.25">
      <c r="A97" s="25">
        <v>0</v>
      </c>
      <c r="B97" s="30" t="s">
        <v>106</v>
      </c>
      <c r="C97" s="31">
        <v>1</v>
      </c>
      <c r="D97" s="31"/>
      <c r="E97" s="13">
        <f>A97*C97</f>
        <v>0</v>
      </c>
      <c r="F97" s="18"/>
    </row>
    <row r="98" spans="1:6" ht="30" x14ac:dyDescent="0.25">
      <c r="A98" s="25">
        <v>0</v>
      </c>
      <c r="B98" s="30" t="s">
        <v>107</v>
      </c>
      <c r="C98" s="31">
        <v>1</v>
      </c>
      <c r="D98" s="31"/>
      <c r="E98" s="13">
        <f>A98*C98</f>
        <v>0</v>
      </c>
      <c r="F98" s="18"/>
    </row>
    <row r="99" spans="1:6" ht="15" customHeight="1" x14ac:dyDescent="0.25">
      <c r="B99" s="37" t="s">
        <v>108</v>
      </c>
      <c r="C99" s="37"/>
      <c r="D99" s="35">
        <f>SUM(C100:C102)</f>
        <v>3</v>
      </c>
      <c r="E99" s="16"/>
      <c r="F99" s="17">
        <f>SUM(E100:E102)</f>
        <v>0</v>
      </c>
    </row>
    <row r="100" spans="1:6" ht="30" x14ac:dyDescent="0.25">
      <c r="A100" s="25">
        <v>0</v>
      </c>
      <c r="B100" s="30" t="s">
        <v>109</v>
      </c>
      <c r="C100" s="31">
        <v>1</v>
      </c>
      <c r="D100" s="31"/>
      <c r="E100" s="13">
        <f>A100*C100</f>
        <v>0</v>
      </c>
      <c r="F100" s="18"/>
    </row>
    <row r="101" spans="1:6" ht="45" x14ac:dyDescent="0.25">
      <c r="A101" s="25">
        <v>0</v>
      </c>
      <c r="B101" s="30" t="s">
        <v>110</v>
      </c>
      <c r="C101" s="31">
        <v>1</v>
      </c>
      <c r="D101" s="31"/>
      <c r="E101" s="13">
        <f>A101*C101</f>
        <v>0</v>
      </c>
      <c r="F101" s="18"/>
    </row>
    <row r="102" spans="1:6" ht="30" x14ac:dyDescent="0.25">
      <c r="A102" s="25">
        <v>0</v>
      </c>
      <c r="B102" s="30" t="s">
        <v>111</v>
      </c>
      <c r="C102" s="31">
        <v>1</v>
      </c>
      <c r="D102" s="31"/>
      <c r="E102" s="13">
        <f t="shared" ref="E102" si="17">A102*C102</f>
        <v>0</v>
      </c>
      <c r="F102" s="18"/>
    </row>
    <row r="103" spans="1:6" x14ac:dyDescent="0.25">
      <c r="B103" s="37" t="s">
        <v>112</v>
      </c>
      <c r="C103" s="37"/>
      <c r="D103" s="35">
        <f>SUM(C104:C107)</f>
        <v>4</v>
      </c>
      <c r="E103" s="16"/>
      <c r="F103" s="17">
        <f>SUM(E104:E107)</f>
        <v>0</v>
      </c>
    </row>
    <row r="104" spans="1:6" ht="30" x14ac:dyDescent="0.25">
      <c r="A104" s="25">
        <v>0</v>
      </c>
      <c r="B104" s="30" t="s">
        <v>113</v>
      </c>
      <c r="C104" s="31">
        <v>1</v>
      </c>
      <c r="D104" s="31"/>
      <c r="E104" s="13">
        <f>A104*C104</f>
        <v>0</v>
      </c>
      <c r="F104" s="18"/>
    </row>
    <row r="105" spans="1:6" ht="30" x14ac:dyDescent="0.25">
      <c r="A105" s="25">
        <v>0</v>
      </c>
      <c r="B105" s="30" t="s">
        <v>114</v>
      </c>
      <c r="C105" s="31">
        <v>1</v>
      </c>
      <c r="D105" s="31"/>
      <c r="E105" s="13">
        <f t="shared" ref="E105:E106" si="18">A105*C105</f>
        <v>0</v>
      </c>
      <c r="F105" s="18"/>
    </row>
    <row r="106" spans="1:6" ht="45" x14ac:dyDescent="0.25">
      <c r="A106" s="25">
        <v>0</v>
      </c>
      <c r="B106" s="30" t="s">
        <v>115</v>
      </c>
      <c r="C106" s="31">
        <v>1</v>
      </c>
      <c r="D106" s="31"/>
      <c r="E106" s="13">
        <f t="shared" si="18"/>
        <v>0</v>
      </c>
      <c r="F106" s="18"/>
    </row>
    <row r="107" spans="1:6" ht="30" x14ac:dyDescent="0.25">
      <c r="A107" s="25">
        <v>0</v>
      </c>
      <c r="B107" s="30" t="s">
        <v>116</v>
      </c>
      <c r="C107" s="31">
        <v>1</v>
      </c>
      <c r="D107" s="31"/>
      <c r="E107" s="13">
        <f>A107*C107</f>
        <v>0</v>
      </c>
      <c r="F107" s="18"/>
    </row>
    <row r="108" spans="1:6" ht="15" customHeight="1" x14ac:dyDescent="0.25">
      <c r="B108" s="37" t="s">
        <v>117</v>
      </c>
      <c r="C108" s="37"/>
      <c r="D108" s="35">
        <f>SUM(C109:C112)</f>
        <v>4</v>
      </c>
      <c r="E108" s="16"/>
      <c r="F108" s="17">
        <f>SUM(E109:E112)</f>
        <v>0</v>
      </c>
    </row>
    <row r="109" spans="1:6" ht="30" x14ac:dyDescent="0.25">
      <c r="A109" s="25">
        <v>0</v>
      </c>
      <c r="B109" s="30" t="s">
        <v>118</v>
      </c>
      <c r="C109" s="31">
        <v>1</v>
      </c>
      <c r="D109" s="31"/>
      <c r="E109" s="13">
        <f>A109*C109</f>
        <v>0</v>
      </c>
      <c r="F109" s="18"/>
    </row>
    <row r="110" spans="1:6" ht="30" x14ac:dyDescent="0.25">
      <c r="A110" s="25">
        <v>0</v>
      </c>
      <c r="B110" s="30" t="s">
        <v>119</v>
      </c>
      <c r="C110" s="31">
        <v>1</v>
      </c>
      <c r="D110" s="31"/>
      <c r="E110" s="13">
        <f t="shared" ref="E110:E111" si="19">A110*C110</f>
        <v>0</v>
      </c>
      <c r="F110" s="18"/>
    </row>
    <row r="111" spans="1:6" ht="30" x14ac:dyDescent="0.25">
      <c r="A111" s="25">
        <v>0</v>
      </c>
      <c r="B111" s="30" t="s">
        <v>120</v>
      </c>
      <c r="C111" s="31">
        <v>1</v>
      </c>
      <c r="D111" s="31"/>
      <c r="E111" s="13">
        <f t="shared" si="19"/>
        <v>0</v>
      </c>
      <c r="F111" s="18"/>
    </row>
    <row r="112" spans="1:6" ht="30" x14ac:dyDescent="0.25">
      <c r="A112" s="25">
        <v>0</v>
      </c>
      <c r="B112" s="30" t="s">
        <v>116</v>
      </c>
      <c r="C112" s="31">
        <v>1</v>
      </c>
      <c r="D112" s="31"/>
      <c r="E112" s="13">
        <f t="shared" ref="E112" si="20">A112*C112</f>
        <v>0</v>
      </c>
      <c r="F112" s="18"/>
    </row>
    <row r="113" spans="1:6" ht="15" customHeight="1" x14ac:dyDescent="0.25">
      <c r="B113" s="37" t="s">
        <v>121</v>
      </c>
      <c r="C113" s="37"/>
      <c r="D113" s="35">
        <f>SUM(C114:C116)</f>
        <v>4</v>
      </c>
      <c r="E113" s="16"/>
      <c r="F113" s="17">
        <f>SUM(E114:E116)</f>
        <v>0</v>
      </c>
    </row>
    <row r="114" spans="1:6" x14ac:dyDescent="0.25">
      <c r="A114" s="25">
        <v>0</v>
      </c>
      <c r="B114" s="30" t="s">
        <v>122</v>
      </c>
      <c r="C114" s="31">
        <v>1</v>
      </c>
      <c r="D114" s="31"/>
      <c r="E114" s="13">
        <f>A114*C114</f>
        <v>0</v>
      </c>
      <c r="F114" s="18"/>
    </row>
    <row r="115" spans="1:6" ht="30" x14ac:dyDescent="0.25">
      <c r="A115" s="25">
        <v>0</v>
      </c>
      <c r="B115" s="30" t="s">
        <v>123</v>
      </c>
      <c r="C115" s="31">
        <v>2</v>
      </c>
      <c r="D115" s="31"/>
      <c r="E115" s="13">
        <f t="shared" ref="E115" si="21">A115*C115</f>
        <v>0</v>
      </c>
      <c r="F115" s="18"/>
    </row>
    <row r="116" spans="1:6" ht="30" x14ac:dyDescent="0.25">
      <c r="A116" s="25">
        <v>0</v>
      </c>
      <c r="B116" s="30" t="s">
        <v>124</v>
      </c>
      <c r="C116" s="31">
        <v>1</v>
      </c>
      <c r="D116" s="31"/>
      <c r="E116" s="13">
        <f t="shared" ref="E116" si="22">A116*C116</f>
        <v>0</v>
      </c>
      <c r="F116" s="18"/>
    </row>
    <row r="117" spans="1:6" x14ac:dyDescent="0.25">
      <c r="B117" s="37" t="s">
        <v>125</v>
      </c>
      <c r="C117" s="37"/>
      <c r="D117" s="35">
        <f>SUM(C118:C120)</f>
        <v>3</v>
      </c>
      <c r="E117" s="16"/>
      <c r="F117" s="17">
        <f>SUM(E118:E120)</f>
        <v>0</v>
      </c>
    </row>
    <row r="118" spans="1:6" ht="30" x14ac:dyDescent="0.25">
      <c r="A118" s="25">
        <v>0</v>
      </c>
      <c r="B118" s="30" t="s">
        <v>126</v>
      </c>
      <c r="C118" s="31">
        <v>1</v>
      </c>
      <c r="D118" s="31"/>
      <c r="E118" s="13">
        <f>A118*C118</f>
        <v>0</v>
      </c>
      <c r="F118" s="18"/>
    </row>
    <row r="119" spans="1:6" ht="30" x14ac:dyDescent="0.25">
      <c r="A119" s="25">
        <v>0</v>
      </c>
      <c r="B119" s="30" t="s">
        <v>127</v>
      </c>
      <c r="C119" s="31">
        <v>1</v>
      </c>
      <c r="D119" s="31"/>
      <c r="E119" s="13">
        <f t="shared" ref="E119" si="23">A119*C119</f>
        <v>0</v>
      </c>
      <c r="F119" s="18"/>
    </row>
    <row r="120" spans="1:6" ht="30" customHeight="1" x14ac:dyDescent="0.25">
      <c r="A120" s="25">
        <v>0</v>
      </c>
      <c r="B120" s="30" t="s">
        <v>128</v>
      </c>
      <c r="C120" s="31">
        <v>1</v>
      </c>
      <c r="D120" s="31"/>
      <c r="E120" s="13">
        <f>A120*C120</f>
        <v>0</v>
      </c>
      <c r="F120" s="18"/>
    </row>
    <row r="121" spans="1:6" x14ac:dyDescent="0.25">
      <c r="B121" s="37" t="s">
        <v>129</v>
      </c>
      <c r="C121" s="37"/>
      <c r="D121" s="35">
        <f>SUM(C122:C126)</f>
        <v>5</v>
      </c>
      <c r="E121" s="16"/>
      <c r="F121" s="17">
        <f>SUM(E122:E126)</f>
        <v>0</v>
      </c>
    </row>
    <row r="122" spans="1:6" ht="45" x14ac:dyDescent="0.25">
      <c r="A122" s="25">
        <v>0</v>
      </c>
      <c r="B122" s="30" t="s">
        <v>130</v>
      </c>
      <c r="C122" s="31">
        <v>1</v>
      </c>
      <c r="D122" s="31"/>
      <c r="E122" s="13">
        <f>A122*C122</f>
        <v>0</v>
      </c>
      <c r="F122" s="18"/>
    </row>
    <row r="123" spans="1:6" ht="30" x14ac:dyDescent="0.25">
      <c r="A123" s="25">
        <v>0</v>
      </c>
      <c r="B123" s="30" t="s">
        <v>131</v>
      </c>
      <c r="C123" s="31">
        <v>1</v>
      </c>
      <c r="D123" s="31"/>
      <c r="E123" s="13">
        <f t="shared" ref="E123:E126" si="24">A123*C123</f>
        <v>0</v>
      </c>
      <c r="F123" s="18"/>
    </row>
    <row r="124" spans="1:6" ht="45" x14ac:dyDescent="0.25">
      <c r="A124" s="25">
        <v>0</v>
      </c>
      <c r="B124" s="30" t="s">
        <v>132</v>
      </c>
      <c r="C124" s="31">
        <v>1</v>
      </c>
      <c r="D124" s="31"/>
      <c r="E124" s="13">
        <f>A124*C124</f>
        <v>0</v>
      </c>
      <c r="F124" s="18"/>
    </row>
    <row r="125" spans="1:6" ht="30" x14ac:dyDescent="0.25">
      <c r="A125" s="25">
        <v>0</v>
      </c>
      <c r="B125" s="30" t="s">
        <v>133</v>
      </c>
      <c r="C125" s="31">
        <v>1</v>
      </c>
      <c r="D125" s="31"/>
      <c r="E125" s="13">
        <f t="shared" si="24"/>
        <v>0</v>
      </c>
      <c r="F125" s="18"/>
    </row>
    <row r="126" spans="1:6" x14ac:dyDescent="0.25">
      <c r="A126" s="25">
        <v>0</v>
      </c>
      <c r="B126" s="30" t="s">
        <v>134</v>
      </c>
      <c r="C126" s="31">
        <v>1</v>
      </c>
      <c r="D126" s="31"/>
      <c r="E126" s="13">
        <f t="shared" si="24"/>
        <v>0</v>
      </c>
      <c r="F126" s="18"/>
    </row>
    <row r="127" spans="1:6" x14ac:dyDescent="0.25">
      <c r="B127" s="37" t="s">
        <v>135</v>
      </c>
      <c r="C127" s="37"/>
      <c r="D127" s="35">
        <f>SUM(C128:C130)</f>
        <v>3</v>
      </c>
      <c r="E127" s="16"/>
      <c r="F127" s="17">
        <f>SUM(E128:E130)</f>
        <v>0</v>
      </c>
    </row>
    <row r="128" spans="1:6" ht="30" x14ac:dyDescent="0.25">
      <c r="A128" s="25">
        <v>0</v>
      </c>
      <c r="B128" s="30" t="s">
        <v>136</v>
      </c>
      <c r="C128" s="31">
        <v>1</v>
      </c>
      <c r="D128" s="31"/>
      <c r="E128" s="13">
        <f>A128*C128</f>
        <v>0</v>
      </c>
      <c r="F128" s="18"/>
    </row>
    <row r="129" spans="1:6" ht="45" x14ac:dyDescent="0.25">
      <c r="A129" s="25">
        <v>0</v>
      </c>
      <c r="B129" s="30" t="s">
        <v>137</v>
      </c>
      <c r="C129" s="31">
        <v>1</v>
      </c>
      <c r="D129" s="31"/>
      <c r="E129" s="13">
        <f t="shared" ref="E129:E130" si="25">A129*C129</f>
        <v>0</v>
      </c>
      <c r="F129" s="18"/>
    </row>
    <row r="130" spans="1:6" ht="30.75" thickBot="1" x14ac:dyDescent="0.3">
      <c r="A130" s="25">
        <v>0</v>
      </c>
      <c r="B130" s="30" t="s">
        <v>138</v>
      </c>
      <c r="C130" s="31">
        <v>1</v>
      </c>
      <c r="D130" s="31"/>
      <c r="E130" s="13">
        <f t="shared" si="25"/>
        <v>0</v>
      </c>
      <c r="F130" s="18"/>
    </row>
    <row r="131" spans="1:6" ht="16.5" thickBot="1" x14ac:dyDescent="0.3">
      <c r="A131" s="2"/>
      <c r="B131" s="38" t="s">
        <v>8</v>
      </c>
      <c r="C131" s="39"/>
      <c r="D131" s="12">
        <f>SUM(D94:D130)</f>
        <v>30</v>
      </c>
      <c r="E131" s="14"/>
      <c r="F131" s="15">
        <f>SUM(F94:F130)</f>
        <v>0</v>
      </c>
    </row>
    <row r="133" spans="1:6" ht="21" x14ac:dyDescent="0.25">
      <c r="A133" s="11" t="s">
        <v>25</v>
      </c>
    </row>
    <row r="134" spans="1:6" x14ac:dyDescent="0.25">
      <c r="B134" s="37" t="s">
        <v>15</v>
      </c>
      <c r="C134" s="37"/>
      <c r="D134" s="35">
        <f>SUM(C135:C137)</f>
        <v>3</v>
      </c>
      <c r="E134" s="16"/>
      <c r="F134" s="17">
        <f>SUM(E135:E137)</f>
        <v>0</v>
      </c>
    </row>
    <row r="135" spans="1:6" ht="30" x14ac:dyDescent="0.25">
      <c r="A135" s="25">
        <v>0</v>
      </c>
      <c r="B135" s="30" t="s">
        <v>139</v>
      </c>
      <c r="C135" s="31">
        <v>1</v>
      </c>
      <c r="D135" s="31"/>
      <c r="E135" s="13">
        <f>A135*C135</f>
        <v>0</v>
      </c>
      <c r="F135" s="18"/>
    </row>
    <row r="136" spans="1:6" x14ac:dyDescent="0.25">
      <c r="A136" s="25">
        <v>0</v>
      </c>
      <c r="B136" s="30" t="s">
        <v>140</v>
      </c>
      <c r="C136" s="31">
        <v>1</v>
      </c>
      <c r="D136" s="31"/>
      <c r="E136" s="13">
        <f>A136*C136</f>
        <v>0</v>
      </c>
      <c r="F136" s="18"/>
    </row>
    <row r="137" spans="1:6" x14ac:dyDescent="0.25">
      <c r="A137" s="25">
        <v>0</v>
      </c>
      <c r="B137" s="30" t="s">
        <v>141</v>
      </c>
      <c r="C137" s="31">
        <v>1</v>
      </c>
      <c r="D137" s="31"/>
      <c r="E137" s="13">
        <f>A137*C137</f>
        <v>0</v>
      </c>
      <c r="F137" s="18"/>
    </row>
    <row r="138" spans="1:6" x14ac:dyDescent="0.25">
      <c r="A138" s="25">
        <v>0</v>
      </c>
      <c r="B138" s="36" t="s">
        <v>142</v>
      </c>
      <c r="C138" s="36"/>
      <c r="D138" s="34">
        <v>1</v>
      </c>
      <c r="E138" s="16"/>
      <c r="F138" s="17">
        <f>A138*D138</f>
        <v>0</v>
      </c>
    </row>
    <row r="139" spans="1:6" x14ac:dyDescent="0.25">
      <c r="A139" s="25">
        <v>0</v>
      </c>
      <c r="B139" s="36" t="s">
        <v>143</v>
      </c>
      <c r="C139" s="36"/>
      <c r="D139" s="34">
        <v>1</v>
      </c>
      <c r="E139" s="16"/>
      <c r="F139" s="17">
        <f>A139*D139</f>
        <v>0</v>
      </c>
    </row>
    <row r="140" spans="1:6" x14ac:dyDescent="0.25">
      <c r="B140" s="37" t="s">
        <v>144</v>
      </c>
      <c r="C140" s="37"/>
      <c r="D140" s="35">
        <f>SUM(C141:C142)</f>
        <v>2</v>
      </c>
      <c r="E140" s="16"/>
      <c r="F140" s="17">
        <f>SUM(E141:E142)</f>
        <v>0</v>
      </c>
    </row>
    <row r="141" spans="1:6" ht="30" x14ac:dyDescent="0.25">
      <c r="A141" s="25">
        <v>0</v>
      </c>
      <c r="B141" s="30" t="s">
        <v>145</v>
      </c>
      <c r="C141" s="31">
        <v>1</v>
      </c>
      <c r="D141" s="31"/>
      <c r="E141" s="13">
        <f>A141*C141</f>
        <v>0</v>
      </c>
      <c r="F141" s="18"/>
    </row>
    <row r="142" spans="1:6" x14ac:dyDescent="0.25">
      <c r="A142" s="25">
        <v>0</v>
      </c>
      <c r="B142" s="30" t="s">
        <v>146</v>
      </c>
      <c r="C142" s="31">
        <v>1</v>
      </c>
      <c r="D142" s="31"/>
      <c r="E142" s="13">
        <f>A142*C142</f>
        <v>0</v>
      </c>
      <c r="F142" s="18"/>
    </row>
    <row r="143" spans="1:6" x14ac:dyDescent="0.25">
      <c r="B143" s="37" t="s">
        <v>147</v>
      </c>
      <c r="C143" s="37"/>
      <c r="D143" s="35">
        <f>SUM(C144:C145)</f>
        <v>2</v>
      </c>
      <c r="E143" s="16"/>
      <c r="F143" s="17">
        <f>SUM(E144:E145)</f>
        <v>0</v>
      </c>
    </row>
    <row r="144" spans="1:6" ht="45" x14ac:dyDescent="0.25">
      <c r="A144" s="25">
        <v>0</v>
      </c>
      <c r="B144" s="30" t="s">
        <v>164</v>
      </c>
      <c r="C144" s="31">
        <v>1</v>
      </c>
      <c r="D144" s="31"/>
      <c r="E144" s="13">
        <f>A144*C144</f>
        <v>0</v>
      </c>
      <c r="F144" s="18"/>
    </row>
    <row r="145" spans="1:6" ht="30" x14ac:dyDescent="0.25">
      <c r="A145" s="25">
        <v>0</v>
      </c>
      <c r="B145" s="30" t="s">
        <v>148</v>
      </c>
      <c r="C145" s="31">
        <v>1</v>
      </c>
      <c r="D145" s="31"/>
      <c r="E145" s="13">
        <f>A145*C145</f>
        <v>0</v>
      </c>
      <c r="F145" s="18"/>
    </row>
    <row r="146" spans="1:6" x14ac:dyDescent="0.25">
      <c r="B146" s="37" t="s">
        <v>149</v>
      </c>
      <c r="C146" s="37"/>
      <c r="D146" s="35">
        <f>SUM(C147:C149)</f>
        <v>3</v>
      </c>
      <c r="E146" s="16"/>
      <c r="F146" s="17">
        <f>SUM(E147:E149)</f>
        <v>0</v>
      </c>
    </row>
    <row r="147" spans="1:6" ht="30" x14ac:dyDescent="0.25">
      <c r="A147" s="25">
        <v>0</v>
      </c>
      <c r="B147" s="30" t="s">
        <v>150</v>
      </c>
      <c r="C147" s="31">
        <v>1</v>
      </c>
      <c r="D147" s="31"/>
      <c r="E147" s="13">
        <f>A147*C147</f>
        <v>0</v>
      </c>
      <c r="F147" s="18"/>
    </row>
    <row r="148" spans="1:6" x14ac:dyDescent="0.25">
      <c r="A148" s="25">
        <v>0</v>
      </c>
      <c r="B148" s="30" t="s">
        <v>151</v>
      </c>
      <c r="C148" s="31">
        <v>1</v>
      </c>
      <c r="D148" s="31"/>
      <c r="E148" s="13">
        <f>A148*C148</f>
        <v>0</v>
      </c>
      <c r="F148" s="18"/>
    </row>
    <row r="149" spans="1:6" x14ac:dyDescent="0.25">
      <c r="A149" s="25">
        <v>0</v>
      </c>
      <c r="B149" s="30" t="s">
        <v>152</v>
      </c>
      <c r="C149" s="31">
        <v>1</v>
      </c>
      <c r="D149" s="31"/>
      <c r="E149" s="13">
        <f>A149*C149</f>
        <v>0</v>
      </c>
      <c r="F149" s="18"/>
    </row>
    <row r="150" spans="1:6" x14ac:dyDescent="0.25">
      <c r="B150" s="37" t="s">
        <v>153</v>
      </c>
      <c r="C150" s="37"/>
      <c r="D150" s="35">
        <f>SUM(C151:C153)</f>
        <v>3</v>
      </c>
      <c r="E150" s="16"/>
      <c r="F150" s="17">
        <f>SUM(E151:E153)</f>
        <v>0</v>
      </c>
    </row>
    <row r="151" spans="1:6" x14ac:dyDescent="0.25">
      <c r="A151" s="25">
        <v>0</v>
      </c>
      <c r="B151" s="30" t="s">
        <v>154</v>
      </c>
      <c r="C151" s="31">
        <v>1</v>
      </c>
      <c r="D151" s="31"/>
      <c r="E151" s="13">
        <f>A151*C151</f>
        <v>0</v>
      </c>
      <c r="F151" s="18"/>
    </row>
    <row r="152" spans="1:6" x14ac:dyDescent="0.25">
      <c r="A152" s="25">
        <v>0</v>
      </c>
      <c r="B152" s="30" t="s">
        <v>155</v>
      </c>
      <c r="C152" s="31">
        <v>1</v>
      </c>
      <c r="D152" s="31"/>
      <c r="E152" s="13">
        <f t="shared" ref="E152" si="26">A152*C152</f>
        <v>0</v>
      </c>
      <c r="F152" s="18"/>
    </row>
    <row r="153" spans="1:6" x14ac:dyDescent="0.25">
      <c r="A153" s="25">
        <v>0</v>
      </c>
      <c r="B153" s="30" t="s">
        <v>156</v>
      </c>
      <c r="C153" s="31">
        <v>1</v>
      </c>
      <c r="D153" s="31"/>
      <c r="E153" s="13">
        <f>A153*C153</f>
        <v>0</v>
      </c>
      <c r="F153" s="18"/>
    </row>
    <row r="154" spans="1:6" x14ac:dyDescent="0.25">
      <c r="B154" s="37" t="s">
        <v>157</v>
      </c>
      <c r="C154" s="37"/>
      <c r="D154" s="35">
        <f>SUM(C155:C156)</f>
        <v>2</v>
      </c>
      <c r="E154" s="16"/>
      <c r="F154" s="17">
        <f>SUM(E155:E156)</f>
        <v>0</v>
      </c>
    </row>
    <row r="155" spans="1:6" ht="30" x14ac:dyDescent="0.25">
      <c r="A155" s="25">
        <v>0</v>
      </c>
      <c r="B155" s="30" t="s">
        <v>158</v>
      </c>
      <c r="C155" s="31">
        <v>1</v>
      </c>
      <c r="D155" s="31"/>
      <c r="E155" s="13">
        <f>A155*C155</f>
        <v>0</v>
      </c>
      <c r="F155" s="18"/>
    </row>
    <row r="156" spans="1:6" ht="30" x14ac:dyDescent="0.25">
      <c r="A156" s="25">
        <v>0</v>
      </c>
      <c r="B156" s="30" t="s">
        <v>159</v>
      </c>
      <c r="C156" s="31">
        <v>1</v>
      </c>
      <c r="D156" s="31"/>
      <c r="E156" s="13">
        <f>A156*C156</f>
        <v>0</v>
      </c>
      <c r="F156" s="18"/>
    </row>
    <row r="157" spans="1:6" x14ac:dyDescent="0.25">
      <c r="B157" s="37" t="s">
        <v>160</v>
      </c>
      <c r="C157" s="37"/>
      <c r="D157" s="35">
        <f>SUM(C158:C160)</f>
        <v>3</v>
      </c>
      <c r="E157" s="16"/>
      <c r="F157" s="17">
        <f>SUM(E158:E160)</f>
        <v>0</v>
      </c>
    </row>
    <row r="158" spans="1:6" ht="30" x14ac:dyDescent="0.25">
      <c r="A158" s="25">
        <v>0</v>
      </c>
      <c r="B158" s="30" t="s">
        <v>161</v>
      </c>
      <c r="C158" s="31">
        <v>1</v>
      </c>
      <c r="D158" s="31"/>
      <c r="E158" s="13">
        <f>A158*C158</f>
        <v>0</v>
      </c>
      <c r="F158" s="18"/>
    </row>
    <row r="159" spans="1:6" x14ac:dyDescent="0.25">
      <c r="A159" s="25">
        <v>0</v>
      </c>
      <c r="B159" s="30" t="s">
        <v>162</v>
      </c>
      <c r="C159" s="31">
        <v>1</v>
      </c>
      <c r="D159" s="31"/>
      <c r="E159" s="13">
        <f t="shared" ref="E159" si="27">A159*C159</f>
        <v>0</v>
      </c>
      <c r="F159" s="18"/>
    </row>
    <row r="160" spans="1:6" ht="30.75" thickBot="1" x14ac:dyDescent="0.3">
      <c r="A160" s="25">
        <v>0</v>
      </c>
      <c r="B160" s="30" t="s">
        <v>163</v>
      </c>
      <c r="C160" s="31">
        <v>1</v>
      </c>
      <c r="D160" s="31"/>
      <c r="E160" s="13">
        <f>A160*C160</f>
        <v>0</v>
      </c>
      <c r="F160" s="18"/>
    </row>
    <row r="161" spans="1:8" ht="16.5" thickBot="1" x14ac:dyDescent="0.3">
      <c r="A161" s="2"/>
      <c r="B161" s="38" t="s">
        <v>8</v>
      </c>
      <c r="C161" s="39"/>
      <c r="D161" s="12">
        <f>SUM(D134:D160)</f>
        <v>20</v>
      </c>
      <c r="E161" s="14"/>
      <c r="F161" s="15">
        <f>SUM(F134:F160)</f>
        <v>0</v>
      </c>
    </row>
    <row r="164" spans="1:8" x14ac:dyDescent="0.25">
      <c r="A164" s="19" t="s">
        <v>10</v>
      </c>
      <c r="B164" s="9"/>
      <c r="C164" s="3"/>
      <c r="D164" s="20" t="str">
        <f>$B$2</f>
        <v>Ide írja a vizsgázó nevét!</v>
      </c>
    </row>
    <row r="165" spans="1:8" ht="21" x14ac:dyDescent="0.25">
      <c r="A165" s="11" t="str">
        <f>A4</f>
        <v>1. Őzlábgomba</v>
      </c>
    </row>
    <row r="166" spans="1:8" ht="30" customHeight="1" x14ac:dyDescent="0.25">
      <c r="B166" s="32" t="str">
        <f ca="1">INDIRECT("B"&amp;H166)</f>
        <v>A fájl mentése ozlabgomba néven a szövegszerkesztő program saját formátumában, és a dokumentumban a lapméret A4-es, tájolása álló</v>
      </c>
      <c r="C166" s="8">
        <f ca="1">INDIRECT("D"&amp;H166)</f>
        <v>1</v>
      </c>
      <c r="D166" s="22">
        <f ca="1">INDIRECT("F"&amp;H166)</f>
        <v>0</v>
      </c>
      <c r="H166" s="41">
        <v>5</v>
      </c>
    </row>
    <row r="167" spans="1:8" ht="30" customHeight="1" x14ac:dyDescent="0.25">
      <c r="B167" s="33" t="str">
        <f t="shared" ref="B167:B177" ca="1" si="28">INDIRECT("B"&amp;H167)</f>
        <v>A dokumentum megfelelő karakterkódolással tartalmazza a gombaforras.txt állomány szövegét, és nincs benne üres bekezdés</v>
      </c>
      <c r="C167" s="8">
        <f t="shared" ref="C167:C177" ca="1" si="29">INDIRECT("D"&amp;H167)</f>
        <v>1</v>
      </c>
      <c r="D167" s="22">
        <f t="shared" ref="D167:D177" ca="1" si="30">INDIRECT("F"&amp;H167)</f>
        <v>0</v>
      </c>
      <c r="H167" s="41">
        <v>6</v>
      </c>
    </row>
    <row r="168" spans="1:8" x14ac:dyDescent="0.25">
      <c r="B168" s="33" t="str">
        <f t="shared" ca="1" si="28"/>
        <v>Az oldal margói</v>
      </c>
      <c r="C168" s="8">
        <f t="shared" ca="1" si="29"/>
        <v>1</v>
      </c>
      <c r="D168" s="22">
        <f t="shared" ca="1" si="30"/>
        <v>0</v>
      </c>
      <c r="H168" s="41">
        <v>7</v>
      </c>
    </row>
    <row r="169" spans="1:8" x14ac:dyDescent="0.25">
      <c r="B169" s="33" t="str">
        <f t="shared" ca="1" si="28"/>
        <v>A szöveg általános formázása (a külön megadottakon kívül)</v>
      </c>
      <c r="C169" s="8">
        <f t="shared" ca="1" si="29"/>
        <v>4</v>
      </c>
      <c r="D169" s="22">
        <f t="shared" ca="1" si="30"/>
        <v>0</v>
      </c>
      <c r="H169" s="41">
        <v>8</v>
      </c>
    </row>
    <row r="170" spans="1:8" x14ac:dyDescent="0.25">
      <c r="B170" s="33" t="str">
        <f t="shared" ca="1" si="28"/>
        <v>Az élőfej elkészítése</v>
      </c>
      <c r="C170" s="8">
        <f t="shared" ca="1" si="29"/>
        <v>5</v>
      </c>
      <c r="D170" s="22">
        <f t="shared" ca="1" si="30"/>
        <v>0</v>
      </c>
      <c r="H170" s="41">
        <v>13</v>
      </c>
    </row>
    <row r="171" spans="1:8" x14ac:dyDescent="0.25">
      <c r="B171" s="33" t="str">
        <f t="shared" ca="1" si="28"/>
        <v>A két cím formázása</v>
      </c>
      <c r="C171" s="8">
        <f t="shared" ca="1" si="29"/>
        <v>4</v>
      </c>
      <c r="D171" s="22">
        <f t="shared" ca="1" si="30"/>
        <v>0</v>
      </c>
      <c r="H171" s="41">
        <v>19</v>
      </c>
    </row>
    <row r="172" spans="1:8" x14ac:dyDescent="0.25">
      <c r="B172" s="33" t="str">
        <f t="shared" ca="1" si="28"/>
        <v>Szövegrészek karakterformázása</v>
      </c>
      <c r="C172" s="8">
        <f t="shared" ca="1" si="29"/>
        <v>2</v>
      </c>
      <c r="D172" s="22">
        <f t="shared" ca="1" si="30"/>
        <v>0</v>
      </c>
      <c r="H172" s="41">
        <v>24</v>
      </c>
    </row>
    <row r="173" spans="1:8" x14ac:dyDescent="0.25">
      <c r="B173" s="33" t="str">
        <f t="shared" ca="1" si="28"/>
        <v>Az ozlabkep1.jpg kép elhelyezése és formázása</v>
      </c>
      <c r="C173" s="8">
        <f t="shared" ca="1" si="29"/>
        <v>3</v>
      </c>
      <c r="D173" s="22">
        <f t="shared" ca="1" si="30"/>
        <v>0</v>
      </c>
      <c r="H173" s="41">
        <v>27</v>
      </c>
    </row>
    <row r="174" spans="1:8" x14ac:dyDescent="0.25">
      <c r="B174" s="33" t="str">
        <f t="shared" ref="B174:B175" ca="1" si="31">INDIRECT("B"&amp;H174)</f>
        <v>Két lábjegyzet tartalma és formátuma</v>
      </c>
      <c r="C174" s="8">
        <f t="shared" ref="C174:C175" ca="1" si="32">INDIRECT("D"&amp;H174)</f>
        <v>4</v>
      </c>
      <c r="D174" s="22">
        <f t="shared" ref="D174:D175" ca="1" si="33">INDIRECT("F"&amp;H174)</f>
        <v>0</v>
      </c>
      <c r="H174" s="41">
        <v>31</v>
      </c>
    </row>
    <row r="175" spans="1:8" x14ac:dyDescent="0.25">
      <c r="B175" s="33" t="str">
        <f t="shared" ca="1" si="31"/>
        <v>A felsorolás kialakítása</v>
      </c>
      <c r="C175" s="8">
        <f t="shared" ca="1" si="32"/>
        <v>1</v>
      </c>
      <c r="D175" s="22">
        <f t="shared" ca="1" si="33"/>
        <v>0</v>
      </c>
      <c r="H175" s="41">
        <v>36</v>
      </c>
    </row>
    <row r="176" spans="1:8" x14ac:dyDescent="0.25">
      <c r="B176" s="33" t="str">
        <f t="shared" ca="1" si="28"/>
        <v>A táblázat tartalma és formátuma</v>
      </c>
      <c r="C176" s="8">
        <f t="shared" ca="1" si="29"/>
        <v>13</v>
      </c>
      <c r="D176" s="22">
        <f t="shared" ca="1" si="30"/>
        <v>0</v>
      </c>
      <c r="H176" s="41">
        <v>37</v>
      </c>
    </row>
    <row r="177" spans="1:8" x14ac:dyDescent="0.25">
      <c r="B177" s="33" t="str">
        <f t="shared" ca="1" si="28"/>
        <v>A dokumentumban elválasztást alkalmazott</v>
      </c>
      <c r="C177" s="8">
        <f t="shared" ca="1" si="29"/>
        <v>1</v>
      </c>
      <c r="D177" s="22">
        <f t="shared" ca="1" si="30"/>
        <v>0</v>
      </c>
      <c r="H177" s="41">
        <v>51</v>
      </c>
    </row>
    <row r="178" spans="1:8" x14ac:dyDescent="0.25">
      <c r="B178" s="23" t="s">
        <v>8</v>
      </c>
      <c r="C178" s="24">
        <f ca="1">SUM(C166:C177)</f>
        <v>40</v>
      </c>
      <c r="D178" s="24">
        <f ca="1">SUM(D166:D177)</f>
        <v>0</v>
      </c>
    </row>
    <row r="179" spans="1:8" ht="3" customHeight="1" x14ac:dyDescent="0.25">
      <c r="C179" s="10"/>
    </row>
    <row r="180" spans="1:8" ht="21" x14ac:dyDescent="0.25">
      <c r="A180" s="11" t="str">
        <f>A54</f>
        <v>2. Finnugor nyelvrokonaink</v>
      </c>
      <c r="C180" s="10"/>
    </row>
    <row r="181" spans="1:8" x14ac:dyDescent="0.25">
      <c r="B181" s="33" t="str">
        <f t="shared" ref="B181:B187" ca="1" si="34">INDIRECT("B"&amp;H181)</f>
        <v>Létezik a 4 diát tartalmazó bemutató finnugor néven</v>
      </c>
      <c r="C181" s="8">
        <f t="shared" ref="C181:C187" ca="1" si="35">INDIRECT("D"&amp;H181)</f>
        <v>1</v>
      </c>
      <c r="D181" s="22">
        <f t="shared" ref="D181:D187" ca="1" si="36">INDIRECT("F"&amp;H181)</f>
        <v>0</v>
      </c>
      <c r="H181" s="41">
        <v>55</v>
      </c>
    </row>
    <row r="182" spans="1:8" x14ac:dyDescent="0.25">
      <c r="B182" s="33" t="str">
        <f t="shared" ca="1" si="34"/>
        <v>A diák egységes formázása és a szöveg beillesztése</v>
      </c>
      <c r="C182" s="8">
        <f t="shared" ca="1" si="35"/>
        <v>4</v>
      </c>
      <c r="D182" s="22">
        <f t="shared" ca="1" si="36"/>
        <v>0</v>
      </c>
      <c r="H182" s="41">
        <v>56</v>
      </c>
    </row>
    <row r="183" spans="1:8" x14ac:dyDescent="0.25">
      <c r="B183" s="33" t="str">
        <f t="shared" ca="1" si="34"/>
        <v>Az első dia tartalma és beállításai</v>
      </c>
      <c r="C183" s="8">
        <f t="shared" ca="1" si="35"/>
        <v>4</v>
      </c>
      <c r="D183" s="22">
        <f t="shared" ca="1" si="36"/>
        <v>0</v>
      </c>
      <c r="H183" s="41">
        <v>61</v>
      </c>
    </row>
    <row r="184" spans="1:8" x14ac:dyDescent="0.25">
      <c r="B184" s="33" t="str">
        <f t="shared" ca="1" si="34"/>
        <v>A második dia tartalma és beállításai</v>
      </c>
      <c r="C184" s="8">
        <f t="shared" ca="1" si="35"/>
        <v>12</v>
      </c>
      <c r="D184" s="22">
        <f t="shared" ca="1" si="36"/>
        <v>0</v>
      </c>
      <c r="H184" s="41">
        <v>66</v>
      </c>
    </row>
    <row r="185" spans="1:8" x14ac:dyDescent="0.25">
      <c r="B185" s="33" t="str">
        <f t="shared" ca="1" si="34"/>
        <v>A harmadik dia tartalma és beállításai</v>
      </c>
      <c r="C185" s="8">
        <f t="shared" ca="1" si="35"/>
        <v>2</v>
      </c>
      <c r="D185" s="22">
        <f t="shared" ca="1" si="36"/>
        <v>0</v>
      </c>
      <c r="H185" s="41">
        <v>79</v>
      </c>
    </row>
    <row r="186" spans="1:8" x14ac:dyDescent="0.25">
      <c r="B186" s="33" t="str">
        <f t="shared" ca="1" si="34"/>
        <v>A negyedik dia tartalma és beállításai</v>
      </c>
      <c r="C186" s="8">
        <f t="shared" ca="1" si="35"/>
        <v>4</v>
      </c>
      <c r="D186" s="22">
        <f t="shared" ca="1" si="36"/>
        <v>0</v>
      </c>
      <c r="H186" s="41">
        <v>82</v>
      </c>
    </row>
    <row r="187" spans="1:8" x14ac:dyDescent="0.25">
      <c r="B187" s="33" t="str">
        <f t="shared" ca="1" si="34"/>
        <v>Az animáció és az áttűnés beállításai</v>
      </c>
      <c r="C187" s="8">
        <f t="shared" ca="1" si="35"/>
        <v>3</v>
      </c>
      <c r="D187" s="22">
        <f t="shared" ca="1" si="36"/>
        <v>0</v>
      </c>
      <c r="H187" s="41">
        <v>87</v>
      </c>
    </row>
    <row r="188" spans="1:8" x14ac:dyDescent="0.25">
      <c r="B188" s="23" t="s">
        <v>8</v>
      </c>
      <c r="C188" s="24">
        <f ca="1">SUM(C181:C187)</f>
        <v>30</v>
      </c>
      <c r="D188" s="24">
        <f ca="1">SUM(D181:D187)</f>
        <v>0</v>
      </c>
    </row>
    <row r="189" spans="1:8" ht="3" customHeight="1" x14ac:dyDescent="0.25">
      <c r="C189" s="10"/>
    </row>
    <row r="190" spans="1:8" x14ac:dyDescent="0.25">
      <c r="A190" s="19" t="s">
        <v>10</v>
      </c>
      <c r="B190" s="9"/>
      <c r="C190" s="3"/>
      <c r="D190" s="20" t="str">
        <f>$B$2</f>
        <v>Ide írja a vizsgázó nevét!</v>
      </c>
    </row>
    <row r="191" spans="1:8" ht="21" x14ac:dyDescent="0.25">
      <c r="A191" s="11" t="str">
        <f>A93</f>
        <v>3. Üzemanyagár</v>
      </c>
      <c r="C191" s="10"/>
    </row>
    <row r="192" spans="1:8" ht="30" x14ac:dyDescent="0.25">
      <c r="B192" s="33" t="str">
        <f t="shared" ref="B192:B201" ca="1" si="37">INDIRECT("B"&amp;H192)</f>
        <v>Az adatokat beolvasta, és a táblázatot uzemanyagar néven mentette a táblázatkezelő saját formátumában</v>
      </c>
      <c r="C192" s="8">
        <f t="shared" ref="C192:C201" ca="1" si="38">INDIRECT("D"&amp;H192)</f>
        <v>1</v>
      </c>
      <c r="D192" s="22">
        <f t="shared" ref="D192:D201" ca="1" si="39">INDIRECT("F"&amp;H192)</f>
        <v>0</v>
      </c>
      <c r="H192" s="41">
        <v>94</v>
      </c>
    </row>
    <row r="193" spans="1:8" x14ac:dyDescent="0.25">
      <c r="B193" s="33" t="str">
        <f t="shared" ca="1" si="37"/>
        <v>A dátum formátum beállítása</v>
      </c>
      <c r="C193" s="8">
        <f t="shared" ca="1" si="38"/>
        <v>1</v>
      </c>
      <c r="D193" s="22">
        <f t="shared" ca="1" si="39"/>
        <v>0</v>
      </c>
      <c r="H193" s="41">
        <v>95</v>
      </c>
    </row>
    <row r="194" spans="1:8" ht="30" x14ac:dyDescent="0.25">
      <c r="B194" s="33" t="str">
        <f t="shared" ca="1" si="37"/>
        <v>A benzin, illetve a gázolaj árának változása az előző értékhez képest</v>
      </c>
      <c r="C194" s="8">
        <f t="shared" ca="1" si="38"/>
        <v>2</v>
      </c>
      <c r="D194" s="22">
        <f t="shared" ca="1" si="39"/>
        <v>0</v>
      </c>
      <c r="H194" s="41">
        <v>96</v>
      </c>
    </row>
    <row r="195" spans="1:8" x14ac:dyDescent="0.25">
      <c r="B195" s="33" t="str">
        <f t="shared" ca="1" si="37"/>
        <v>Az ellentétes irányú árváltozás vizsgálata</v>
      </c>
      <c r="C195" s="8">
        <f t="shared" ca="1" si="38"/>
        <v>3</v>
      </c>
      <c r="D195" s="22">
        <f t="shared" ca="1" si="39"/>
        <v>0</v>
      </c>
      <c r="H195" s="41">
        <v>99</v>
      </c>
    </row>
    <row r="196" spans="1:8" x14ac:dyDescent="0.25">
      <c r="B196" s="33" t="str">
        <f t="shared" ca="1" si="37"/>
        <v>Az árváltozások és a növekedések száma, valamint aránya</v>
      </c>
      <c r="C196" s="8">
        <f t="shared" ca="1" si="38"/>
        <v>4</v>
      </c>
      <c r="D196" s="22">
        <f t="shared" ca="1" si="39"/>
        <v>0</v>
      </c>
      <c r="H196" s="41">
        <v>103</v>
      </c>
    </row>
    <row r="197" spans="1:8" ht="30" x14ac:dyDescent="0.25">
      <c r="B197" s="33" t="str">
        <f t="shared" ca="1" si="37"/>
        <v>Az üzemanyagok árának átlaga, legnagyobb, illetve legkisebb értéke</v>
      </c>
      <c r="C197" s="8">
        <f t="shared" ca="1" si="38"/>
        <v>4</v>
      </c>
      <c r="D197" s="22">
        <f t="shared" ca="1" si="39"/>
        <v>0</v>
      </c>
      <c r="H197" s="41">
        <v>108</v>
      </c>
    </row>
    <row r="198" spans="1:8" ht="30" x14ac:dyDescent="0.25">
      <c r="B198" s="33" t="str">
        <f t="shared" ca="1" si="37"/>
        <v>A legnagyobb, illetve legkisebb üzemanyagárhoz tartozó napok</v>
      </c>
      <c r="C198" s="8">
        <f t="shared" ca="1" si="38"/>
        <v>4</v>
      </c>
      <c r="D198" s="22">
        <f t="shared" ca="1" si="39"/>
        <v>0</v>
      </c>
      <c r="H198" s="41">
        <v>113</v>
      </c>
    </row>
    <row r="199" spans="1:8" x14ac:dyDescent="0.25">
      <c r="B199" s="33" t="str">
        <f t="shared" ca="1" si="37"/>
        <v>Számformátumok beállítása</v>
      </c>
      <c r="C199" s="8">
        <f t="shared" ca="1" si="38"/>
        <v>3</v>
      </c>
      <c r="D199" s="22">
        <f t="shared" ca="1" si="39"/>
        <v>0</v>
      </c>
      <c r="H199" s="41">
        <v>117</v>
      </c>
    </row>
    <row r="200" spans="1:8" ht="30" x14ac:dyDescent="0.25">
      <c r="B200" s="33" t="str">
        <f t="shared" ca="1" si="37"/>
        <v>Az oszlopszélesség, az igazítás, valamint a szegély és a háttér beállítása</v>
      </c>
      <c r="C200" s="8">
        <f t="shared" ca="1" si="38"/>
        <v>5</v>
      </c>
      <c r="D200" s="22">
        <f t="shared" ca="1" si="39"/>
        <v>0</v>
      </c>
      <c r="H200" s="41">
        <v>121</v>
      </c>
    </row>
    <row r="201" spans="1:8" x14ac:dyDescent="0.25">
      <c r="B201" s="33" t="str">
        <f t="shared" ca="1" si="37"/>
        <v>Diagramkészítés</v>
      </c>
      <c r="C201" s="8">
        <f t="shared" ca="1" si="38"/>
        <v>3</v>
      </c>
      <c r="D201" s="22">
        <f t="shared" ca="1" si="39"/>
        <v>0</v>
      </c>
      <c r="H201" s="41">
        <v>127</v>
      </c>
    </row>
    <row r="202" spans="1:8" x14ac:dyDescent="0.25">
      <c r="B202" s="23" t="s">
        <v>8</v>
      </c>
      <c r="C202" s="24">
        <f ca="1">SUM(C192:C201)</f>
        <v>30</v>
      </c>
      <c r="D202" s="24">
        <f ca="1">SUM(D192:D201)</f>
        <v>0</v>
      </c>
    </row>
    <row r="203" spans="1:8" ht="3" customHeight="1" x14ac:dyDescent="0.25">
      <c r="C203" s="10"/>
    </row>
    <row r="204" spans="1:8" ht="21" x14ac:dyDescent="0.25">
      <c r="A204" s="11" t="str">
        <f>A133</f>
        <v>4. Szélerőművek</v>
      </c>
    </row>
    <row r="205" spans="1:8" ht="15" customHeight="1" x14ac:dyDescent="0.25">
      <c r="A205" s="11"/>
      <c r="B205" s="33" t="str">
        <f t="shared" ref="B205:B213" ca="1" si="40">INDIRECT("B"&amp;H205)</f>
        <v>Az adatbázis létrehozása</v>
      </c>
      <c r="C205" s="8">
        <f t="shared" ref="C205:C213" ca="1" si="41">INDIRECT("D"&amp;H205)</f>
        <v>3</v>
      </c>
      <c r="D205" s="22">
        <f t="shared" ref="D205:D213" ca="1" si="42">INDIRECT("F"&amp;H205)</f>
        <v>0</v>
      </c>
      <c r="H205" s="41">
        <v>134</v>
      </c>
    </row>
    <row r="206" spans="1:8" ht="15" customHeight="1" x14ac:dyDescent="0.25">
      <c r="A206" s="11"/>
      <c r="B206" s="33" t="str">
        <f t="shared" ca="1" si="40"/>
        <v>Minden lekérdezésben pontosan a kívánt mezők szerepelnek</v>
      </c>
      <c r="C206" s="8">
        <f t="shared" ca="1" si="41"/>
        <v>1</v>
      </c>
      <c r="D206" s="22">
        <f t="shared" ca="1" si="42"/>
        <v>0</v>
      </c>
      <c r="H206" s="41">
        <v>138</v>
      </c>
    </row>
    <row r="207" spans="1:8" ht="15" customHeight="1" x14ac:dyDescent="0.25">
      <c r="B207" s="33" t="str">
        <f t="shared" ca="1" si="40"/>
        <v>2telepulesek lekérdezés</v>
      </c>
      <c r="C207" s="8">
        <f t="shared" ca="1" si="41"/>
        <v>1</v>
      </c>
      <c r="D207" s="22">
        <f t="shared" ca="1" si="42"/>
        <v>0</v>
      </c>
      <c r="H207" s="41">
        <v>139</v>
      </c>
    </row>
    <row r="208" spans="1:8" ht="15" customHeight="1" x14ac:dyDescent="0.25">
      <c r="B208" s="33" t="str">
        <f t="shared" ca="1" si="40"/>
        <v>3uj lekérdezés</v>
      </c>
      <c r="C208" s="8">
        <f t="shared" ca="1" si="41"/>
        <v>2</v>
      </c>
      <c r="D208" s="22">
        <f t="shared" ca="1" si="42"/>
        <v>0</v>
      </c>
      <c r="H208" s="41">
        <v>140</v>
      </c>
    </row>
    <row r="209" spans="1:8" ht="15" customHeight="1" x14ac:dyDescent="0.25">
      <c r="B209" s="33" t="str">
        <f t="shared" ca="1" si="40"/>
        <v>4elso lekérdezés</v>
      </c>
      <c r="C209" s="8">
        <f t="shared" ca="1" si="41"/>
        <v>2</v>
      </c>
      <c r="D209" s="22">
        <f t="shared" ca="1" si="42"/>
        <v>0</v>
      </c>
      <c r="H209" s="41">
        <v>143</v>
      </c>
    </row>
    <row r="210" spans="1:8" ht="15" customHeight="1" x14ac:dyDescent="0.25">
      <c r="B210" s="33" t="str">
        <f t="shared" ca="1" si="40"/>
        <v>5regionkent lekérdezés</v>
      </c>
      <c r="C210" s="8">
        <f t="shared" ca="1" si="41"/>
        <v>3</v>
      </c>
      <c r="D210" s="22">
        <f t="shared" ca="1" si="42"/>
        <v>0</v>
      </c>
      <c r="H210" s="41">
        <v>146</v>
      </c>
    </row>
    <row r="211" spans="1:8" ht="15" customHeight="1" x14ac:dyDescent="0.25">
      <c r="B211" s="33" t="str">
        <f t="shared" ca="1" si="40"/>
        <v>6osszes lekérdezés</v>
      </c>
      <c r="C211" s="8">
        <f t="shared" ca="1" si="41"/>
        <v>3</v>
      </c>
      <c r="D211" s="22">
        <f t="shared" ca="1" si="42"/>
        <v>0</v>
      </c>
      <c r="H211" s="41">
        <v>150</v>
      </c>
    </row>
    <row r="212" spans="1:8" ht="15" customHeight="1" x14ac:dyDescent="0.25">
      <c r="B212" s="33" t="str">
        <f t="shared" ref="B212" ca="1" si="43">INDIRECT("B"&amp;H212)</f>
        <v>7eloszlas lekérdezés</v>
      </c>
      <c r="C212" s="8">
        <f t="shared" ref="C212" ca="1" si="44">INDIRECT("D"&amp;H212)</f>
        <v>2</v>
      </c>
      <c r="D212" s="22">
        <f t="shared" ref="D212" ca="1" si="45">INDIRECT("F"&amp;H212)</f>
        <v>0</v>
      </c>
      <c r="H212" s="41">
        <v>154</v>
      </c>
    </row>
    <row r="213" spans="1:8" ht="15" customHeight="1" x14ac:dyDescent="0.25">
      <c r="B213" s="33" t="str">
        <f t="shared" ca="1" si="40"/>
        <v>7eloszlas jelentés</v>
      </c>
      <c r="C213" s="8">
        <f t="shared" ca="1" si="41"/>
        <v>3</v>
      </c>
      <c r="D213" s="22">
        <f t="shared" ca="1" si="42"/>
        <v>0</v>
      </c>
      <c r="H213" s="41">
        <v>157</v>
      </c>
    </row>
    <row r="214" spans="1:8" x14ac:dyDescent="0.25">
      <c r="B214" s="23" t="s">
        <v>8</v>
      </c>
      <c r="C214" s="24">
        <f ca="1">SUM(C205:C213)</f>
        <v>20</v>
      </c>
      <c r="D214" s="24">
        <f ca="1">SUM(D205:D213)</f>
        <v>0</v>
      </c>
    </row>
    <row r="215" spans="1:8" x14ac:dyDescent="0.25">
      <c r="C215" s="10"/>
    </row>
    <row r="216" spans="1:8" x14ac:dyDescent="0.25">
      <c r="A216" s="19" t="s">
        <v>10</v>
      </c>
      <c r="B216" s="9"/>
      <c r="C216" s="3"/>
      <c r="D216" s="20" t="str">
        <f>$B$2</f>
        <v>Ide írja a vizsgázó nevét!</v>
      </c>
    </row>
    <row r="217" spans="1:8" ht="21" x14ac:dyDescent="0.25">
      <c r="B217" s="11" t="str">
        <f>A165</f>
        <v>1. Őzlábgomba</v>
      </c>
      <c r="C217" s="21">
        <f ca="1">C178</f>
        <v>40</v>
      </c>
      <c r="D217" s="21">
        <f ca="1">D178</f>
        <v>0</v>
      </c>
    </row>
    <row r="218" spans="1:8" ht="21" x14ac:dyDescent="0.25">
      <c r="B218" s="11" t="str">
        <f>A180</f>
        <v>2. Finnugor nyelvrokonaink</v>
      </c>
      <c r="C218" s="21">
        <f ca="1">C188</f>
        <v>30</v>
      </c>
      <c r="D218" s="21">
        <f ca="1">D188</f>
        <v>0</v>
      </c>
    </row>
    <row r="219" spans="1:8" ht="21" x14ac:dyDescent="0.25">
      <c r="B219" s="11" t="str">
        <f>A191</f>
        <v>3. Üzemanyagár</v>
      </c>
      <c r="C219" s="21">
        <f ca="1">C202</f>
        <v>30</v>
      </c>
      <c r="D219" s="21">
        <f ca="1">D202</f>
        <v>0</v>
      </c>
    </row>
    <row r="220" spans="1:8" ht="21" x14ac:dyDescent="0.25">
      <c r="B220" s="11" t="str">
        <f>A204</f>
        <v>4. Szélerőművek</v>
      </c>
      <c r="C220" s="29">
        <f ca="1">C214</f>
        <v>20</v>
      </c>
      <c r="D220" s="29">
        <f ca="1">D214</f>
        <v>0</v>
      </c>
    </row>
    <row r="221" spans="1:8" x14ac:dyDescent="0.25">
      <c r="C221" s="21">
        <f ca="1">SUM(C217:C220)</f>
        <v>120</v>
      </c>
      <c r="D221" s="21">
        <f ca="1">SUM(D217:D220)</f>
        <v>0</v>
      </c>
    </row>
    <row r="222" spans="1:8" x14ac:dyDescent="0.25">
      <c r="C222" s="10"/>
    </row>
    <row r="223" spans="1:8" x14ac:dyDescent="0.25">
      <c r="C223" s="10"/>
    </row>
    <row r="224" spans="1:8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</sheetData>
  <sheetProtection password="DFA7" sheet="1" objects="1" scenarios="1"/>
  <mergeCells count="43">
    <mergeCell ref="B52:C52"/>
    <mergeCell ref="B56:C56"/>
    <mergeCell ref="B37:C37"/>
    <mergeCell ref="E1:F1"/>
    <mergeCell ref="B8:C8"/>
    <mergeCell ref="B13:C13"/>
    <mergeCell ref="B19:C19"/>
    <mergeCell ref="B24:C24"/>
    <mergeCell ref="B27:C27"/>
    <mergeCell ref="B31:C31"/>
    <mergeCell ref="B51:C51"/>
    <mergeCell ref="B5:C5"/>
    <mergeCell ref="B6:C6"/>
    <mergeCell ref="B7:C7"/>
    <mergeCell ref="B108:C108"/>
    <mergeCell ref="B131:C131"/>
    <mergeCell ref="B138:C138"/>
    <mergeCell ref="B113:C113"/>
    <mergeCell ref="B134:C134"/>
    <mergeCell ref="B61:C61"/>
    <mergeCell ref="B82:C82"/>
    <mergeCell ref="B55:C55"/>
    <mergeCell ref="B79:C79"/>
    <mergeCell ref="B103:C103"/>
    <mergeCell ref="B91:C91"/>
    <mergeCell ref="B96:C96"/>
    <mergeCell ref="B99:C99"/>
    <mergeCell ref="B36:C36"/>
    <mergeCell ref="B94:C94"/>
    <mergeCell ref="B95:C95"/>
    <mergeCell ref="B117:C117"/>
    <mergeCell ref="B161:C161"/>
    <mergeCell ref="B157:C157"/>
    <mergeCell ref="B140:C140"/>
    <mergeCell ref="B146:C146"/>
    <mergeCell ref="B150:C150"/>
    <mergeCell ref="B143:C143"/>
    <mergeCell ref="B121:C121"/>
    <mergeCell ref="B127:C127"/>
    <mergeCell ref="B139:C139"/>
    <mergeCell ref="B154:C154"/>
    <mergeCell ref="B87:C87"/>
    <mergeCell ref="B66:C66"/>
  </mergeCells>
  <dataValidations count="2">
    <dataValidation showErrorMessage="1" errorTitle="Hibás adat" error="Csak 0 és 1 érték szerepelhet a cellában" sqref="A54 A133 A93"/>
    <dataValidation type="whole" showErrorMessage="1" errorTitle="Hibás adat" error="Csak 0 és 1 érték szerepelhet a cellában" sqref="A94:A132 A5:A53 A134:A161 A55:A92">
      <formula1>0</formula1>
      <formula2>1</formula2>
    </dataValidation>
  </dataValidations>
  <printOptions horizontalCentered="1"/>
  <pageMargins left="0.59055118110236227" right="0.59055118110236227" top="0.59055118110236227" bottom="0.59055118110236227" header="0.31496062992125984" footer="0.31496062992125984"/>
  <pageSetup paperSize="9" orientation="portrait" r:id="rId1"/>
  <headerFooter>
    <oddFooter>&amp;Lgyakorlati vizsga 1512&amp;R2015. október 16.</oddFooter>
  </headerFooter>
  <rowBreaks count="2" manualBreakCount="2">
    <brk id="189" max="3" man="1"/>
    <brk id="214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Használati útmutató</vt:lpstr>
      <vt:lpstr>Vizsgazo1</vt:lpstr>
      <vt:lpstr>Vizsgazo1!Nyomtatási_terület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2015-10-16T09:37:40Z</cp:lastPrinted>
  <dcterms:created xsi:type="dcterms:W3CDTF">2010-05-11T06:47:06Z</dcterms:created>
  <dcterms:modified xsi:type="dcterms:W3CDTF">2015-10-16T09:39:31Z</dcterms:modified>
</cp:coreProperties>
</file>