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3853D99-08FA-4117-A37E-AE21465BAE84}" xr6:coauthVersionLast="41" xr6:coauthVersionMax="41" xr10:uidLastSave="{00000000-0000-0000-0000-000000000000}"/>
  <bookViews>
    <workbookView xWindow="-120" yWindow="-120" windowWidth="27585" windowHeight="16440" xr2:uid="{00000000-000D-0000-FFFF-FFFF00000000}"/>
  </bookViews>
  <sheets>
    <sheet name="rende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2" i="1"/>
  <c r="F35" i="1" l="1"/>
  <c r="F34" i="1"/>
  <c r="F38" i="1"/>
  <c r="F37" i="1"/>
  <c r="F39" i="1"/>
  <c r="F40" i="1"/>
  <c r="F41" i="1"/>
  <c r="F43" i="1"/>
  <c r="F42" i="1"/>
  <c r="F44" i="1"/>
  <c r="F46" i="1"/>
  <c r="F45" i="1"/>
  <c r="F75" i="1"/>
  <c r="F76" i="1"/>
  <c r="F47" i="1"/>
  <c r="F78" i="1"/>
  <c r="F73" i="1"/>
  <c r="F74" i="1"/>
  <c r="F77" i="1"/>
  <c r="F79" i="1"/>
  <c r="F82" i="1"/>
  <c r="F83" i="1"/>
  <c r="F80" i="1"/>
  <c r="F81" i="1"/>
  <c r="F84" i="1"/>
  <c r="F86" i="1"/>
  <c r="F88" i="1"/>
  <c r="F85" i="1"/>
  <c r="F89" i="1"/>
  <c r="F50" i="1"/>
  <c r="F49" i="1"/>
  <c r="F51" i="1"/>
  <c r="F52" i="1"/>
  <c r="F53" i="1"/>
  <c r="F54" i="1"/>
  <c r="F56" i="1"/>
  <c r="F57" i="1"/>
  <c r="F58" i="1"/>
  <c r="F55" i="1"/>
  <c r="F59" i="1"/>
  <c r="F60" i="1"/>
  <c r="F62" i="1"/>
  <c r="F61" i="1"/>
  <c r="F63" i="1"/>
  <c r="F66" i="1"/>
  <c r="F64" i="1"/>
  <c r="F65" i="1"/>
  <c r="F67" i="1"/>
  <c r="F68" i="1"/>
  <c r="F70" i="1"/>
  <c r="F72" i="1"/>
  <c r="F71" i="1"/>
  <c r="F69" i="1"/>
  <c r="F20" i="1"/>
  <c r="F18" i="1"/>
  <c r="F23" i="1"/>
  <c r="F22" i="1"/>
  <c r="F21" i="1"/>
  <c r="F19" i="1"/>
  <c r="F24" i="1"/>
  <c r="F26" i="1"/>
  <c r="F27" i="1"/>
  <c r="F25" i="1"/>
  <c r="F28" i="1"/>
  <c r="F29" i="1"/>
  <c r="F32" i="1"/>
  <c r="F33" i="1"/>
  <c r="F30" i="1"/>
  <c r="F31" i="1"/>
  <c r="F87" i="1"/>
  <c r="F90" i="1"/>
  <c r="F93" i="1"/>
  <c r="F91" i="1"/>
  <c r="F94" i="1"/>
  <c r="F95" i="1"/>
  <c r="F92" i="1"/>
  <c r="F3" i="1"/>
  <c r="F96" i="1"/>
  <c r="F2" i="1"/>
  <c r="F7" i="1"/>
  <c r="F6" i="1"/>
  <c r="F5" i="1"/>
  <c r="F4" i="1"/>
  <c r="F8" i="1"/>
  <c r="F10" i="1"/>
  <c r="F11" i="1"/>
  <c r="F12" i="1"/>
  <c r="F13" i="1"/>
  <c r="F9" i="1"/>
  <c r="F16" i="1"/>
  <c r="F17" i="1"/>
  <c r="F14" i="1"/>
  <c r="F48" i="1"/>
  <c r="F15" i="1"/>
  <c r="F97" i="1"/>
  <c r="F98" i="1"/>
  <c r="F99" i="1"/>
  <c r="F100" i="1"/>
  <c r="F36" i="1"/>
  <c r="J7" i="1"/>
  <c r="K7" i="1"/>
  <c r="L7" i="1"/>
  <c r="M7" i="1"/>
  <c r="N7" i="1"/>
  <c r="I7" i="1"/>
  <c r="H8" i="1"/>
  <c r="J8" i="1"/>
  <c r="K8" i="1"/>
  <c r="L8" i="1"/>
  <c r="M8" i="1"/>
  <c r="N8" i="1"/>
  <c r="I8" i="1"/>
  <c r="J2" i="1" l="1"/>
  <c r="I2" i="1"/>
  <c r="H2" i="1"/>
</calcChain>
</file>

<file path=xl/sharedStrings.xml><?xml version="1.0" encoding="utf-8"?>
<sst xmlns="http://schemas.openxmlformats.org/spreadsheetml/2006/main" count="215" uniqueCount="23">
  <si>
    <t>Közterület</t>
  </si>
  <si>
    <t>Házszám</t>
  </si>
  <si>
    <t>Rendelési nap</t>
  </si>
  <si>
    <t>Fafajta</t>
  </si>
  <si>
    <t>Mennyiség (db)</t>
  </si>
  <si>
    <t>Dagály utca</t>
  </si>
  <si>
    <t>keleti ostorfa</t>
  </si>
  <si>
    <t>gömbjuhar</t>
  </si>
  <si>
    <t>csörgőfa</t>
  </si>
  <si>
    <t>virágos kőris</t>
  </si>
  <si>
    <t>Esztergomi út</t>
  </si>
  <si>
    <t>Népfürdő utca</t>
  </si>
  <si>
    <t>Bodor utca</t>
  </si>
  <si>
    <t>Karikás Frigyes utca</t>
  </si>
  <si>
    <t>Turbina utca</t>
  </si>
  <si>
    <t>mezei juhar</t>
  </si>
  <si>
    <t>korai juhar</t>
  </si>
  <si>
    <t>összesen</t>
  </si>
  <si>
    <t>Szállítás</t>
  </si>
  <si>
    <t>Várakozás (nap)</t>
  </si>
  <si>
    <t>Átlagos várakozás</t>
  </si>
  <si>
    <t>Maximális idő</t>
  </si>
  <si>
    <t>Minimális idő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</si>
</sst>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8" tint="-0.249977111117893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auto="1"/>
      </top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" fontId="18" fillId="0" borderId="0" xfId="0" applyNumberFormat="1" applyFont="1" applyAlignment="1">
      <alignment horizontal="center"/>
    </xf>
    <xf numFmtId="2" fontId="18" fillId="0" borderId="16" xfId="0" applyNumberFormat="1" applyFont="1" applyBorder="1" applyAlignment="1">
      <alignment horizontal="center"/>
    </xf>
    <xf numFmtId="1" fontId="18" fillId="0" borderId="16" xfId="0" applyNumberFormat="1" applyFont="1" applyBorder="1" applyAlignment="1">
      <alignment horizontal="center"/>
    </xf>
    <xf numFmtId="1" fontId="18" fillId="0" borderId="17" xfId="0" applyNumberFormat="1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14" fontId="19" fillId="33" borderId="15" xfId="0" applyNumberFormat="1" applyFont="1" applyFill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>
                <a:latin typeface="Arial" panose="020B0604020202020204" pitchFamily="34" charset="0"/>
                <a:cs typeface="Arial" panose="020B0604020202020204" pitchFamily="34" charset="0"/>
              </a:rPr>
              <a:t>A facsemeték aránya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07-426D-8DE9-072370692DA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07-426D-8DE9-072370692D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07-426D-8DE9-072370692D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07-426D-8DE9-072370692D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07-426D-8DE9-072370692DA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07-426D-8DE9-072370692D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hu-H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rendeles!$I$6:$N$6</c:f>
              <c:strCache>
                <c:ptCount val="6"/>
                <c:pt idx="0">
                  <c:v>gömbjuhar</c:v>
                </c:pt>
                <c:pt idx="1">
                  <c:v>mezei juhar</c:v>
                </c:pt>
                <c:pt idx="2">
                  <c:v>korai juhar</c:v>
                </c:pt>
                <c:pt idx="3">
                  <c:v>keleti ostorfa</c:v>
                </c:pt>
                <c:pt idx="4">
                  <c:v>virágos kőris</c:v>
                </c:pt>
                <c:pt idx="5">
                  <c:v>csörgőfa</c:v>
                </c:pt>
              </c:strCache>
            </c:strRef>
          </c:cat>
          <c:val>
            <c:numRef>
              <c:f>rendeles!$I$8:$N$8</c:f>
              <c:numCache>
                <c:formatCode>General</c:formatCode>
                <c:ptCount val="6"/>
                <c:pt idx="0">
                  <c:v>58</c:v>
                </c:pt>
                <c:pt idx="1">
                  <c:v>101</c:v>
                </c:pt>
                <c:pt idx="2">
                  <c:v>77</c:v>
                </c:pt>
                <c:pt idx="3">
                  <c:v>95</c:v>
                </c:pt>
                <c:pt idx="4">
                  <c:v>85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0-4B15-9DDC-9588CE68A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9</xdr:row>
      <xdr:rowOff>52386</xdr:rowOff>
    </xdr:from>
    <xdr:to>
      <xdr:col>13</xdr:col>
      <xdr:colOff>590550</xdr:colOff>
      <xdr:row>24</xdr:row>
      <xdr:rowOff>114299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00"/>
  <sheetViews>
    <sheetView tabSelected="1" workbookViewId="0"/>
  </sheetViews>
  <sheetFormatPr defaultRowHeight="15" x14ac:dyDescent="0.25"/>
  <cols>
    <col min="1" max="1" width="18.42578125" bestFit="1" customWidth="1"/>
    <col min="2" max="2" width="8.5703125" style="2" bestFit="1" customWidth="1"/>
    <col min="3" max="3" width="13.7109375" bestFit="1" customWidth="1"/>
    <col min="4" max="4" width="12.85546875" bestFit="1" customWidth="1"/>
    <col min="5" max="5" width="10.85546875" style="2" customWidth="1"/>
    <col min="6" max="7" width="10.140625" style="2" bestFit="1" customWidth="1"/>
    <col min="8" max="8" width="9.5703125" customWidth="1"/>
    <col min="9" max="9" width="10.5703125" style="2" bestFit="1" customWidth="1"/>
    <col min="10" max="10" width="11.42578125" style="2" bestFit="1" customWidth="1"/>
    <col min="11" max="11" width="10.42578125" style="2" bestFit="1" customWidth="1"/>
    <col min="12" max="12" width="12.85546875" style="2" bestFit="1" customWidth="1"/>
    <col min="13" max="13" width="12" style="2" bestFit="1" customWidth="1"/>
    <col min="14" max="14" width="10" style="2" customWidth="1"/>
    <col min="15" max="15" width="8.42578125" style="2" bestFit="1" customWidth="1"/>
  </cols>
  <sheetData>
    <row r="1" spans="1:16" s="9" customFormat="1" ht="30.75" thickTop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19</v>
      </c>
      <c r="G1" s="12" t="s">
        <v>18</v>
      </c>
      <c r="H1" s="13" t="s">
        <v>20</v>
      </c>
      <c r="I1" s="13" t="s">
        <v>21</v>
      </c>
      <c r="J1" s="14" t="s">
        <v>22</v>
      </c>
    </row>
    <row r="2" spans="1:16" ht="15.75" thickBot="1" x14ac:dyDescent="0.3">
      <c r="A2" t="s">
        <v>12</v>
      </c>
      <c r="B2" s="2">
        <v>3</v>
      </c>
      <c r="C2" s="1">
        <v>43521</v>
      </c>
      <c r="D2" t="s">
        <v>8</v>
      </c>
      <c r="E2" s="2">
        <v>2</v>
      </c>
      <c r="F2" s="15">
        <f t="shared" ref="F2:F33" si="0">+$G$2-C2</f>
        <v>15</v>
      </c>
      <c r="G2" s="27">
        <v>43536</v>
      </c>
      <c r="H2" s="16">
        <f>AVERAGE(F2:F100)</f>
        <v>23.323232323232322</v>
      </c>
      <c r="I2" s="17">
        <f>MAX(F2:F100)</f>
        <v>39</v>
      </c>
      <c r="J2" s="18">
        <f>MIN(F2:F100)</f>
        <v>11</v>
      </c>
      <c r="P2">
        <f>IF(CONCATENATE(A2,B2)=CONCATENATE(A1,B1),0,1)</f>
        <v>1</v>
      </c>
    </row>
    <row r="3" spans="1:16" ht="15.75" thickTop="1" x14ac:dyDescent="0.25">
      <c r="A3" t="s">
        <v>12</v>
      </c>
      <c r="B3" s="2">
        <v>3</v>
      </c>
      <c r="C3" s="1">
        <v>43521</v>
      </c>
      <c r="D3" t="s">
        <v>16</v>
      </c>
      <c r="E3" s="2">
        <v>7</v>
      </c>
      <c r="F3" s="15">
        <f t="shared" si="0"/>
        <v>15</v>
      </c>
      <c r="P3">
        <f t="shared" ref="P3:P66" si="1">IF(CONCATENATE(A3,B3)=CONCATENATE(A2,B2),0,1)</f>
        <v>0</v>
      </c>
    </row>
    <row r="4" spans="1:16" ht="15.75" thickBot="1" x14ac:dyDescent="0.3">
      <c r="A4" t="s">
        <v>12</v>
      </c>
      <c r="B4" s="2">
        <v>5</v>
      </c>
      <c r="C4" s="1">
        <v>43508</v>
      </c>
      <c r="D4" t="s">
        <v>8</v>
      </c>
      <c r="E4" s="2">
        <v>1</v>
      </c>
      <c r="F4" s="15">
        <f t="shared" si="0"/>
        <v>28</v>
      </c>
      <c r="P4">
        <f t="shared" si="1"/>
        <v>1</v>
      </c>
    </row>
    <row r="5" spans="1:16" ht="15.75" thickTop="1" x14ac:dyDescent="0.25">
      <c r="A5" t="s">
        <v>12</v>
      </c>
      <c r="B5" s="2">
        <v>5</v>
      </c>
      <c r="C5" s="1">
        <v>43508</v>
      </c>
      <c r="D5" t="s">
        <v>6</v>
      </c>
      <c r="E5" s="2">
        <v>7</v>
      </c>
      <c r="F5" s="15">
        <f t="shared" si="0"/>
        <v>28</v>
      </c>
      <c r="H5" s="10"/>
      <c r="I5" s="7">
        <v>579</v>
      </c>
      <c r="J5" s="3">
        <v>580</v>
      </c>
      <c r="K5" s="3">
        <v>581</v>
      </c>
      <c r="L5" s="3">
        <v>582</v>
      </c>
      <c r="M5" s="3">
        <v>583</v>
      </c>
      <c r="N5" s="4">
        <v>584</v>
      </c>
      <c r="P5">
        <f t="shared" si="1"/>
        <v>0</v>
      </c>
    </row>
    <row r="6" spans="1:16" x14ac:dyDescent="0.25">
      <c r="A6" t="s">
        <v>12</v>
      </c>
      <c r="B6" s="2">
        <v>5</v>
      </c>
      <c r="C6" s="1">
        <v>43508</v>
      </c>
      <c r="D6" t="s">
        <v>16</v>
      </c>
      <c r="E6" s="2">
        <v>5</v>
      </c>
      <c r="F6" s="15">
        <f t="shared" si="0"/>
        <v>28</v>
      </c>
      <c r="H6" s="11" t="s">
        <v>17</v>
      </c>
      <c r="I6" s="8" t="s">
        <v>7</v>
      </c>
      <c r="J6" s="5" t="s">
        <v>15</v>
      </c>
      <c r="K6" s="5" t="s">
        <v>16</v>
      </c>
      <c r="L6" s="5" t="s">
        <v>6</v>
      </c>
      <c r="M6" s="5" t="s">
        <v>9</v>
      </c>
      <c r="N6" s="6" t="s">
        <v>8</v>
      </c>
      <c r="P6">
        <f t="shared" si="1"/>
        <v>0</v>
      </c>
    </row>
    <row r="7" spans="1:16" x14ac:dyDescent="0.25">
      <c r="A7" t="s">
        <v>12</v>
      </c>
      <c r="B7" s="2">
        <v>5</v>
      </c>
      <c r="C7" s="1">
        <v>43508</v>
      </c>
      <c r="D7" t="s">
        <v>15</v>
      </c>
      <c r="E7" s="2">
        <v>7</v>
      </c>
      <c r="F7" s="15">
        <f t="shared" si="0"/>
        <v>28</v>
      </c>
      <c r="H7" s="19">
        <f>SUM(P2:P100)</f>
        <v>43</v>
      </c>
      <c r="I7" s="20">
        <f>COUNTIF($D$2:$D$100,I6)</f>
        <v>14</v>
      </c>
      <c r="J7" s="21">
        <f t="shared" ref="J7:N7" si="2">COUNTIF($D$2:$D$100,J6)</f>
        <v>18</v>
      </c>
      <c r="K7" s="21">
        <f t="shared" si="2"/>
        <v>16</v>
      </c>
      <c r="L7" s="21">
        <f t="shared" si="2"/>
        <v>14</v>
      </c>
      <c r="M7" s="21">
        <f t="shared" si="2"/>
        <v>18</v>
      </c>
      <c r="N7" s="22">
        <f t="shared" si="2"/>
        <v>19</v>
      </c>
      <c r="P7">
        <f t="shared" si="1"/>
        <v>0</v>
      </c>
    </row>
    <row r="8" spans="1:16" ht="15.75" thickBot="1" x14ac:dyDescent="0.3">
      <c r="A8" t="s">
        <v>12</v>
      </c>
      <c r="B8" s="2">
        <v>5</v>
      </c>
      <c r="C8" s="1">
        <v>43508</v>
      </c>
      <c r="D8" t="s">
        <v>9</v>
      </c>
      <c r="E8" s="2">
        <v>4</v>
      </c>
      <c r="F8" s="15">
        <f t="shared" si="0"/>
        <v>28</v>
      </c>
      <c r="H8" s="23">
        <f>SUM(E2:E100)</f>
        <v>496</v>
      </c>
      <c r="I8" s="24">
        <f>SUMIFS($E$2:$E$100,$D$2:$D$100,I6)</f>
        <v>58</v>
      </c>
      <c r="J8" s="25">
        <f t="shared" ref="J8:N8" si="3">SUMIFS($E$2:$E$100,$D$2:$D$100,J6)</f>
        <v>101</v>
      </c>
      <c r="K8" s="25">
        <f t="shared" si="3"/>
        <v>77</v>
      </c>
      <c r="L8" s="25">
        <f t="shared" si="3"/>
        <v>95</v>
      </c>
      <c r="M8" s="25">
        <f t="shared" si="3"/>
        <v>85</v>
      </c>
      <c r="N8" s="26">
        <f t="shared" si="3"/>
        <v>80</v>
      </c>
      <c r="P8">
        <f t="shared" si="1"/>
        <v>0</v>
      </c>
    </row>
    <row r="9" spans="1:16" ht="15.75" thickTop="1" x14ac:dyDescent="0.25">
      <c r="A9" t="s">
        <v>12</v>
      </c>
      <c r="B9" s="2">
        <v>13</v>
      </c>
      <c r="C9" s="1">
        <v>43509</v>
      </c>
      <c r="D9" t="s">
        <v>8</v>
      </c>
      <c r="E9" s="2">
        <v>3</v>
      </c>
      <c r="F9" s="15">
        <f t="shared" si="0"/>
        <v>27</v>
      </c>
      <c r="P9">
        <f t="shared" si="1"/>
        <v>1</v>
      </c>
    </row>
    <row r="10" spans="1:16" x14ac:dyDescent="0.25">
      <c r="A10" t="s">
        <v>12</v>
      </c>
      <c r="B10" s="2">
        <v>13</v>
      </c>
      <c r="C10" s="1">
        <v>43509</v>
      </c>
      <c r="D10" t="s">
        <v>6</v>
      </c>
      <c r="E10" s="2">
        <v>7</v>
      </c>
      <c r="F10" s="15">
        <f t="shared" si="0"/>
        <v>27</v>
      </c>
      <c r="P10">
        <f t="shared" si="1"/>
        <v>0</v>
      </c>
    </row>
    <row r="11" spans="1:16" x14ac:dyDescent="0.25">
      <c r="A11" t="s">
        <v>12</v>
      </c>
      <c r="B11" s="2">
        <v>13</v>
      </c>
      <c r="C11" s="1">
        <v>43509</v>
      </c>
      <c r="D11" t="s">
        <v>15</v>
      </c>
      <c r="E11" s="2">
        <v>8</v>
      </c>
      <c r="F11" s="15">
        <f t="shared" si="0"/>
        <v>27</v>
      </c>
      <c r="P11">
        <f t="shared" si="1"/>
        <v>0</v>
      </c>
    </row>
    <row r="12" spans="1:16" x14ac:dyDescent="0.25">
      <c r="A12" t="s">
        <v>12</v>
      </c>
      <c r="B12" s="2">
        <v>13</v>
      </c>
      <c r="C12" s="1">
        <v>43509</v>
      </c>
      <c r="D12" t="s">
        <v>9</v>
      </c>
      <c r="E12" s="2">
        <v>9</v>
      </c>
      <c r="F12" s="15">
        <f t="shared" si="0"/>
        <v>27</v>
      </c>
      <c r="P12">
        <f t="shared" si="1"/>
        <v>0</v>
      </c>
    </row>
    <row r="13" spans="1:16" x14ac:dyDescent="0.25">
      <c r="A13" t="s">
        <v>12</v>
      </c>
      <c r="B13" s="2">
        <v>14</v>
      </c>
      <c r="C13" s="1">
        <v>43500</v>
      </c>
      <c r="D13" t="s">
        <v>16</v>
      </c>
      <c r="E13" s="2">
        <v>5</v>
      </c>
      <c r="F13" s="15">
        <f t="shared" si="0"/>
        <v>36</v>
      </c>
      <c r="P13">
        <f t="shared" si="1"/>
        <v>1</v>
      </c>
    </row>
    <row r="14" spans="1:16" x14ac:dyDescent="0.25">
      <c r="A14" t="s">
        <v>12</v>
      </c>
      <c r="B14" s="2">
        <v>15</v>
      </c>
      <c r="C14" s="1">
        <v>43504</v>
      </c>
      <c r="D14" t="s">
        <v>7</v>
      </c>
      <c r="E14" s="2">
        <v>8</v>
      </c>
      <c r="F14" s="15">
        <f t="shared" si="0"/>
        <v>32</v>
      </c>
      <c r="P14">
        <f t="shared" si="1"/>
        <v>1</v>
      </c>
    </row>
    <row r="15" spans="1:16" x14ac:dyDescent="0.25">
      <c r="A15" t="s">
        <v>12</v>
      </c>
      <c r="B15" s="2">
        <v>15</v>
      </c>
      <c r="C15" s="1">
        <v>43504</v>
      </c>
      <c r="D15" t="s">
        <v>6</v>
      </c>
      <c r="E15" s="2">
        <v>7</v>
      </c>
      <c r="F15" s="15">
        <f t="shared" si="0"/>
        <v>32</v>
      </c>
      <c r="P15">
        <f t="shared" si="1"/>
        <v>0</v>
      </c>
    </row>
    <row r="16" spans="1:16" x14ac:dyDescent="0.25">
      <c r="A16" t="s">
        <v>12</v>
      </c>
      <c r="B16" s="2">
        <v>15</v>
      </c>
      <c r="C16" s="1">
        <v>43504</v>
      </c>
      <c r="D16" t="s">
        <v>16</v>
      </c>
      <c r="E16" s="2">
        <v>9</v>
      </c>
      <c r="F16" s="15">
        <f t="shared" si="0"/>
        <v>32</v>
      </c>
      <c r="P16">
        <f t="shared" si="1"/>
        <v>0</v>
      </c>
    </row>
    <row r="17" spans="1:16" x14ac:dyDescent="0.25">
      <c r="A17" t="s">
        <v>12</v>
      </c>
      <c r="B17" s="2">
        <v>15</v>
      </c>
      <c r="C17" s="1">
        <v>43504</v>
      </c>
      <c r="D17" t="s">
        <v>9</v>
      </c>
      <c r="E17" s="2">
        <v>1</v>
      </c>
      <c r="F17" s="15">
        <f t="shared" si="0"/>
        <v>32</v>
      </c>
      <c r="P17">
        <f t="shared" si="1"/>
        <v>0</v>
      </c>
    </row>
    <row r="18" spans="1:16" x14ac:dyDescent="0.25">
      <c r="A18" t="s">
        <v>5</v>
      </c>
      <c r="B18" s="2">
        <v>2</v>
      </c>
      <c r="C18" s="1">
        <v>43498</v>
      </c>
      <c r="D18" t="s">
        <v>15</v>
      </c>
      <c r="E18" s="2">
        <v>8</v>
      </c>
      <c r="F18" s="15">
        <f t="shared" si="0"/>
        <v>38</v>
      </c>
      <c r="P18">
        <f t="shared" si="1"/>
        <v>1</v>
      </c>
    </row>
    <row r="19" spans="1:16" x14ac:dyDescent="0.25">
      <c r="A19" t="s">
        <v>5</v>
      </c>
      <c r="B19" s="2">
        <v>3</v>
      </c>
      <c r="C19" s="1">
        <v>43522</v>
      </c>
      <c r="D19" t="s">
        <v>7</v>
      </c>
      <c r="E19" s="2">
        <v>3</v>
      </c>
      <c r="F19" s="15">
        <f t="shared" si="0"/>
        <v>14</v>
      </c>
      <c r="P19">
        <f t="shared" si="1"/>
        <v>1</v>
      </c>
    </row>
    <row r="20" spans="1:16" x14ac:dyDescent="0.25">
      <c r="A20" t="s">
        <v>5</v>
      </c>
      <c r="B20" s="2">
        <v>3</v>
      </c>
      <c r="C20" s="1">
        <v>43522</v>
      </c>
      <c r="D20" t="s">
        <v>6</v>
      </c>
      <c r="E20" s="2">
        <v>5</v>
      </c>
      <c r="F20" s="15">
        <f t="shared" si="0"/>
        <v>14</v>
      </c>
      <c r="P20">
        <f t="shared" si="1"/>
        <v>0</v>
      </c>
    </row>
    <row r="21" spans="1:16" x14ac:dyDescent="0.25">
      <c r="A21" t="s">
        <v>5</v>
      </c>
      <c r="B21" s="2">
        <v>3</v>
      </c>
      <c r="C21" s="1">
        <v>43522</v>
      </c>
      <c r="D21" t="s">
        <v>16</v>
      </c>
      <c r="E21" s="2">
        <v>5</v>
      </c>
      <c r="F21" s="15">
        <f t="shared" si="0"/>
        <v>14</v>
      </c>
      <c r="P21">
        <f t="shared" si="1"/>
        <v>0</v>
      </c>
    </row>
    <row r="22" spans="1:16" x14ac:dyDescent="0.25">
      <c r="A22" t="s">
        <v>5</v>
      </c>
      <c r="B22" s="2">
        <v>4</v>
      </c>
      <c r="C22" s="1">
        <v>43497</v>
      </c>
      <c r="D22" t="s">
        <v>6</v>
      </c>
      <c r="E22" s="2">
        <v>9</v>
      </c>
      <c r="F22" s="15">
        <f t="shared" si="0"/>
        <v>39</v>
      </c>
      <c r="P22">
        <f t="shared" si="1"/>
        <v>1</v>
      </c>
    </row>
    <row r="23" spans="1:16" x14ac:dyDescent="0.25">
      <c r="A23" t="s">
        <v>5</v>
      </c>
      <c r="B23" s="2">
        <v>7</v>
      </c>
      <c r="C23" s="1">
        <v>43506</v>
      </c>
      <c r="D23" t="s">
        <v>8</v>
      </c>
      <c r="E23" s="2">
        <v>2</v>
      </c>
      <c r="F23" s="15">
        <f t="shared" si="0"/>
        <v>30</v>
      </c>
      <c r="P23">
        <f t="shared" si="1"/>
        <v>1</v>
      </c>
    </row>
    <row r="24" spans="1:16" x14ac:dyDescent="0.25">
      <c r="A24" t="s">
        <v>5</v>
      </c>
      <c r="B24" s="2">
        <v>7</v>
      </c>
      <c r="C24" s="1">
        <v>43506</v>
      </c>
      <c r="D24" t="s">
        <v>15</v>
      </c>
      <c r="E24" s="2">
        <v>6</v>
      </c>
      <c r="F24" s="15">
        <f t="shared" si="0"/>
        <v>30</v>
      </c>
      <c r="P24">
        <f t="shared" si="1"/>
        <v>0</v>
      </c>
    </row>
    <row r="25" spans="1:16" x14ac:dyDescent="0.25">
      <c r="A25" t="s">
        <v>5</v>
      </c>
      <c r="B25" s="2">
        <v>8</v>
      </c>
      <c r="C25" s="1">
        <v>43501</v>
      </c>
      <c r="D25" t="s">
        <v>8</v>
      </c>
      <c r="E25" s="2">
        <v>2</v>
      </c>
      <c r="F25" s="15">
        <f t="shared" si="0"/>
        <v>35</v>
      </c>
      <c r="P25">
        <f t="shared" si="1"/>
        <v>1</v>
      </c>
    </row>
    <row r="26" spans="1:16" x14ac:dyDescent="0.25">
      <c r="A26" t="s">
        <v>5</v>
      </c>
      <c r="B26" s="2">
        <v>11</v>
      </c>
      <c r="C26" s="1">
        <v>43507</v>
      </c>
      <c r="D26" t="s">
        <v>6</v>
      </c>
      <c r="E26" s="2">
        <v>6</v>
      </c>
      <c r="F26" s="15">
        <f t="shared" si="0"/>
        <v>29</v>
      </c>
      <c r="P26">
        <f t="shared" si="1"/>
        <v>1</v>
      </c>
    </row>
    <row r="27" spans="1:16" x14ac:dyDescent="0.25">
      <c r="A27" t="s">
        <v>5</v>
      </c>
      <c r="B27" s="2">
        <v>11</v>
      </c>
      <c r="C27" s="1">
        <v>43507</v>
      </c>
      <c r="D27" t="s">
        <v>9</v>
      </c>
      <c r="E27" s="2">
        <v>2</v>
      </c>
      <c r="F27" s="15">
        <f t="shared" si="0"/>
        <v>29</v>
      </c>
      <c r="P27">
        <f t="shared" si="1"/>
        <v>0</v>
      </c>
    </row>
    <row r="28" spans="1:16" x14ac:dyDescent="0.25">
      <c r="A28" t="s">
        <v>5</v>
      </c>
      <c r="B28" s="2">
        <v>16</v>
      </c>
      <c r="C28" s="1">
        <v>43514</v>
      </c>
      <c r="D28" t="s">
        <v>7</v>
      </c>
      <c r="E28" s="2">
        <v>4</v>
      </c>
      <c r="F28" s="15">
        <f t="shared" si="0"/>
        <v>22</v>
      </c>
      <c r="P28">
        <f t="shared" si="1"/>
        <v>1</v>
      </c>
    </row>
    <row r="29" spans="1:16" x14ac:dyDescent="0.25">
      <c r="A29" t="s">
        <v>5</v>
      </c>
      <c r="B29" s="2">
        <v>16</v>
      </c>
      <c r="C29" s="1">
        <v>43514</v>
      </c>
      <c r="D29" t="s">
        <v>16</v>
      </c>
      <c r="E29" s="2">
        <v>1</v>
      </c>
      <c r="F29" s="15">
        <f t="shared" si="0"/>
        <v>22</v>
      </c>
      <c r="P29">
        <f t="shared" si="1"/>
        <v>0</v>
      </c>
    </row>
    <row r="30" spans="1:16" x14ac:dyDescent="0.25">
      <c r="A30" t="s">
        <v>5</v>
      </c>
      <c r="B30" s="2">
        <v>17</v>
      </c>
      <c r="C30" s="1">
        <v>43517</v>
      </c>
      <c r="D30" t="s">
        <v>6</v>
      </c>
      <c r="E30" s="2">
        <v>7</v>
      </c>
      <c r="F30" s="15">
        <f t="shared" si="0"/>
        <v>19</v>
      </c>
      <c r="P30">
        <f t="shared" si="1"/>
        <v>1</v>
      </c>
    </row>
    <row r="31" spans="1:16" x14ac:dyDescent="0.25">
      <c r="A31" t="s">
        <v>5</v>
      </c>
      <c r="B31" s="2">
        <v>21</v>
      </c>
      <c r="C31" s="1">
        <v>43507</v>
      </c>
      <c r="D31" t="s">
        <v>8</v>
      </c>
      <c r="E31" s="2">
        <v>1</v>
      </c>
      <c r="F31" s="15">
        <f t="shared" si="0"/>
        <v>29</v>
      </c>
      <c r="P31">
        <f t="shared" si="1"/>
        <v>1</v>
      </c>
    </row>
    <row r="32" spans="1:16" x14ac:dyDescent="0.25">
      <c r="A32" t="s">
        <v>5</v>
      </c>
      <c r="B32" s="2">
        <v>21</v>
      </c>
      <c r="C32" s="1">
        <v>43507</v>
      </c>
      <c r="D32" t="s">
        <v>15</v>
      </c>
      <c r="E32" s="2">
        <v>8</v>
      </c>
      <c r="F32" s="15">
        <f t="shared" si="0"/>
        <v>29</v>
      </c>
      <c r="P32">
        <f t="shared" si="1"/>
        <v>0</v>
      </c>
    </row>
    <row r="33" spans="1:16" x14ac:dyDescent="0.25">
      <c r="A33" t="s">
        <v>5</v>
      </c>
      <c r="B33" s="2">
        <v>21</v>
      </c>
      <c r="C33" s="1">
        <v>43507</v>
      </c>
      <c r="D33" t="s">
        <v>9</v>
      </c>
      <c r="E33" s="2">
        <v>4</v>
      </c>
      <c r="F33" s="15">
        <f t="shared" si="0"/>
        <v>29</v>
      </c>
      <c r="P33">
        <f t="shared" si="1"/>
        <v>0</v>
      </c>
    </row>
    <row r="34" spans="1:16" x14ac:dyDescent="0.25">
      <c r="A34" t="s">
        <v>10</v>
      </c>
      <c r="B34" s="2">
        <v>2</v>
      </c>
      <c r="C34" s="1">
        <v>43503</v>
      </c>
      <c r="D34" t="s">
        <v>8</v>
      </c>
      <c r="E34" s="2">
        <v>3</v>
      </c>
      <c r="F34" s="15">
        <f t="shared" ref="F34:F65" si="4">+$G$2-C34</f>
        <v>33</v>
      </c>
      <c r="P34">
        <f t="shared" si="1"/>
        <v>1</v>
      </c>
    </row>
    <row r="35" spans="1:16" x14ac:dyDescent="0.25">
      <c r="A35" t="s">
        <v>10</v>
      </c>
      <c r="B35" s="2">
        <v>2</v>
      </c>
      <c r="C35" s="1">
        <v>43503</v>
      </c>
      <c r="D35" t="s">
        <v>15</v>
      </c>
      <c r="E35" s="2">
        <v>2</v>
      </c>
      <c r="F35" s="15">
        <f t="shared" si="4"/>
        <v>33</v>
      </c>
      <c r="P35">
        <f t="shared" si="1"/>
        <v>0</v>
      </c>
    </row>
    <row r="36" spans="1:16" x14ac:dyDescent="0.25">
      <c r="A36" t="s">
        <v>10</v>
      </c>
      <c r="B36" s="2">
        <v>2</v>
      </c>
      <c r="C36" s="1">
        <v>43503</v>
      </c>
      <c r="D36" t="s">
        <v>9</v>
      </c>
      <c r="E36" s="2">
        <v>8</v>
      </c>
      <c r="F36" s="15">
        <f t="shared" si="4"/>
        <v>33</v>
      </c>
      <c r="P36">
        <f t="shared" si="1"/>
        <v>0</v>
      </c>
    </row>
    <row r="37" spans="1:16" x14ac:dyDescent="0.25">
      <c r="A37" t="s">
        <v>10</v>
      </c>
      <c r="B37" s="2">
        <v>4</v>
      </c>
      <c r="C37" s="1">
        <v>43507</v>
      </c>
      <c r="D37" t="s">
        <v>7</v>
      </c>
      <c r="E37" s="2">
        <v>1</v>
      </c>
      <c r="F37" s="15">
        <f t="shared" si="4"/>
        <v>29</v>
      </c>
      <c r="P37">
        <f t="shared" si="1"/>
        <v>1</v>
      </c>
    </row>
    <row r="38" spans="1:16" x14ac:dyDescent="0.25">
      <c r="A38" t="s">
        <v>10</v>
      </c>
      <c r="B38" s="2">
        <v>4</v>
      </c>
      <c r="C38" s="1">
        <v>43507</v>
      </c>
      <c r="D38" t="s">
        <v>6</v>
      </c>
      <c r="E38" s="2">
        <v>9</v>
      </c>
      <c r="F38" s="15">
        <f t="shared" si="4"/>
        <v>29</v>
      </c>
      <c r="P38">
        <f t="shared" si="1"/>
        <v>0</v>
      </c>
    </row>
    <row r="39" spans="1:16" x14ac:dyDescent="0.25">
      <c r="A39" t="s">
        <v>10</v>
      </c>
      <c r="B39" s="2">
        <v>4</v>
      </c>
      <c r="C39" s="1">
        <v>43507</v>
      </c>
      <c r="D39" t="s">
        <v>15</v>
      </c>
      <c r="E39" s="2">
        <v>5</v>
      </c>
      <c r="F39" s="15">
        <f t="shared" si="4"/>
        <v>29</v>
      </c>
      <c r="P39">
        <f t="shared" si="1"/>
        <v>0</v>
      </c>
    </row>
    <row r="40" spans="1:16" x14ac:dyDescent="0.25">
      <c r="A40" t="s">
        <v>10</v>
      </c>
      <c r="B40" s="2">
        <v>7</v>
      </c>
      <c r="C40" s="1">
        <v>43500</v>
      </c>
      <c r="D40" t="s">
        <v>16</v>
      </c>
      <c r="E40" s="2">
        <v>6</v>
      </c>
      <c r="F40" s="15">
        <f t="shared" si="4"/>
        <v>36</v>
      </c>
      <c r="P40">
        <f t="shared" si="1"/>
        <v>1</v>
      </c>
    </row>
    <row r="41" spans="1:16" x14ac:dyDescent="0.25">
      <c r="A41" t="s">
        <v>10</v>
      </c>
      <c r="B41" s="2">
        <v>11</v>
      </c>
      <c r="C41" s="1">
        <v>43511</v>
      </c>
      <c r="D41" t="s">
        <v>16</v>
      </c>
      <c r="E41" s="2">
        <v>5</v>
      </c>
      <c r="F41" s="15">
        <f t="shared" si="4"/>
        <v>25</v>
      </c>
      <c r="P41">
        <f t="shared" si="1"/>
        <v>1</v>
      </c>
    </row>
    <row r="42" spans="1:16" x14ac:dyDescent="0.25">
      <c r="A42" t="s">
        <v>10</v>
      </c>
      <c r="B42" s="2">
        <v>21</v>
      </c>
      <c r="C42" s="1">
        <v>43519</v>
      </c>
      <c r="D42" t="s">
        <v>15</v>
      </c>
      <c r="E42" s="2">
        <v>4</v>
      </c>
      <c r="F42" s="15">
        <f t="shared" si="4"/>
        <v>17</v>
      </c>
      <c r="P42">
        <f t="shared" si="1"/>
        <v>1</v>
      </c>
    </row>
    <row r="43" spans="1:16" x14ac:dyDescent="0.25">
      <c r="A43" t="s">
        <v>10</v>
      </c>
      <c r="B43" s="2">
        <v>21</v>
      </c>
      <c r="C43" s="1">
        <v>43519</v>
      </c>
      <c r="D43" t="s">
        <v>9</v>
      </c>
      <c r="E43" s="2">
        <v>5</v>
      </c>
      <c r="F43" s="15">
        <f t="shared" si="4"/>
        <v>17</v>
      </c>
      <c r="P43">
        <f t="shared" si="1"/>
        <v>0</v>
      </c>
    </row>
    <row r="44" spans="1:16" x14ac:dyDescent="0.25">
      <c r="A44" t="s">
        <v>10</v>
      </c>
      <c r="B44" s="2">
        <v>25</v>
      </c>
      <c r="C44" s="1">
        <v>43518</v>
      </c>
      <c r="D44" t="s">
        <v>7</v>
      </c>
      <c r="E44" s="2">
        <v>3</v>
      </c>
      <c r="F44" s="15">
        <f t="shared" si="4"/>
        <v>18</v>
      </c>
      <c r="P44">
        <f t="shared" si="1"/>
        <v>1</v>
      </c>
    </row>
    <row r="45" spans="1:16" x14ac:dyDescent="0.25">
      <c r="A45" t="s">
        <v>10</v>
      </c>
      <c r="B45" s="2">
        <v>27</v>
      </c>
      <c r="C45" s="1">
        <v>43521</v>
      </c>
      <c r="D45" t="s">
        <v>16</v>
      </c>
      <c r="E45" s="2">
        <v>1</v>
      </c>
      <c r="F45" s="15">
        <f t="shared" si="4"/>
        <v>15</v>
      </c>
      <c r="P45">
        <f t="shared" si="1"/>
        <v>1</v>
      </c>
    </row>
    <row r="46" spans="1:16" x14ac:dyDescent="0.25">
      <c r="A46" t="s">
        <v>10</v>
      </c>
      <c r="B46" s="2">
        <v>27</v>
      </c>
      <c r="C46" s="1">
        <v>43521</v>
      </c>
      <c r="D46" t="s">
        <v>15</v>
      </c>
      <c r="E46" s="2">
        <v>3</v>
      </c>
      <c r="F46" s="15">
        <f t="shared" si="4"/>
        <v>15</v>
      </c>
      <c r="P46">
        <f t="shared" si="1"/>
        <v>0</v>
      </c>
    </row>
    <row r="47" spans="1:16" x14ac:dyDescent="0.25">
      <c r="A47" t="s">
        <v>10</v>
      </c>
      <c r="B47" s="2">
        <v>27</v>
      </c>
      <c r="C47" s="1">
        <v>43521</v>
      </c>
      <c r="D47" t="s">
        <v>9</v>
      </c>
      <c r="E47" s="2">
        <v>8</v>
      </c>
      <c r="F47" s="15">
        <f t="shared" si="4"/>
        <v>15</v>
      </c>
      <c r="P47">
        <f t="shared" si="1"/>
        <v>0</v>
      </c>
    </row>
    <row r="48" spans="1:16" x14ac:dyDescent="0.25">
      <c r="A48" t="s">
        <v>13</v>
      </c>
      <c r="B48" s="2">
        <v>1</v>
      </c>
      <c r="C48" s="1">
        <v>43502</v>
      </c>
      <c r="D48" t="s">
        <v>7</v>
      </c>
      <c r="E48" s="2">
        <v>6</v>
      </c>
      <c r="F48" s="15">
        <f t="shared" si="4"/>
        <v>34</v>
      </c>
      <c r="P48">
        <f t="shared" si="1"/>
        <v>1</v>
      </c>
    </row>
    <row r="49" spans="1:16" x14ac:dyDescent="0.25">
      <c r="A49" t="s">
        <v>13</v>
      </c>
      <c r="B49" s="2">
        <v>3</v>
      </c>
      <c r="C49" s="1">
        <v>43519</v>
      </c>
      <c r="D49" t="s">
        <v>6</v>
      </c>
      <c r="E49" s="2">
        <v>7</v>
      </c>
      <c r="F49" s="15">
        <f t="shared" si="4"/>
        <v>17</v>
      </c>
      <c r="P49">
        <f t="shared" si="1"/>
        <v>1</v>
      </c>
    </row>
    <row r="50" spans="1:16" x14ac:dyDescent="0.25">
      <c r="A50" t="s">
        <v>13</v>
      </c>
      <c r="B50" s="2">
        <v>4</v>
      </c>
      <c r="C50" s="1">
        <v>43519</v>
      </c>
      <c r="D50" t="s">
        <v>8</v>
      </c>
      <c r="E50" s="2">
        <v>1</v>
      </c>
      <c r="F50" s="15">
        <f t="shared" si="4"/>
        <v>17</v>
      </c>
      <c r="P50">
        <f t="shared" si="1"/>
        <v>1</v>
      </c>
    </row>
    <row r="51" spans="1:16" x14ac:dyDescent="0.25">
      <c r="A51" t="s">
        <v>13</v>
      </c>
      <c r="B51" s="2">
        <v>4</v>
      </c>
      <c r="C51" s="1">
        <v>43519</v>
      </c>
      <c r="D51" t="s">
        <v>6</v>
      </c>
      <c r="E51" s="2">
        <v>1</v>
      </c>
      <c r="F51" s="15">
        <f t="shared" si="4"/>
        <v>17</v>
      </c>
      <c r="P51">
        <f t="shared" si="1"/>
        <v>0</v>
      </c>
    </row>
    <row r="52" spans="1:16" x14ac:dyDescent="0.25">
      <c r="A52" t="s">
        <v>13</v>
      </c>
      <c r="B52" s="2">
        <v>4</v>
      </c>
      <c r="C52" s="1">
        <v>43519</v>
      </c>
      <c r="D52" t="s">
        <v>16</v>
      </c>
      <c r="E52" s="2">
        <v>6</v>
      </c>
      <c r="F52" s="15">
        <f t="shared" si="4"/>
        <v>17</v>
      </c>
      <c r="P52">
        <f t="shared" si="1"/>
        <v>0</v>
      </c>
    </row>
    <row r="53" spans="1:16" x14ac:dyDescent="0.25">
      <c r="A53" t="s">
        <v>13</v>
      </c>
      <c r="B53" s="2">
        <v>4</v>
      </c>
      <c r="C53" s="1">
        <v>43519</v>
      </c>
      <c r="D53" t="s">
        <v>15</v>
      </c>
      <c r="E53" s="2">
        <v>5</v>
      </c>
      <c r="F53" s="15">
        <f t="shared" si="4"/>
        <v>17</v>
      </c>
      <c r="P53">
        <f t="shared" si="1"/>
        <v>0</v>
      </c>
    </row>
    <row r="54" spans="1:16" x14ac:dyDescent="0.25">
      <c r="A54" t="s">
        <v>13</v>
      </c>
      <c r="B54" s="2">
        <v>4</v>
      </c>
      <c r="C54" s="1">
        <v>43519</v>
      </c>
      <c r="D54" t="s">
        <v>9</v>
      </c>
      <c r="E54" s="2">
        <v>2</v>
      </c>
      <c r="F54" s="15">
        <f t="shared" si="4"/>
        <v>17</v>
      </c>
      <c r="P54">
        <f t="shared" si="1"/>
        <v>0</v>
      </c>
    </row>
    <row r="55" spans="1:16" x14ac:dyDescent="0.25">
      <c r="A55" t="s">
        <v>13</v>
      </c>
      <c r="B55" s="2">
        <v>5</v>
      </c>
      <c r="C55" s="1">
        <v>43506</v>
      </c>
      <c r="D55" t="s">
        <v>8</v>
      </c>
      <c r="E55" s="2">
        <v>5</v>
      </c>
      <c r="F55" s="15">
        <f t="shared" si="4"/>
        <v>30</v>
      </c>
      <c r="P55">
        <f t="shared" si="1"/>
        <v>1</v>
      </c>
    </row>
    <row r="56" spans="1:16" x14ac:dyDescent="0.25">
      <c r="A56" t="s">
        <v>13</v>
      </c>
      <c r="B56" s="2">
        <v>5</v>
      </c>
      <c r="C56" s="1">
        <v>43506</v>
      </c>
      <c r="D56" t="s">
        <v>16</v>
      </c>
      <c r="E56" s="2">
        <v>4</v>
      </c>
      <c r="F56" s="15">
        <f t="shared" si="4"/>
        <v>30</v>
      </c>
      <c r="P56">
        <f t="shared" si="1"/>
        <v>0</v>
      </c>
    </row>
    <row r="57" spans="1:16" x14ac:dyDescent="0.25">
      <c r="A57" t="s">
        <v>13</v>
      </c>
      <c r="B57" s="2">
        <v>6</v>
      </c>
      <c r="C57" s="1">
        <v>43517</v>
      </c>
      <c r="D57" t="s">
        <v>8</v>
      </c>
      <c r="E57" s="2">
        <v>8</v>
      </c>
      <c r="F57" s="15">
        <f t="shared" si="4"/>
        <v>19</v>
      </c>
      <c r="P57">
        <f t="shared" si="1"/>
        <v>1</v>
      </c>
    </row>
    <row r="58" spans="1:16" x14ac:dyDescent="0.25">
      <c r="A58" t="s">
        <v>13</v>
      </c>
      <c r="B58" s="2">
        <v>6</v>
      </c>
      <c r="C58" s="1">
        <v>43517</v>
      </c>
      <c r="D58" t="s">
        <v>6</v>
      </c>
      <c r="E58" s="2">
        <v>8</v>
      </c>
      <c r="F58" s="15">
        <f t="shared" si="4"/>
        <v>19</v>
      </c>
      <c r="P58">
        <f t="shared" si="1"/>
        <v>0</v>
      </c>
    </row>
    <row r="59" spans="1:16" x14ac:dyDescent="0.25">
      <c r="A59" t="s">
        <v>13</v>
      </c>
      <c r="B59" s="2">
        <v>6</v>
      </c>
      <c r="C59" s="1">
        <v>43517</v>
      </c>
      <c r="D59" t="s">
        <v>16</v>
      </c>
      <c r="E59" s="2">
        <v>6</v>
      </c>
      <c r="F59" s="15">
        <f t="shared" si="4"/>
        <v>19</v>
      </c>
      <c r="P59">
        <f t="shared" si="1"/>
        <v>0</v>
      </c>
    </row>
    <row r="60" spans="1:16" x14ac:dyDescent="0.25">
      <c r="A60" t="s">
        <v>13</v>
      </c>
      <c r="B60" s="2">
        <v>6</v>
      </c>
      <c r="C60" s="1">
        <v>43517</v>
      </c>
      <c r="D60" t="s">
        <v>9</v>
      </c>
      <c r="E60" s="2">
        <v>9</v>
      </c>
      <c r="F60" s="15">
        <f t="shared" si="4"/>
        <v>19</v>
      </c>
      <c r="P60">
        <f t="shared" si="1"/>
        <v>0</v>
      </c>
    </row>
    <row r="61" spans="1:16" x14ac:dyDescent="0.25">
      <c r="A61" t="s">
        <v>13</v>
      </c>
      <c r="B61" s="2">
        <v>9</v>
      </c>
      <c r="C61" s="1">
        <v>43500</v>
      </c>
      <c r="D61" t="s">
        <v>7</v>
      </c>
      <c r="E61" s="2">
        <v>7</v>
      </c>
      <c r="F61" s="15">
        <f t="shared" si="4"/>
        <v>36</v>
      </c>
      <c r="P61">
        <f t="shared" si="1"/>
        <v>1</v>
      </c>
    </row>
    <row r="62" spans="1:16" x14ac:dyDescent="0.25">
      <c r="A62" t="s">
        <v>13</v>
      </c>
      <c r="B62" s="2">
        <v>9</v>
      </c>
      <c r="C62" s="1">
        <v>43500</v>
      </c>
      <c r="D62" t="s">
        <v>16</v>
      </c>
      <c r="E62" s="2">
        <v>8</v>
      </c>
      <c r="F62" s="15">
        <f t="shared" si="4"/>
        <v>36</v>
      </c>
      <c r="P62">
        <f t="shared" si="1"/>
        <v>0</v>
      </c>
    </row>
    <row r="63" spans="1:16" x14ac:dyDescent="0.25">
      <c r="A63" t="s">
        <v>13</v>
      </c>
      <c r="B63" s="2">
        <v>11</v>
      </c>
      <c r="C63" s="1">
        <v>43523</v>
      </c>
      <c r="D63" t="s">
        <v>7</v>
      </c>
      <c r="E63" s="2">
        <v>2</v>
      </c>
      <c r="F63" s="15">
        <f t="shared" si="4"/>
        <v>13</v>
      </c>
      <c r="P63">
        <f t="shared" si="1"/>
        <v>1</v>
      </c>
    </row>
    <row r="64" spans="1:16" x14ac:dyDescent="0.25">
      <c r="A64" t="s">
        <v>13</v>
      </c>
      <c r="B64" s="2">
        <v>11</v>
      </c>
      <c r="C64" s="1">
        <v>43523</v>
      </c>
      <c r="D64" t="s">
        <v>9</v>
      </c>
      <c r="E64" s="2">
        <v>5</v>
      </c>
      <c r="F64" s="15">
        <f t="shared" si="4"/>
        <v>13</v>
      </c>
      <c r="P64">
        <f t="shared" si="1"/>
        <v>0</v>
      </c>
    </row>
    <row r="65" spans="1:16" x14ac:dyDescent="0.25">
      <c r="A65" t="s">
        <v>13</v>
      </c>
      <c r="B65" s="2">
        <v>15</v>
      </c>
      <c r="C65" s="1">
        <v>43517</v>
      </c>
      <c r="D65" t="s">
        <v>8</v>
      </c>
      <c r="E65" s="2">
        <v>8</v>
      </c>
      <c r="F65" s="15">
        <f t="shared" si="4"/>
        <v>19</v>
      </c>
      <c r="P65">
        <f t="shared" si="1"/>
        <v>1</v>
      </c>
    </row>
    <row r="66" spans="1:16" x14ac:dyDescent="0.25">
      <c r="A66" t="s">
        <v>13</v>
      </c>
      <c r="B66" s="2">
        <v>15</v>
      </c>
      <c r="C66" s="1">
        <v>43517</v>
      </c>
      <c r="D66" t="s">
        <v>7</v>
      </c>
      <c r="E66" s="2">
        <v>2</v>
      </c>
      <c r="F66" s="15">
        <f t="shared" ref="F66:F100" si="5">+$G$2-C66</f>
        <v>19</v>
      </c>
      <c r="P66">
        <f t="shared" si="1"/>
        <v>0</v>
      </c>
    </row>
    <row r="67" spans="1:16" x14ac:dyDescent="0.25">
      <c r="A67" t="s">
        <v>13</v>
      </c>
      <c r="B67" s="2">
        <v>15</v>
      </c>
      <c r="C67" s="1">
        <v>43517</v>
      </c>
      <c r="D67" t="s">
        <v>15</v>
      </c>
      <c r="E67" s="2">
        <v>9</v>
      </c>
      <c r="F67" s="15">
        <f t="shared" si="5"/>
        <v>19</v>
      </c>
      <c r="P67">
        <f t="shared" ref="P67:P100" si="6">IF(CONCATENATE(A67,B67)=CONCATENATE(A66,B66),0,1)</f>
        <v>0</v>
      </c>
    </row>
    <row r="68" spans="1:16" x14ac:dyDescent="0.25">
      <c r="A68" t="s">
        <v>13</v>
      </c>
      <c r="B68" s="2">
        <v>17</v>
      </c>
      <c r="C68" s="1">
        <v>43524</v>
      </c>
      <c r="D68" t="s">
        <v>6</v>
      </c>
      <c r="E68" s="2">
        <v>7</v>
      </c>
      <c r="F68" s="15">
        <f t="shared" si="5"/>
        <v>12</v>
      </c>
      <c r="P68">
        <f t="shared" si="6"/>
        <v>1</v>
      </c>
    </row>
    <row r="69" spans="1:16" x14ac:dyDescent="0.25">
      <c r="A69" t="s">
        <v>13</v>
      </c>
      <c r="B69" s="2">
        <v>18</v>
      </c>
      <c r="C69" s="1">
        <v>43521</v>
      </c>
      <c r="D69" t="s">
        <v>7</v>
      </c>
      <c r="E69" s="2">
        <v>4</v>
      </c>
      <c r="F69" s="15">
        <f t="shared" si="5"/>
        <v>15</v>
      </c>
      <c r="P69">
        <f t="shared" si="6"/>
        <v>1</v>
      </c>
    </row>
    <row r="70" spans="1:16" x14ac:dyDescent="0.25">
      <c r="A70" t="s">
        <v>13</v>
      </c>
      <c r="B70" s="2">
        <v>18</v>
      </c>
      <c r="C70" s="1">
        <v>43521</v>
      </c>
      <c r="D70" t="s">
        <v>16</v>
      </c>
      <c r="E70" s="2">
        <v>1</v>
      </c>
      <c r="F70" s="15">
        <f t="shared" si="5"/>
        <v>15</v>
      </c>
      <c r="P70">
        <f t="shared" si="6"/>
        <v>0</v>
      </c>
    </row>
    <row r="71" spans="1:16" x14ac:dyDescent="0.25">
      <c r="A71" t="s">
        <v>13</v>
      </c>
      <c r="B71" s="2">
        <v>18</v>
      </c>
      <c r="C71" s="1">
        <v>43521</v>
      </c>
      <c r="D71" t="s">
        <v>15</v>
      </c>
      <c r="E71" s="2">
        <v>7</v>
      </c>
      <c r="F71" s="15">
        <f t="shared" si="5"/>
        <v>15</v>
      </c>
      <c r="P71">
        <f t="shared" si="6"/>
        <v>0</v>
      </c>
    </row>
    <row r="72" spans="1:16" x14ac:dyDescent="0.25">
      <c r="A72" t="s">
        <v>13</v>
      </c>
      <c r="B72" s="2">
        <v>18</v>
      </c>
      <c r="C72" s="1">
        <v>43521</v>
      </c>
      <c r="D72" t="s">
        <v>9</v>
      </c>
      <c r="E72" s="2">
        <v>7</v>
      </c>
      <c r="F72" s="15">
        <f t="shared" si="5"/>
        <v>15</v>
      </c>
      <c r="P72">
        <f t="shared" si="6"/>
        <v>0</v>
      </c>
    </row>
    <row r="73" spans="1:16" x14ac:dyDescent="0.25">
      <c r="A73" t="s">
        <v>11</v>
      </c>
      <c r="B73" s="2">
        <v>3</v>
      </c>
      <c r="C73" s="1">
        <v>43520</v>
      </c>
      <c r="D73" t="s">
        <v>8</v>
      </c>
      <c r="E73" s="2">
        <v>4</v>
      </c>
      <c r="F73" s="15">
        <f t="shared" si="5"/>
        <v>16</v>
      </c>
      <c r="P73">
        <f t="shared" si="6"/>
        <v>1</v>
      </c>
    </row>
    <row r="74" spans="1:16" x14ac:dyDescent="0.25">
      <c r="A74" t="s">
        <v>11</v>
      </c>
      <c r="B74" s="2">
        <v>3</v>
      </c>
      <c r="C74" s="1">
        <v>43520</v>
      </c>
      <c r="D74" t="s">
        <v>7</v>
      </c>
      <c r="E74" s="2">
        <v>3</v>
      </c>
      <c r="F74" s="15">
        <f t="shared" si="5"/>
        <v>16</v>
      </c>
      <c r="P74">
        <f t="shared" si="6"/>
        <v>0</v>
      </c>
    </row>
    <row r="75" spans="1:16" x14ac:dyDescent="0.25">
      <c r="A75" t="s">
        <v>11</v>
      </c>
      <c r="B75" s="2">
        <v>3</v>
      </c>
      <c r="C75" s="1">
        <v>43520</v>
      </c>
      <c r="D75" t="s">
        <v>15</v>
      </c>
      <c r="E75" s="2">
        <v>6</v>
      </c>
      <c r="F75" s="15">
        <f t="shared" si="5"/>
        <v>16</v>
      </c>
      <c r="P75">
        <f t="shared" si="6"/>
        <v>0</v>
      </c>
    </row>
    <row r="76" spans="1:16" x14ac:dyDescent="0.25">
      <c r="A76" t="s">
        <v>11</v>
      </c>
      <c r="B76" s="2">
        <v>3</v>
      </c>
      <c r="C76" s="1">
        <v>43520</v>
      </c>
      <c r="D76" t="s">
        <v>9</v>
      </c>
      <c r="E76" s="2">
        <v>7</v>
      </c>
      <c r="F76" s="15">
        <f t="shared" si="5"/>
        <v>16</v>
      </c>
      <c r="P76">
        <f t="shared" si="6"/>
        <v>0</v>
      </c>
    </row>
    <row r="77" spans="1:16" x14ac:dyDescent="0.25">
      <c r="A77" t="s">
        <v>11</v>
      </c>
      <c r="B77" s="2">
        <v>4</v>
      </c>
      <c r="C77" s="1">
        <v>43518</v>
      </c>
      <c r="D77" t="s">
        <v>7</v>
      </c>
      <c r="E77" s="2">
        <v>2</v>
      </c>
      <c r="F77" s="15">
        <f t="shared" si="5"/>
        <v>18</v>
      </c>
      <c r="P77">
        <f t="shared" si="6"/>
        <v>1</v>
      </c>
    </row>
    <row r="78" spans="1:16" x14ac:dyDescent="0.25">
      <c r="A78" t="s">
        <v>11</v>
      </c>
      <c r="B78" s="2">
        <v>5</v>
      </c>
      <c r="C78" s="1">
        <v>43520</v>
      </c>
      <c r="D78" t="s">
        <v>8</v>
      </c>
      <c r="E78" s="2">
        <v>2</v>
      </c>
      <c r="F78" s="15">
        <f t="shared" si="5"/>
        <v>16</v>
      </c>
      <c r="P78">
        <f t="shared" si="6"/>
        <v>1</v>
      </c>
    </row>
    <row r="79" spans="1:16" x14ac:dyDescent="0.25">
      <c r="A79" t="s">
        <v>11</v>
      </c>
      <c r="B79" s="2">
        <v>5</v>
      </c>
      <c r="C79" s="1">
        <v>43520</v>
      </c>
      <c r="D79" t="s">
        <v>15</v>
      </c>
      <c r="E79" s="2">
        <v>2</v>
      </c>
      <c r="F79" s="15">
        <f t="shared" si="5"/>
        <v>16</v>
      </c>
      <c r="P79">
        <f t="shared" si="6"/>
        <v>0</v>
      </c>
    </row>
    <row r="80" spans="1:16" x14ac:dyDescent="0.25">
      <c r="A80" t="s">
        <v>11</v>
      </c>
      <c r="B80" s="2">
        <v>6</v>
      </c>
      <c r="C80" s="1">
        <v>43505</v>
      </c>
      <c r="D80" t="s">
        <v>8</v>
      </c>
      <c r="E80" s="2">
        <v>9</v>
      </c>
      <c r="F80" s="15">
        <f t="shared" si="5"/>
        <v>31</v>
      </c>
      <c r="P80">
        <f t="shared" si="6"/>
        <v>1</v>
      </c>
    </row>
    <row r="81" spans="1:16" x14ac:dyDescent="0.25">
      <c r="A81" t="s">
        <v>11</v>
      </c>
      <c r="B81" s="2">
        <v>6</v>
      </c>
      <c r="C81" s="1">
        <v>43505</v>
      </c>
      <c r="D81" t="s">
        <v>7</v>
      </c>
      <c r="E81" s="2">
        <v>8</v>
      </c>
      <c r="F81" s="15">
        <f t="shared" si="5"/>
        <v>31</v>
      </c>
      <c r="P81">
        <f t="shared" si="6"/>
        <v>0</v>
      </c>
    </row>
    <row r="82" spans="1:16" x14ac:dyDescent="0.25">
      <c r="A82" t="s">
        <v>11</v>
      </c>
      <c r="B82" s="2">
        <v>6</v>
      </c>
      <c r="C82" s="1">
        <v>43505</v>
      </c>
      <c r="D82" t="s">
        <v>15</v>
      </c>
      <c r="E82" s="2">
        <v>5</v>
      </c>
      <c r="F82" s="15">
        <f t="shared" si="5"/>
        <v>31</v>
      </c>
      <c r="P82">
        <f t="shared" si="6"/>
        <v>0</v>
      </c>
    </row>
    <row r="83" spans="1:16" x14ac:dyDescent="0.25">
      <c r="A83" t="s">
        <v>11</v>
      </c>
      <c r="B83" s="2">
        <v>6</v>
      </c>
      <c r="C83" s="1">
        <v>43505</v>
      </c>
      <c r="D83" t="s">
        <v>9</v>
      </c>
      <c r="E83" s="2">
        <v>2</v>
      </c>
      <c r="F83" s="15">
        <f t="shared" si="5"/>
        <v>31</v>
      </c>
      <c r="P83">
        <f t="shared" si="6"/>
        <v>0</v>
      </c>
    </row>
    <row r="84" spans="1:16" x14ac:dyDescent="0.25">
      <c r="A84" t="s">
        <v>11</v>
      </c>
      <c r="B84" s="2">
        <v>7</v>
      </c>
      <c r="C84" s="1">
        <v>43504</v>
      </c>
      <c r="D84" t="s">
        <v>16</v>
      </c>
      <c r="E84" s="2">
        <v>1</v>
      </c>
      <c r="F84" s="15">
        <f t="shared" si="5"/>
        <v>32</v>
      </c>
      <c r="P84">
        <f t="shared" si="6"/>
        <v>1</v>
      </c>
    </row>
    <row r="85" spans="1:16" x14ac:dyDescent="0.25">
      <c r="A85" t="s">
        <v>11</v>
      </c>
      <c r="B85" s="2">
        <v>7</v>
      </c>
      <c r="C85" s="1">
        <v>43504</v>
      </c>
      <c r="D85" t="s">
        <v>15</v>
      </c>
      <c r="E85" s="2">
        <v>4</v>
      </c>
      <c r="F85" s="15">
        <f t="shared" si="5"/>
        <v>32</v>
      </c>
      <c r="P85">
        <f t="shared" si="6"/>
        <v>0</v>
      </c>
    </row>
    <row r="86" spans="1:16" x14ac:dyDescent="0.25">
      <c r="A86" t="s">
        <v>11</v>
      </c>
      <c r="B86" s="2">
        <v>7</v>
      </c>
      <c r="C86" s="1">
        <v>43504</v>
      </c>
      <c r="D86" t="s">
        <v>9</v>
      </c>
      <c r="E86" s="2">
        <v>4</v>
      </c>
      <c r="F86" s="15">
        <f t="shared" si="5"/>
        <v>32</v>
      </c>
      <c r="P86">
        <f t="shared" si="6"/>
        <v>0</v>
      </c>
    </row>
    <row r="87" spans="1:16" x14ac:dyDescent="0.25">
      <c r="A87" t="s">
        <v>11</v>
      </c>
      <c r="B87" s="2">
        <v>8</v>
      </c>
      <c r="C87" s="1">
        <v>43525</v>
      </c>
      <c r="D87" t="s">
        <v>8</v>
      </c>
      <c r="E87" s="2">
        <v>1</v>
      </c>
      <c r="F87" s="15">
        <f t="shared" si="5"/>
        <v>11</v>
      </c>
      <c r="P87">
        <f t="shared" si="6"/>
        <v>1</v>
      </c>
    </row>
    <row r="88" spans="1:16" x14ac:dyDescent="0.25">
      <c r="A88" t="s">
        <v>11</v>
      </c>
      <c r="B88" s="2">
        <v>8</v>
      </c>
      <c r="C88" s="1">
        <v>43525</v>
      </c>
      <c r="D88" t="s">
        <v>15</v>
      </c>
      <c r="E88" s="2">
        <v>7</v>
      </c>
      <c r="F88" s="15">
        <f t="shared" si="5"/>
        <v>11</v>
      </c>
      <c r="P88">
        <f t="shared" si="6"/>
        <v>0</v>
      </c>
    </row>
    <row r="89" spans="1:16" x14ac:dyDescent="0.25">
      <c r="A89" t="s">
        <v>11</v>
      </c>
      <c r="B89" s="2">
        <v>8</v>
      </c>
      <c r="C89" s="1">
        <v>43525</v>
      </c>
      <c r="D89" t="s">
        <v>9</v>
      </c>
      <c r="E89" s="2">
        <v>3</v>
      </c>
      <c r="F89" s="15">
        <f t="shared" si="5"/>
        <v>11</v>
      </c>
      <c r="P89">
        <f t="shared" si="6"/>
        <v>0</v>
      </c>
    </row>
    <row r="90" spans="1:16" x14ac:dyDescent="0.25">
      <c r="A90" t="s">
        <v>11</v>
      </c>
      <c r="B90" s="2">
        <v>10</v>
      </c>
      <c r="C90" s="1">
        <v>43514</v>
      </c>
      <c r="D90" t="s">
        <v>8</v>
      </c>
      <c r="E90" s="2">
        <v>7</v>
      </c>
      <c r="F90" s="15">
        <f t="shared" si="5"/>
        <v>22</v>
      </c>
      <c r="P90">
        <f t="shared" si="6"/>
        <v>1</v>
      </c>
    </row>
    <row r="91" spans="1:16" x14ac:dyDescent="0.25">
      <c r="A91" t="s">
        <v>11</v>
      </c>
      <c r="B91" s="2">
        <v>10</v>
      </c>
      <c r="C91" s="1">
        <v>43514</v>
      </c>
      <c r="D91" t="s">
        <v>7</v>
      </c>
      <c r="E91" s="2">
        <v>5</v>
      </c>
      <c r="F91" s="15">
        <f t="shared" si="5"/>
        <v>22</v>
      </c>
      <c r="P91">
        <f t="shared" si="6"/>
        <v>0</v>
      </c>
    </row>
    <row r="92" spans="1:16" x14ac:dyDescent="0.25">
      <c r="A92" t="s">
        <v>11</v>
      </c>
      <c r="B92" s="2">
        <v>10</v>
      </c>
      <c r="C92" s="1">
        <v>43514</v>
      </c>
      <c r="D92" t="s">
        <v>6</v>
      </c>
      <c r="E92" s="2">
        <v>9</v>
      </c>
      <c r="F92" s="15">
        <f t="shared" si="5"/>
        <v>22</v>
      </c>
      <c r="P92">
        <f t="shared" si="6"/>
        <v>0</v>
      </c>
    </row>
    <row r="93" spans="1:16" x14ac:dyDescent="0.25">
      <c r="A93" t="s">
        <v>11</v>
      </c>
      <c r="B93" s="2">
        <v>12</v>
      </c>
      <c r="C93" s="1">
        <v>43513</v>
      </c>
      <c r="D93" t="s">
        <v>8</v>
      </c>
      <c r="E93" s="2">
        <v>8</v>
      </c>
      <c r="F93" s="15">
        <f t="shared" si="5"/>
        <v>23</v>
      </c>
      <c r="P93">
        <f t="shared" si="6"/>
        <v>1</v>
      </c>
    </row>
    <row r="94" spans="1:16" x14ac:dyDescent="0.25">
      <c r="A94" t="s">
        <v>11</v>
      </c>
      <c r="B94" s="2">
        <v>12</v>
      </c>
      <c r="C94" s="1">
        <v>43513</v>
      </c>
      <c r="D94" t="s">
        <v>9</v>
      </c>
      <c r="E94" s="2">
        <v>3</v>
      </c>
      <c r="F94" s="15">
        <f t="shared" si="5"/>
        <v>23</v>
      </c>
      <c r="P94">
        <f t="shared" si="6"/>
        <v>0</v>
      </c>
    </row>
    <row r="95" spans="1:16" x14ac:dyDescent="0.25">
      <c r="A95" t="s">
        <v>11</v>
      </c>
      <c r="B95" s="2">
        <v>14</v>
      </c>
      <c r="C95" s="1">
        <v>43514</v>
      </c>
      <c r="D95" t="s">
        <v>8</v>
      </c>
      <c r="E95" s="2">
        <v>6</v>
      </c>
      <c r="F95" s="15">
        <f t="shared" si="5"/>
        <v>22</v>
      </c>
      <c r="P95">
        <f t="shared" si="6"/>
        <v>1</v>
      </c>
    </row>
    <row r="96" spans="1:16" x14ac:dyDescent="0.25">
      <c r="A96" t="s">
        <v>11</v>
      </c>
      <c r="B96" s="2">
        <v>21</v>
      </c>
      <c r="C96" s="1">
        <v>43509</v>
      </c>
      <c r="D96" t="s">
        <v>16</v>
      </c>
      <c r="E96" s="2">
        <v>7</v>
      </c>
      <c r="F96" s="15">
        <f t="shared" si="5"/>
        <v>27</v>
      </c>
      <c r="P96">
        <f t="shared" si="6"/>
        <v>1</v>
      </c>
    </row>
    <row r="97" spans="1:16" x14ac:dyDescent="0.25">
      <c r="A97" t="s">
        <v>14</v>
      </c>
      <c r="B97" s="2">
        <v>2</v>
      </c>
      <c r="C97" s="1">
        <v>43517</v>
      </c>
      <c r="D97" t="s">
        <v>8</v>
      </c>
      <c r="E97" s="2">
        <v>7</v>
      </c>
      <c r="F97" s="15">
        <f t="shared" si="5"/>
        <v>19</v>
      </c>
      <c r="P97">
        <f t="shared" si="6"/>
        <v>1</v>
      </c>
    </row>
    <row r="98" spans="1:16" x14ac:dyDescent="0.25">
      <c r="A98" t="s">
        <v>14</v>
      </c>
      <c r="B98" s="2">
        <v>2</v>
      </c>
      <c r="C98" s="1">
        <v>43517</v>
      </c>
      <c r="D98" t="s">
        <v>15</v>
      </c>
      <c r="E98" s="2">
        <v>5</v>
      </c>
      <c r="F98" s="15">
        <f t="shared" si="5"/>
        <v>19</v>
      </c>
      <c r="P98">
        <f t="shared" si="6"/>
        <v>0</v>
      </c>
    </row>
    <row r="99" spans="1:16" x14ac:dyDescent="0.25">
      <c r="A99" t="s">
        <v>14</v>
      </c>
      <c r="B99" s="2">
        <v>2</v>
      </c>
      <c r="C99" s="1">
        <v>43517</v>
      </c>
      <c r="D99" t="s">
        <v>9</v>
      </c>
      <c r="E99" s="2">
        <v>2</v>
      </c>
      <c r="F99" s="15">
        <f t="shared" si="5"/>
        <v>19</v>
      </c>
      <c r="P99">
        <f t="shared" si="6"/>
        <v>0</v>
      </c>
    </row>
    <row r="100" spans="1:16" x14ac:dyDescent="0.25">
      <c r="A100" t="s">
        <v>14</v>
      </c>
      <c r="B100" s="2">
        <v>3</v>
      </c>
      <c r="C100" s="1">
        <v>43519</v>
      </c>
      <c r="D100" t="s">
        <v>6</v>
      </c>
      <c r="E100" s="2">
        <v>6</v>
      </c>
      <c r="F100" s="15">
        <f t="shared" si="5"/>
        <v>17</v>
      </c>
      <c r="P100">
        <f t="shared" si="6"/>
        <v>1</v>
      </c>
    </row>
  </sheetData>
  <sortState xmlns:xlrd2="http://schemas.microsoft.com/office/spreadsheetml/2017/richdata2" ref="A2:F100">
    <sortCondition ref="A2:A100"/>
    <sortCondition ref="B2:B100"/>
    <sortCondition ref="D2:D100"/>
  </sortState>
  <pageMargins left="0.7" right="0.7" top="0.75" bottom="0.75" header="0.3" footer="0.3"/>
  <pageSetup paperSize="9" scale="8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rendeles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2019-02-17T12:15:05Z</dcterms:created>
  <dcterms:modified xsi:type="dcterms:W3CDTF">2019-10-24T13:43:42Z</dcterms:modified>
</cp:coreProperties>
</file>