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FFFDB6-6959-4646-87D5-D1A292F1A055}" xr6:coauthVersionLast="41" xr6:coauthVersionMax="44" xr10:uidLastSave="{00000000-0000-0000-0000-000000000000}"/>
  <bookViews>
    <workbookView xWindow="-120" yWindow="-120" windowWidth="27570" windowHeight="16440" activeTab="1" xr2:uid="{00000000-000D-0000-FFFF-FFFF00000000}"/>
  </bookViews>
  <sheets>
    <sheet name="Diagram1" sheetId="2" r:id="rId1"/>
    <sheet name="Munka1" sheetId="1" r:id="rId2"/>
    <sheet name="Munka2" sheetId="3" r:id="rId3"/>
  </sheets>
  <definedNames>
    <definedName name="_xlnm._FilterDatabase" localSheetId="1" hidden="1">Munka1!$A$1:$H$104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8" i="1"/>
  <c r="L3" i="1" l="1"/>
  <c r="C6" i="1"/>
  <c r="D6" i="1"/>
  <c r="E6" i="1"/>
  <c r="F6" i="1"/>
  <c r="B6" i="1"/>
  <c r="G76" i="1"/>
  <c r="H76" i="1" s="1"/>
  <c r="G37" i="1"/>
  <c r="H37" i="1" s="1"/>
  <c r="G57" i="1"/>
  <c r="H57" i="1" s="1"/>
  <c r="G93" i="1"/>
  <c r="H93" i="1" s="1"/>
  <c r="G25" i="1"/>
  <c r="H25" i="1" s="1"/>
  <c r="G78" i="1"/>
  <c r="H78" i="1" s="1"/>
  <c r="G59" i="1"/>
  <c r="H59" i="1" s="1"/>
  <c r="G31" i="1"/>
  <c r="H31" i="1" s="1"/>
  <c r="G36" i="1"/>
  <c r="H36" i="1" s="1"/>
  <c r="G15" i="1"/>
  <c r="H15" i="1" s="1"/>
  <c r="G33" i="1"/>
  <c r="H33" i="1" s="1"/>
  <c r="G98" i="1"/>
  <c r="H98" i="1" s="1"/>
  <c r="G84" i="1"/>
  <c r="H84" i="1" s="1"/>
  <c r="G99" i="1"/>
  <c r="H99" i="1" s="1"/>
  <c r="G80" i="1"/>
  <c r="H80" i="1" s="1"/>
  <c r="G41" i="1"/>
  <c r="H41" i="1" s="1"/>
  <c r="G101" i="1"/>
  <c r="H101" i="1" s="1"/>
  <c r="G72" i="1"/>
  <c r="H72" i="1" s="1"/>
  <c r="G81" i="1"/>
  <c r="H81" i="1" s="1"/>
  <c r="G22" i="1"/>
  <c r="H22" i="1" s="1"/>
  <c r="G69" i="1"/>
  <c r="H69" i="1" s="1"/>
  <c r="G53" i="1"/>
  <c r="H53" i="1" s="1"/>
  <c r="G26" i="1"/>
  <c r="H26" i="1" s="1"/>
  <c r="G30" i="1"/>
  <c r="H30" i="1" s="1"/>
  <c r="G90" i="1"/>
  <c r="H90" i="1" s="1"/>
  <c r="G28" i="1"/>
  <c r="H28" i="1" s="1"/>
  <c r="G24" i="1"/>
  <c r="H24" i="1" s="1"/>
  <c r="G95" i="1"/>
  <c r="H95" i="1" s="1"/>
  <c r="G88" i="1"/>
  <c r="H88" i="1" s="1"/>
  <c r="G45" i="1"/>
  <c r="H45" i="1" s="1"/>
  <c r="G43" i="1"/>
  <c r="H43" i="1" s="1"/>
  <c r="G23" i="1"/>
  <c r="G61" i="1"/>
  <c r="H61" i="1" s="1"/>
  <c r="G67" i="1"/>
  <c r="H67" i="1" s="1"/>
  <c r="G86" i="1"/>
  <c r="H86" i="1" s="1"/>
  <c r="G13" i="1"/>
  <c r="H13" i="1" s="1"/>
  <c r="G89" i="1"/>
  <c r="H89" i="1" s="1"/>
  <c r="G21" i="1"/>
  <c r="H21" i="1" s="1"/>
  <c r="G71" i="1"/>
  <c r="H71" i="1" s="1"/>
  <c r="G82" i="1"/>
  <c r="H82" i="1" s="1"/>
  <c r="G73" i="1"/>
  <c r="H73" i="1" s="1"/>
  <c r="G27" i="1"/>
  <c r="H27" i="1" s="1"/>
  <c r="G39" i="1"/>
  <c r="H39" i="1" s="1"/>
  <c r="G79" i="1"/>
  <c r="H79" i="1" s="1"/>
  <c r="G50" i="1"/>
  <c r="H50" i="1" s="1"/>
  <c r="G18" i="1"/>
  <c r="H18" i="1" s="1"/>
  <c r="G104" i="1"/>
  <c r="H104" i="1" s="1"/>
  <c r="G38" i="1"/>
  <c r="H38" i="1" s="1"/>
  <c r="G60" i="1"/>
  <c r="H60" i="1" s="1"/>
  <c r="G58" i="1"/>
  <c r="H58" i="1" s="1"/>
  <c r="G75" i="1"/>
  <c r="H75" i="1" s="1"/>
  <c r="G14" i="1"/>
  <c r="H14" i="1" s="1"/>
  <c r="G77" i="1"/>
  <c r="H77" i="1" s="1"/>
  <c r="G92" i="1"/>
  <c r="H92" i="1" s="1"/>
  <c r="G102" i="1"/>
  <c r="H102" i="1" s="1"/>
  <c r="G29" i="1"/>
  <c r="H29" i="1" s="1"/>
  <c r="G49" i="1"/>
  <c r="H49" i="1" s="1"/>
  <c r="G74" i="1"/>
  <c r="H74" i="1" s="1"/>
  <c r="G19" i="1"/>
  <c r="H19" i="1" s="1"/>
  <c r="G94" i="1"/>
  <c r="H94" i="1" s="1"/>
  <c r="G54" i="1"/>
  <c r="H54" i="1" s="1"/>
  <c r="G8" i="1"/>
  <c r="H8" i="1" s="1"/>
  <c r="G51" i="1"/>
  <c r="H51" i="1" s="1"/>
  <c r="G62" i="1"/>
  <c r="H62" i="1" s="1"/>
  <c r="G66" i="1"/>
  <c r="H66" i="1" s="1"/>
  <c r="G83" i="1"/>
  <c r="H83" i="1" s="1"/>
  <c r="G65" i="1"/>
  <c r="H65" i="1" s="1"/>
  <c r="G64" i="1"/>
  <c r="H64" i="1" s="1"/>
  <c r="G97" i="1"/>
  <c r="H97" i="1" s="1"/>
  <c r="G40" i="1"/>
  <c r="H40" i="1" s="1"/>
  <c r="G17" i="1"/>
  <c r="H17" i="1" s="1"/>
  <c r="G63" i="1"/>
  <c r="H63" i="1" s="1"/>
  <c r="G70" i="1"/>
  <c r="H70" i="1" s="1"/>
  <c r="G68" i="1"/>
  <c r="H68" i="1" s="1"/>
  <c r="G44" i="1"/>
  <c r="H44" i="1" s="1"/>
  <c r="G10" i="1"/>
  <c r="H10" i="1" s="1"/>
  <c r="G9" i="1"/>
  <c r="H9" i="1" s="1"/>
  <c r="G87" i="1"/>
  <c r="H87" i="1" s="1"/>
  <c r="G48" i="1"/>
  <c r="H48" i="1" s="1"/>
  <c r="G16" i="1"/>
  <c r="H16" i="1" s="1"/>
  <c r="G47" i="1"/>
  <c r="H47" i="1" s="1"/>
  <c r="G46" i="1"/>
  <c r="H46" i="1" s="1"/>
  <c r="G55" i="1"/>
  <c r="H55" i="1" s="1"/>
  <c r="G11" i="1"/>
  <c r="H11" i="1" s="1"/>
  <c r="G52" i="1"/>
  <c r="H52" i="1" s="1"/>
  <c r="G12" i="1"/>
  <c r="H12" i="1" s="1"/>
  <c r="G56" i="1"/>
  <c r="H56" i="1" s="1"/>
  <c r="G100" i="1"/>
  <c r="H100" i="1" s="1"/>
  <c r="G35" i="1"/>
  <c r="H35" i="1" s="1"/>
  <c r="G32" i="1"/>
  <c r="H32" i="1" s="1"/>
  <c r="G85" i="1"/>
  <c r="H85" i="1" s="1"/>
  <c r="G103" i="1"/>
  <c r="H103" i="1" s="1"/>
  <c r="G42" i="1"/>
  <c r="H42" i="1" s="1"/>
  <c r="G96" i="1"/>
  <c r="H96" i="1" s="1"/>
  <c r="G20" i="1"/>
  <c r="H20" i="1" s="1"/>
  <c r="G34" i="1"/>
  <c r="H34" i="1" s="1"/>
  <c r="G91" i="1"/>
  <c r="H91" i="1" s="1"/>
  <c r="D3" i="1"/>
  <c r="E3" i="1"/>
  <c r="F3" i="1"/>
  <c r="D4" i="1"/>
  <c r="E4" i="1"/>
  <c r="F4" i="1"/>
  <c r="D5" i="1"/>
  <c r="E5" i="1"/>
  <c r="F5" i="1"/>
  <c r="C4" i="1"/>
  <c r="C5" i="1"/>
  <c r="C3" i="1"/>
  <c r="H6" i="1" l="1"/>
  <c r="G6" i="1"/>
  <c r="G2" i="1"/>
  <c r="H23" i="1"/>
  <c r="H2" i="1" s="1"/>
  <c r="D2" i="1" l="1"/>
  <c r="E2" i="1"/>
  <c r="F2" i="1"/>
  <c r="C2" i="1"/>
</calcChain>
</file>

<file path=xl/sharedStrings.xml><?xml version="1.0" encoding="utf-8"?>
<sst xmlns="http://schemas.openxmlformats.org/spreadsheetml/2006/main" count="283" uniqueCount="112">
  <si>
    <t>S</t>
  </si>
  <si>
    <t>M</t>
  </si>
  <si>
    <t>L</t>
  </si>
  <si>
    <t>XL</t>
  </si>
  <si>
    <t>Csontos András</t>
  </si>
  <si>
    <t>Horváth Zsófia</t>
  </si>
  <si>
    <t>Szabó Bálint</t>
  </si>
  <si>
    <t>9.a</t>
  </si>
  <si>
    <t>9.b</t>
  </si>
  <si>
    <t>9.c</t>
  </si>
  <si>
    <t>Összesen</t>
  </si>
  <si>
    <t>Név</t>
  </si>
  <si>
    <t>Oszt</t>
  </si>
  <si>
    <t>Fizetendő</t>
  </si>
  <si>
    <t>Db</t>
  </si>
  <si>
    <t>Osztályonként</t>
  </si>
  <si>
    <t>Egységár:</t>
  </si>
  <si>
    <t>Almás Mária</t>
  </si>
  <si>
    <t>Bérczes Bódog</t>
  </si>
  <si>
    <t>Bognár Bálint</t>
  </si>
  <si>
    <t>Buga Jakab</t>
  </si>
  <si>
    <t>Citromos Cili</t>
  </si>
  <si>
    <t>Erős Áron</t>
  </si>
  <si>
    <t>Gombos Gábor</t>
  </si>
  <si>
    <t>Gulyás Anna</t>
  </si>
  <si>
    <t>Gül Barna</t>
  </si>
  <si>
    <t>Henczy Béla</t>
  </si>
  <si>
    <t>Húsvéti Bence</t>
  </si>
  <si>
    <t>Izsák Anna</t>
  </si>
  <si>
    <t>Kovács József</t>
  </si>
  <si>
    <t>Kuti Kata</t>
  </si>
  <si>
    <t>Módos Dóra</t>
  </si>
  <si>
    <t>Mosó Masa</t>
  </si>
  <si>
    <t>Nagy Dóra</t>
  </si>
  <si>
    <t>Pintér Katalin</t>
  </si>
  <si>
    <t>Rágós Csanád</t>
  </si>
  <si>
    <t>Róka Rudolf</t>
  </si>
  <si>
    <t>Rovátka Lili</t>
  </si>
  <si>
    <t>Soós Csilla</t>
  </si>
  <si>
    <t>Gróf Gergely</t>
  </si>
  <si>
    <t>Sugaras Mihály</t>
  </si>
  <si>
    <t>Bölcs Leó</t>
  </si>
  <si>
    <t>Glázser Bozsó</t>
  </si>
  <si>
    <t>Tanga Lilla</t>
  </si>
  <si>
    <t>Veér Krisztián</t>
  </si>
  <si>
    <t>Vida Györgyi</t>
  </si>
  <si>
    <t>Bádogos Dorottya</t>
  </si>
  <si>
    <t>Vidám Hajnalka</t>
  </si>
  <si>
    <t>Botos Emese</t>
  </si>
  <si>
    <t>Császár Anna</t>
  </si>
  <si>
    <t>Illatos Jázmin</t>
  </si>
  <si>
    <t>Godó Balázs</t>
  </si>
  <si>
    <t>Golyvás László</t>
  </si>
  <si>
    <t>Vajda Noémi</t>
  </si>
  <si>
    <t>Gyáry Emma</t>
  </si>
  <si>
    <t>Hódos Károly</t>
  </si>
  <si>
    <t>Ivánka Anna</t>
  </si>
  <si>
    <t>Joós Jakab</t>
  </si>
  <si>
    <t>Kolos Kolos</t>
  </si>
  <si>
    <t>Kis Bence</t>
  </si>
  <si>
    <t>Kovács Sarolta</t>
  </si>
  <si>
    <t>Mészáros Ilona</t>
  </si>
  <si>
    <t>Müszi Mátyás</t>
  </si>
  <si>
    <t>Miklós Irma</t>
  </si>
  <si>
    <t>Máthé Zsófia</t>
  </si>
  <si>
    <t>Nagy Dániel</t>
  </si>
  <si>
    <t>Németh Helga</t>
  </si>
  <si>
    <t>Kardos Kitty</t>
  </si>
  <si>
    <t>Papp Pál</t>
  </si>
  <si>
    <t>Sándor Sándor</t>
  </si>
  <si>
    <t>Nyilas Eszter</t>
  </si>
  <si>
    <t>Timóthy Helga</t>
  </si>
  <si>
    <t>Kürtös Dániel</t>
  </si>
  <si>
    <t>Cserepes Virág</t>
  </si>
  <si>
    <t>Ungy Flóra</t>
  </si>
  <si>
    <t>Mecseki Benjamin</t>
  </si>
  <si>
    <t>Bubó Bubó</t>
  </si>
  <si>
    <t>Dzsekit Csilla</t>
  </si>
  <si>
    <t>Csapó Karolina</t>
  </si>
  <si>
    <t>Csete Bálint</t>
  </si>
  <si>
    <t>Csiszár Csilla</t>
  </si>
  <si>
    <t>Medika Sára</t>
  </si>
  <si>
    <t>Elvárt Zseni</t>
  </si>
  <si>
    <t>Férges Réka</t>
  </si>
  <si>
    <t>Veronika Jakab</t>
  </si>
  <si>
    <t>Játékos Korinna</t>
  </si>
  <si>
    <t>Kacsa Kázmér</t>
  </si>
  <si>
    <t>Kecskeméti Ilona</t>
  </si>
  <si>
    <t>Kovács Dóra</t>
  </si>
  <si>
    <t>Kövecses Éva</t>
  </si>
  <si>
    <t>Kiss Virág</t>
  </si>
  <si>
    <t>Kroó Levente</t>
  </si>
  <si>
    <t>Kulcsár Gergely</t>
  </si>
  <si>
    <t>Maca Mária</t>
  </si>
  <si>
    <t>Molnár Imre</t>
  </si>
  <si>
    <t>Papp Benedek</t>
  </si>
  <si>
    <t>Rizsa Zsófia</t>
  </si>
  <si>
    <t>Súlyos Marcell</t>
  </si>
  <si>
    <t>Szabó Soma</t>
  </si>
  <si>
    <t>Tavaszi Villő</t>
  </si>
  <si>
    <t>Szalai Szindbád</t>
  </si>
  <si>
    <t>Szőke Tímea</t>
  </si>
  <si>
    <t>Havasi Hidalgó</t>
  </si>
  <si>
    <t>Tuten Károly</t>
  </si>
  <si>
    <t>Vacak Violetta</t>
  </si>
  <si>
    <t>Kása Natasa</t>
  </si>
  <si>
    <t>Pille Péter</t>
  </si>
  <si>
    <t>Tóth János</t>
  </si>
  <si>
    <t>Tóth Viola</t>
  </si>
  <si>
    <t>Arató Mihály</t>
  </si>
  <si>
    <t>Harsona Zuzsa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</si>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</sst>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Ft&quot;;[Red]\-#,##0\ &quot;Ft&quot;"/>
    <numFmt numFmtId="164" formatCode="#,##0\ &quot;Ft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3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1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 megrendelt pólók száma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37-4777-8E53-890F36600A60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37-4777-8E53-890F36600A60}"/>
              </c:ext>
            </c:extLst>
          </c:dPt>
          <c:dPt>
            <c:idx val="2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37-4777-8E53-890F36600A60}"/>
              </c:ext>
            </c:extLst>
          </c:dPt>
          <c:dPt>
            <c:idx val="3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37-4777-8E53-890F36600A60}"/>
              </c:ext>
            </c:extLst>
          </c:dPt>
          <c:dLbls>
            <c:dLbl>
              <c:idx val="0"/>
              <c:layout>
                <c:manualLayout>
                  <c:x val="-6.9316625145799421E-2"/>
                  <c:y val="8.113308141536640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hu-H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37-4777-8E53-890F36600A60}"/>
                </c:ext>
              </c:extLst>
            </c:dLbl>
            <c:dLbl>
              <c:idx val="1"/>
              <c:layout>
                <c:manualLayout>
                  <c:x val="-5.8914151877957552E-2"/>
                  <c:y val="-9.916395279918646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hu-H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137-4777-8E53-890F36600A60}"/>
                </c:ext>
              </c:extLst>
            </c:dLbl>
            <c:dLbl>
              <c:idx val="2"/>
              <c:layout>
                <c:manualLayout>
                  <c:x val="8.5372733268436946E-2"/>
                  <c:y val="3.857845491081291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hu-H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37-4777-8E53-890F36600A60}"/>
                </c:ext>
              </c:extLst>
            </c:dLbl>
            <c:dLbl>
              <c:idx val="3"/>
              <c:layout>
                <c:manualLayout>
                  <c:x val="3.3160972225370594E-2"/>
                  <c:y val="8.63979596519998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hu-H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37-4777-8E53-890F36600A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hu-H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Munka1!$C$1:$F$1</c:f>
              <c:strCache>
                <c:ptCount val="4"/>
                <c:pt idx="0">
                  <c:v>S</c:v>
                </c:pt>
                <c:pt idx="1">
                  <c:v>M</c:v>
                </c:pt>
                <c:pt idx="2">
                  <c:v>L</c:v>
                </c:pt>
                <c:pt idx="3">
                  <c:v>XL</c:v>
                </c:pt>
              </c:strCache>
            </c:strRef>
          </c:cat>
          <c:val>
            <c:numRef>
              <c:f>Munka1!$C$2:$F$2</c:f>
              <c:numCache>
                <c:formatCode>General</c:formatCode>
                <c:ptCount val="4"/>
                <c:pt idx="0">
                  <c:v>21</c:v>
                </c:pt>
                <c:pt idx="1">
                  <c:v>45</c:v>
                </c:pt>
                <c:pt idx="2">
                  <c:v>28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37-4777-8E53-890F36600A60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pageSetup paperSize="9"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78963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"/>
  <sheetViews>
    <sheetView tabSelected="1" zoomScale="110" zoomScaleNormal="110" workbookViewId="0">
      <selection activeCell="L3" sqref="L3"/>
    </sheetView>
  </sheetViews>
  <sheetFormatPr defaultRowHeight="15" x14ac:dyDescent="0.25"/>
  <cols>
    <col min="1" max="1" width="17.42578125" style="2" bestFit="1" customWidth="1"/>
    <col min="2" max="2" width="6.7109375" style="3" customWidth="1"/>
    <col min="3" max="7" width="6.7109375" customWidth="1"/>
    <col min="8" max="8" width="11.140625" style="5" bestFit="1" customWidth="1"/>
    <col min="11" max="11" width="14.140625" bestFit="1" customWidth="1"/>
    <col min="12" max="12" width="7.5703125" bestFit="1" customWidth="1"/>
    <col min="13" max="16" width="6.7109375" customWidth="1"/>
  </cols>
  <sheetData>
    <row r="1" spans="1:12" ht="15.75" thickBot="1" x14ac:dyDescent="0.3">
      <c r="A1" s="7" t="s">
        <v>11</v>
      </c>
      <c r="B1" s="8" t="s">
        <v>12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14</v>
      </c>
      <c r="H1" s="9" t="s">
        <v>13</v>
      </c>
      <c r="J1" t="s">
        <v>16</v>
      </c>
    </row>
    <row r="2" spans="1:12" ht="15.75" thickBot="1" x14ac:dyDescent="0.3">
      <c r="A2" s="18" t="s">
        <v>10</v>
      </c>
      <c r="B2" s="19"/>
      <c r="C2" s="20">
        <f>SUM(C8:C104)</f>
        <v>21</v>
      </c>
      <c r="D2" s="20">
        <f>SUM(D8:D104)</f>
        <v>45</v>
      </c>
      <c r="E2" s="20">
        <f>SUM(E8:E104)</f>
        <v>28</v>
      </c>
      <c r="F2" s="20">
        <f>SUM(F8:F104)</f>
        <v>7</v>
      </c>
      <c r="G2" s="20">
        <f t="shared" ref="G2:H2" si="0">SUM(G8:G104)</f>
        <v>101</v>
      </c>
      <c r="H2" s="23">
        <f t="shared" si="0"/>
        <v>151500</v>
      </c>
      <c r="J2" s="1">
        <v>1500</v>
      </c>
    </row>
    <row r="3" spans="1:12" x14ac:dyDescent="0.25">
      <c r="A3" s="14" t="s">
        <v>15</v>
      </c>
      <c r="B3" s="15" t="s">
        <v>7</v>
      </c>
      <c r="C3" s="16">
        <f t="shared" ref="C3:F5" si="1">SUMIFS(C$8:C$104,$B$8:$B$104,$B3)</f>
        <v>12</v>
      </c>
      <c r="D3" s="16">
        <f t="shared" si="1"/>
        <v>13</v>
      </c>
      <c r="E3" s="16">
        <f t="shared" si="1"/>
        <v>4</v>
      </c>
      <c r="F3" s="16">
        <f t="shared" si="1"/>
        <v>0</v>
      </c>
      <c r="G3" s="16"/>
      <c r="H3" s="21"/>
      <c r="L3">
        <f>SUM(L8:L104)</f>
        <v>12</v>
      </c>
    </row>
    <row r="4" spans="1:12" x14ac:dyDescent="0.25">
      <c r="A4" s="17"/>
      <c r="B4" s="6" t="s">
        <v>8</v>
      </c>
      <c r="C4" s="4">
        <f t="shared" si="1"/>
        <v>3</v>
      </c>
      <c r="D4" s="4">
        <f t="shared" si="1"/>
        <v>15</v>
      </c>
      <c r="E4" s="4">
        <f t="shared" si="1"/>
        <v>11</v>
      </c>
      <c r="F4" s="4">
        <f t="shared" si="1"/>
        <v>3</v>
      </c>
      <c r="G4" s="4"/>
      <c r="H4" s="22"/>
    </row>
    <row r="5" spans="1:12" ht="15.75" thickBot="1" x14ac:dyDescent="0.3">
      <c r="A5" s="18"/>
      <c r="B5" s="19" t="s">
        <v>9</v>
      </c>
      <c r="C5" s="20">
        <f t="shared" si="1"/>
        <v>6</v>
      </c>
      <c r="D5" s="20">
        <f t="shared" si="1"/>
        <v>17</v>
      </c>
      <c r="E5" s="20">
        <f t="shared" si="1"/>
        <v>13</v>
      </c>
      <c r="F5" s="20">
        <f t="shared" si="1"/>
        <v>4</v>
      </c>
      <c r="G5" s="20"/>
      <c r="H5" s="23"/>
    </row>
    <row r="6" spans="1:12" ht="15.75" thickBot="1" x14ac:dyDescent="0.3">
      <c r="A6" s="10" t="s">
        <v>107</v>
      </c>
      <c r="B6" s="11" t="str">
        <f t="shared" ref="B6:H6" si="2">INDEX(B8:B104,MATCH($A$6,$A$8:$A$104,0))</f>
        <v>9.b</v>
      </c>
      <c r="C6" s="12">
        <f t="shared" si="2"/>
        <v>0</v>
      </c>
      <c r="D6" s="12">
        <f t="shared" si="2"/>
        <v>0</v>
      </c>
      <c r="E6" s="12">
        <f t="shared" si="2"/>
        <v>2</v>
      </c>
      <c r="F6" s="12">
        <f t="shared" si="2"/>
        <v>1</v>
      </c>
      <c r="G6" s="12">
        <f t="shared" si="2"/>
        <v>3</v>
      </c>
      <c r="H6" s="13">
        <f t="shared" si="2"/>
        <v>4500</v>
      </c>
    </row>
    <row r="8" spans="1:12" hidden="1" x14ac:dyDescent="0.25">
      <c r="A8" s="2" t="s">
        <v>75</v>
      </c>
      <c r="B8" s="3" t="s">
        <v>9</v>
      </c>
      <c r="D8">
        <v>1</v>
      </c>
      <c r="G8">
        <f t="shared" ref="G8:G39" si="3">SUM(C8:F8)</f>
        <v>1</v>
      </c>
      <c r="H8" s="5">
        <f t="shared" ref="H8:H39" si="4">IF(G8&gt;0,G8*$J$2,"")</f>
        <v>1500</v>
      </c>
      <c r="L8">
        <f>IF(B8="9.a",C8,0)</f>
        <v>0</v>
      </c>
    </row>
    <row r="9" spans="1:12" hidden="1" x14ac:dyDescent="0.25">
      <c r="A9" s="2" t="s">
        <v>89</v>
      </c>
      <c r="B9" s="3" t="s">
        <v>9</v>
      </c>
      <c r="D9">
        <v>1</v>
      </c>
      <c r="G9">
        <f t="shared" si="3"/>
        <v>1</v>
      </c>
      <c r="H9" s="5">
        <f t="shared" si="4"/>
        <v>1500</v>
      </c>
      <c r="L9">
        <f t="shared" ref="L9:L72" si="5">IF(B9="9.a",C9,0)</f>
        <v>0</v>
      </c>
    </row>
    <row r="10" spans="1:12" hidden="1" x14ac:dyDescent="0.25">
      <c r="A10" s="2" t="s">
        <v>88</v>
      </c>
      <c r="B10" s="3" t="s">
        <v>9</v>
      </c>
      <c r="G10">
        <f t="shared" si="3"/>
        <v>0</v>
      </c>
      <c r="H10" s="5" t="str">
        <f t="shared" si="4"/>
        <v/>
      </c>
      <c r="L10">
        <f t="shared" si="5"/>
        <v>0</v>
      </c>
    </row>
    <row r="11" spans="1:12" hidden="1" x14ac:dyDescent="0.25">
      <c r="A11" s="2" t="s">
        <v>95</v>
      </c>
      <c r="B11" s="3" t="s">
        <v>9</v>
      </c>
      <c r="D11">
        <v>1</v>
      </c>
      <c r="G11">
        <f t="shared" si="3"/>
        <v>1</v>
      </c>
      <c r="H11" s="5">
        <f t="shared" si="4"/>
        <v>1500</v>
      </c>
      <c r="L11">
        <f t="shared" si="5"/>
        <v>0</v>
      </c>
    </row>
    <row r="12" spans="1:12" hidden="1" x14ac:dyDescent="0.25">
      <c r="A12" s="2" t="s">
        <v>97</v>
      </c>
      <c r="B12" s="3" t="s">
        <v>9</v>
      </c>
      <c r="D12">
        <v>1</v>
      </c>
      <c r="G12">
        <f t="shared" si="3"/>
        <v>1</v>
      </c>
      <c r="H12" s="5">
        <f t="shared" si="4"/>
        <v>1500</v>
      </c>
      <c r="L12">
        <f t="shared" si="5"/>
        <v>0</v>
      </c>
    </row>
    <row r="13" spans="1:12" hidden="1" x14ac:dyDescent="0.25">
      <c r="A13" s="2" t="s">
        <v>53</v>
      </c>
      <c r="B13" s="3" t="s">
        <v>8</v>
      </c>
      <c r="G13">
        <f t="shared" si="3"/>
        <v>0</v>
      </c>
      <c r="H13" s="5" t="str">
        <f t="shared" si="4"/>
        <v/>
      </c>
      <c r="L13">
        <f t="shared" si="5"/>
        <v>0</v>
      </c>
    </row>
    <row r="14" spans="1:12" hidden="1" x14ac:dyDescent="0.25">
      <c r="A14" s="2" t="s">
        <v>68</v>
      </c>
      <c r="B14" s="3" t="s">
        <v>8</v>
      </c>
      <c r="D14">
        <v>2</v>
      </c>
      <c r="G14">
        <f t="shared" si="3"/>
        <v>2</v>
      </c>
      <c r="H14" s="5">
        <f t="shared" si="4"/>
        <v>3000</v>
      </c>
      <c r="L14">
        <f t="shared" si="5"/>
        <v>0</v>
      </c>
    </row>
    <row r="15" spans="1:12" hidden="1" x14ac:dyDescent="0.25">
      <c r="A15" s="2" t="s">
        <v>27</v>
      </c>
      <c r="B15" s="3" t="s">
        <v>7</v>
      </c>
      <c r="G15">
        <f t="shared" si="3"/>
        <v>0</v>
      </c>
      <c r="H15" s="5" t="str">
        <f t="shared" si="4"/>
        <v/>
      </c>
      <c r="L15">
        <f t="shared" si="5"/>
        <v>0</v>
      </c>
    </row>
    <row r="16" spans="1:12" hidden="1" x14ac:dyDescent="0.25">
      <c r="A16" s="2" t="s">
        <v>92</v>
      </c>
      <c r="B16" s="3" t="s">
        <v>9</v>
      </c>
      <c r="D16">
        <v>1</v>
      </c>
      <c r="G16">
        <f t="shared" si="3"/>
        <v>1</v>
      </c>
      <c r="H16" s="5">
        <f t="shared" si="4"/>
        <v>1500</v>
      </c>
      <c r="L16">
        <f t="shared" si="5"/>
        <v>0</v>
      </c>
    </row>
    <row r="17" spans="1:12" hidden="1" x14ac:dyDescent="0.25">
      <c r="A17" s="2" t="s">
        <v>84</v>
      </c>
      <c r="B17" s="3" t="s">
        <v>9</v>
      </c>
      <c r="G17">
        <f t="shared" si="3"/>
        <v>0</v>
      </c>
      <c r="H17" s="5" t="str">
        <f t="shared" si="4"/>
        <v/>
      </c>
      <c r="L17">
        <f t="shared" si="5"/>
        <v>0</v>
      </c>
    </row>
    <row r="18" spans="1:12" hidden="1" x14ac:dyDescent="0.25">
      <c r="A18" s="2" t="s">
        <v>62</v>
      </c>
      <c r="B18" s="3" t="s">
        <v>8</v>
      </c>
      <c r="D18">
        <v>1</v>
      </c>
      <c r="E18">
        <v>1</v>
      </c>
      <c r="G18">
        <f t="shared" si="3"/>
        <v>2</v>
      </c>
      <c r="H18" s="5">
        <f t="shared" si="4"/>
        <v>3000</v>
      </c>
      <c r="L18">
        <f t="shared" si="5"/>
        <v>0</v>
      </c>
    </row>
    <row r="19" spans="1:12" hidden="1" x14ac:dyDescent="0.25">
      <c r="A19" s="2" t="s">
        <v>72</v>
      </c>
      <c r="B19" s="3" t="s">
        <v>8</v>
      </c>
      <c r="E19">
        <v>1</v>
      </c>
      <c r="G19">
        <f t="shared" si="3"/>
        <v>1</v>
      </c>
      <c r="H19" s="5">
        <f t="shared" si="4"/>
        <v>1500</v>
      </c>
      <c r="L19">
        <f t="shared" si="5"/>
        <v>0</v>
      </c>
    </row>
    <row r="20" spans="1:12" hidden="1" x14ac:dyDescent="0.25">
      <c r="A20" s="2" t="s">
        <v>18</v>
      </c>
      <c r="B20" s="3" t="s">
        <v>7</v>
      </c>
      <c r="G20">
        <f t="shared" si="3"/>
        <v>0</v>
      </c>
      <c r="H20" s="5" t="str">
        <f t="shared" si="4"/>
        <v/>
      </c>
      <c r="L20">
        <f t="shared" si="5"/>
        <v>0</v>
      </c>
    </row>
    <row r="21" spans="1:12" hidden="1" x14ac:dyDescent="0.25">
      <c r="A21" s="2" t="s">
        <v>110</v>
      </c>
      <c r="B21" s="3" t="s">
        <v>8</v>
      </c>
      <c r="G21">
        <f t="shared" si="3"/>
        <v>0</v>
      </c>
      <c r="H21" s="5" t="str">
        <f t="shared" si="4"/>
        <v/>
      </c>
      <c r="L21">
        <f t="shared" si="5"/>
        <v>0</v>
      </c>
    </row>
    <row r="22" spans="1:12" hidden="1" x14ac:dyDescent="0.25">
      <c r="A22" s="2" t="s">
        <v>37</v>
      </c>
      <c r="B22" s="3" t="s">
        <v>7</v>
      </c>
      <c r="G22">
        <f t="shared" si="3"/>
        <v>0</v>
      </c>
      <c r="H22" s="5" t="str">
        <f t="shared" si="4"/>
        <v/>
      </c>
      <c r="L22">
        <f t="shared" si="5"/>
        <v>0</v>
      </c>
    </row>
    <row r="23" spans="1:12" hidden="1" x14ac:dyDescent="0.25">
      <c r="A23" s="2" t="s">
        <v>49</v>
      </c>
      <c r="B23" s="3" t="s">
        <v>8</v>
      </c>
      <c r="G23">
        <f t="shared" si="3"/>
        <v>0</v>
      </c>
      <c r="H23" s="5" t="str">
        <f t="shared" si="4"/>
        <v/>
      </c>
      <c r="L23">
        <f t="shared" si="5"/>
        <v>0</v>
      </c>
    </row>
    <row r="24" spans="1:12" hidden="1" x14ac:dyDescent="0.25">
      <c r="A24" s="2" t="s">
        <v>44</v>
      </c>
      <c r="B24" s="3" t="s">
        <v>7</v>
      </c>
      <c r="C24">
        <v>1</v>
      </c>
      <c r="G24">
        <f t="shared" si="3"/>
        <v>1</v>
      </c>
      <c r="H24" s="5">
        <f t="shared" si="4"/>
        <v>1500</v>
      </c>
      <c r="L24">
        <f t="shared" si="5"/>
        <v>1</v>
      </c>
    </row>
    <row r="25" spans="1:12" hidden="1" x14ac:dyDescent="0.25">
      <c r="A25" s="2" t="s">
        <v>23</v>
      </c>
      <c r="B25" s="3" t="s">
        <v>7</v>
      </c>
      <c r="D25">
        <v>1</v>
      </c>
      <c r="G25">
        <f t="shared" si="3"/>
        <v>1</v>
      </c>
      <c r="H25" s="5">
        <f t="shared" si="4"/>
        <v>1500</v>
      </c>
      <c r="L25">
        <f t="shared" si="5"/>
        <v>0</v>
      </c>
    </row>
    <row r="26" spans="1:12" hidden="1" x14ac:dyDescent="0.25">
      <c r="A26" s="2" t="s">
        <v>40</v>
      </c>
      <c r="B26" s="3" t="s">
        <v>7</v>
      </c>
      <c r="E26">
        <v>1</v>
      </c>
      <c r="G26">
        <f t="shared" si="3"/>
        <v>1</v>
      </c>
      <c r="H26" s="5">
        <f t="shared" si="4"/>
        <v>1500</v>
      </c>
      <c r="L26">
        <f t="shared" si="5"/>
        <v>0</v>
      </c>
    </row>
    <row r="27" spans="1:12" hidden="1" x14ac:dyDescent="0.25">
      <c r="A27" s="2" t="s">
        <v>58</v>
      </c>
      <c r="B27" s="3" t="s">
        <v>8</v>
      </c>
      <c r="D27">
        <v>2</v>
      </c>
      <c r="E27">
        <v>2</v>
      </c>
      <c r="G27">
        <f t="shared" si="3"/>
        <v>4</v>
      </c>
      <c r="H27" s="5">
        <f t="shared" si="4"/>
        <v>6000</v>
      </c>
      <c r="L27">
        <f t="shared" si="5"/>
        <v>0</v>
      </c>
    </row>
    <row r="28" spans="1:12" hidden="1" x14ac:dyDescent="0.25">
      <c r="A28" s="2" t="s">
        <v>43</v>
      </c>
      <c r="B28" s="3" t="s">
        <v>7</v>
      </c>
      <c r="E28">
        <v>1</v>
      </c>
      <c r="G28">
        <f t="shared" si="3"/>
        <v>1</v>
      </c>
      <c r="H28" s="5">
        <f t="shared" si="4"/>
        <v>1500</v>
      </c>
      <c r="L28">
        <f t="shared" si="5"/>
        <v>0</v>
      </c>
    </row>
    <row r="29" spans="1:12" hidden="1" x14ac:dyDescent="0.25">
      <c r="A29" s="2" t="s">
        <v>107</v>
      </c>
      <c r="B29" s="3" t="s">
        <v>8</v>
      </c>
      <c r="E29">
        <v>2</v>
      </c>
      <c r="F29">
        <v>1</v>
      </c>
      <c r="G29">
        <f t="shared" si="3"/>
        <v>3</v>
      </c>
      <c r="H29" s="5">
        <f t="shared" si="4"/>
        <v>4500</v>
      </c>
      <c r="L29">
        <f t="shared" si="5"/>
        <v>0</v>
      </c>
    </row>
    <row r="30" spans="1:12" hidden="1" x14ac:dyDescent="0.25">
      <c r="A30" s="2" t="s">
        <v>41</v>
      </c>
      <c r="B30" s="3" t="s">
        <v>7</v>
      </c>
      <c r="C30">
        <v>1</v>
      </c>
      <c r="D30">
        <v>1</v>
      </c>
      <c r="G30">
        <f t="shared" si="3"/>
        <v>2</v>
      </c>
      <c r="H30" s="5">
        <f t="shared" si="4"/>
        <v>3000</v>
      </c>
      <c r="L30">
        <f t="shared" si="5"/>
        <v>1</v>
      </c>
    </row>
    <row r="31" spans="1:12" hidden="1" x14ac:dyDescent="0.25">
      <c r="A31" s="2" t="s">
        <v>26</v>
      </c>
      <c r="B31" s="3" t="s">
        <v>7</v>
      </c>
      <c r="D31">
        <v>1</v>
      </c>
      <c r="G31">
        <f t="shared" si="3"/>
        <v>1</v>
      </c>
      <c r="H31" s="5">
        <f t="shared" si="4"/>
        <v>1500</v>
      </c>
      <c r="L31">
        <f t="shared" si="5"/>
        <v>0</v>
      </c>
    </row>
    <row r="32" spans="1:12" hidden="1" x14ac:dyDescent="0.25">
      <c r="A32" s="2" t="s">
        <v>101</v>
      </c>
      <c r="B32" s="3" t="s">
        <v>9</v>
      </c>
      <c r="G32">
        <f t="shared" si="3"/>
        <v>0</v>
      </c>
      <c r="H32" s="5" t="str">
        <f t="shared" si="4"/>
        <v/>
      </c>
      <c r="L32">
        <f t="shared" si="5"/>
        <v>0</v>
      </c>
    </row>
    <row r="33" spans="1:12" hidden="1" x14ac:dyDescent="0.25">
      <c r="A33" s="2" t="s">
        <v>28</v>
      </c>
      <c r="B33" s="3" t="s">
        <v>7</v>
      </c>
      <c r="C33">
        <v>1</v>
      </c>
      <c r="G33">
        <f t="shared" si="3"/>
        <v>1</v>
      </c>
      <c r="H33" s="5">
        <f t="shared" si="4"/>
        <v>1500</v>
      </c>
      <c r="L33">
        <f t="shared" si="5"/>
        <v>1</v>
      </c>
    </row>
    <row r="34" spans="1:12" hidden="1" x14ac:dyDescent="0.25">
      <c r="A34" s="2" t="s">
        <v>19</v>
      </c>
      <c r="B34" s="3" t="s">
        <v>7</v>
      </c>
      <c r="D34">
        <v>1</v>
      </c>
      <c r="G34">
        <f t="shared" si="3"/>
        <v>1</v>
      </c>
      <c r="H34" s="5">
        <f t="shared" si="4"/>
        <v>1500</v>
      </c>
      <c r="L34">
        <f t="shared" si="5"/>
        <v>0</v>
      </c>
    </row>
    <row r="35" spans="1:12" hidden="1" x14ac:dyDescent="0.25">
      <c r="A35" s="2" t="s">
        <v>100</v>
      </c>
      <c r="B35" s="3" t="s">
        <v>9</v>
      </c>
      <c r="D35">
        <v>1</v>
      </c>
      <c r="G35">
        <f t="shared" si="3"/>
        <v>1</v>
      </c>
      <c r="H35" s="5">
        <f t="shared" si="4"/>
        <v>1500</v>
      </c>
      <c r="L35">
        <f t="shared" si="5"/>
        <v>0</v>
      </c>
    </row>
    <row r="36" spans="1:12" hidden="1" x14ac:dyDescent="0.25">
      <c r="A36" s="2" t="s">
        <v>5</v>
      </c>
      <c r="B36" s="3" t="s">
        <v>7</v>
      </c>
      <c r="C36">
        <v>1</v>
      </c>
      <c r="D36">
        <v>1</v>
      </c>
      <c r="G36">
        <f t="shared" si="3"/>
        <v>2</v>
      </c>
      <c r="H36" s="5">
        <f t="shared" si="4"/>
        <v>3000</v>
      </c>
      <c r="L36">
        <f t="shared" si="5"/>
        <v>1</v>
      </c>
    </row>
    <row r="37" spans="1:12" hidden="1" x14ac:dyDescent="0.25">
      <c r="A37" s="2" t="s">
        <v>21</v>
      </c>
      <c r="B37" s="3" t="s">
        <v>7</v>
      </c>
      <c r="G37">
        <f t="shared" si="3"/>
        <v>0</v>
      </c>
      <c r="H37" s="5" t="str">
        <f t="shared" si="4"/>
        <v/>
      </c>
      <c r="L37">
        <f t="shared" si="5"/>
        <v>0</v>
      </c>
    </row>
    <row r="38" spans="1:12" hidden="1" x14ac:dyDescent="0.25">
      <c r="A38" s="2" t="s">
        <v>64</v>
      </c>
      <c r="B38" s="3" t="s">
        <v>8</v>
      </c>
      <c r="G38">
        <f t="shared" si="3"/>
        <v>0</v>
      </c>
      <c r="H38" s="5" t="str">
        <f t="shared" si="4"/>
        <v/>
      </c>
      <c r="L38">
        <f t="shared" si="5"/>
        <v>0</v>
      </c>
    </row>
    <row r="39" spans="1:12" hidden="1" x14ac:dyDescent="0.25">
      <c r="A39" s="2" t="s">
        <v>59</v>
      </c>
      <c r="B39" s="3" t="s">
        <v>8</v>
      </c>
      <c r="D39">
        <v>1</v>
      </c>
      <c r="G39">
        <f t="shared" si="3"/>
        <v>1</v>
      </c>
      <c r="H39" s="5">
        <f t="shared" si="4"/>
        <v>1500</v>
      </c>
      <c r="L39">
        <f t="shared" si="5"/>
        <v>0</v>
      </c>
    </row>
    <row r="40" spans="1:12" hidden="1" x14ac:dyDescent="0.25">
      <c r="A40" s="2" t="s">
        <v>83</v>
      </c>
      <c r="B40" s="3" t="s">
        <v>9</v>
      </c>
      <c r="E40">
        <v>1</v>
      </c>
      <c r="G40">
        <f t="shared" ref="G40:G71" si="6">SUM(C40:F40)</f>
        <v>1</v>
      </c>
      <c r="H40" s="5">
        <f t="shared" ref="H40:H71" si="7">IF(G40&gt;0,G40*$J$2,"")</f>
        <v>1500</v>
      </c>
      <c r="L40">
        <f t="shared" si="5"/>
        <v>0</v>
      </c>
    </row>
    <row r="41" spans="1:12" hidden="1" x14ac:dyDescent="0.25">
      <c r="A41" s="2" t="s">
        <v>33</v>
      </c>
      <c r="B41" s="3" t="s">
        <v>7</v>
      </c>
      <c r="C41">
        <v>1</v>
      </c>
      <c r="G41">
        <f t="shared" si="6"/>
        <v>1</v>
      </c>
      <c r="H41" s="5">
        <f t="shared" si="7"/>
        <v>1500</v>
      </c>
      <c r="L41">
        <f t="shared" si="5"/>
        <v>1</v>
      </c>
    </row>
    <row r="42" spans="1:12" hidden="1" x14ac:dyDescent="0.25">
      <c r="A42" s="2" t="s">
        <v>104</v>
      </c>
      <c r="B42" s="3" t="s">
        <v>9</v>
      </c>
      <c r="D42">
        <v>1</v>
      </c>
      <c r="G42">
        <f t="shared" si="6"/>
        <v>1</v>
      </c>
      <c r="H42" s="5">
        <f t="shared" si="7"/>
        <v>1500</v>
      </c>
      <c r="L42">
        <f t="shared" si="5"/>
        <v>0</v>
      </c>
    </row>
    <row r="43" spans="1:12" hidden="1" x14ac:dyDescent="0.25">
      <c r="A43" s="2" t="s">
        <v>48</v>
      </c>
      <c r="B43" s="3" t="s">
        <v>8</v>
      </c>
      <c r="C43">
        <v>1</v>
      </c>
      <c r="G43">
        <f t="shared" si="6"/>
        <v>1</v>
      </c>
      <c r="H43" s="5">
        <f t="shared" si="7"/>
        <v>1500</v>
      </c>
      <c r="L43">
        <f t="shared" si="5"/>
        <v>0</v>
      </c>
    </row>
    <row r="44" spans="1:12" hidden="1" x14ac:dyDescent="0.25">
      <c r="A44" s="2" t="s">
        <v>87</v>
      </c>
      <c r="B44" s="3" t="s">
        <v>9</v>
      </c>
      <c r="D44">
        <v>1</v>
      </c>
      <c r="G44">
        <f t="shared" si="6"/>
        <v>1</v>
      </c>
      <c r="H44" s="5">
        <f t="shared" si="7"/>
        <v>1500</v>
      </c>
      <c r="L44">
        <f t="shared" si="5"/>
        <v>0</v>
      </c>
    </row>
    <row r="45" spans="1:12" hidden="1" x14ac:dyDescent="0.25">
      <c r="A45" s="2" t="s">
        <v>47</v>
      </c>
      <c r="B45" s="3" t="s">
        <v>8</v>
      </c>
      <c r="E45">
        <v>1</v>
      </c>
      <c r="G45">
        <f t="shared" si="6"/>
        <v>1</v>
      </c>
      <c r="H45" s="5">
        <f t="shared" si="7"/>
        <v>1500</v>
      </c>
      <c r="L45">
        <f t="shared" si="5"/>
        <v>0</v>
      </c>
    </row>
    <row r="46" spans="1:12" hidden="1" x14ac:dyDescent="0.25">
      <c r="A46" s="2" t="s">
        <v>106</v>
      </c>
      <c r="B46" s="3" t="s">
        <v>9</v>
      </c>
      <c r="G46">
        <f t="shared" si="6"/>
        <v>0</v>
      </c>
      <c r="H46" s="5" t="str">
        <f t="shared" si="7"/>
        <v/>
      </c>
      <c r="L46">
        <f t="shared" si="5"/>
        <v>0</v>
      </c>
    </row>
    <row r="47" spans="1:12" hidden="1" x14ac:dyDescent="0.25">
      <c r="A47" s="2" t="s">
        <v>93</v>
      </c>
      <c r="B47" s="3" t="s">
        <v>9</v>
      </c>
      <c r="D47">
        <v>1</v>
      </c>
      <c r="G47">
        <f t="shared" si="6"/>
        <v>1</v>
      </c>
      <c r="H47" s="5">
        <f t="shared" si="7"/>
        <v>1500</v>
      </c>
      <c r="L47">
        <f t="shared" si="5"/>
        <v>0</v>
      </c>
    </row>
    <row r="48" spans="1:12" hidden="1" x14ac:dyDescent="0.25">
      <c r="A48" s="2" t="s">
        <v>91</v>
      </c>
      <c r="B48" s="3" t="s">
        <v>9</v>
      </c>
      <c r="E48">
        <v>3</v>
      </c>
      <c r="G48">
        <f t="shared" si="6"/>
        <v>3</v>
      </c>
      <c r="H48" s="5">
        <f t="shared" si="7"/>
        <v>4500</v>
      </c>
      <c r="L48">
        <f t="shared" si="5"/>
        <v>0</v>
      </c>
    </row>
    <row r="49" spans="1:12" hidden="1" x14ac:dyDescent="0.25">
      <c r="A49" s="2" t="s">
        <v>71</v>
      </c>
      <c r="B49" s="3" t="s">
        <v>8</v>
      </c>
      <c r="G49">
        <f t="shared" si="6"/>
        <v>0</v>
      </c>
      <c r="H49" s="5" t="str">
        <f t="shared" si="7"/>
        <v/>
      </c>
      <c r="L49">
        <f t="shared" si="5"/>
        <v>0</v>
      </c>
    </row>
    <row r="50" spans="1:12" hidden="1" x14ac:dyDescent="0.25">
      <c r="A50" s="2" t="s">
        <v>61</v>
      </c>
      <c r="B50" s="3" t="s">
        <v>8</v>
      </c>
      <c r="G50">
        <f t="shared" si="6"/>
        <v>0</v>
      </c>
      <c r="H50" s="5" t="str">
        <f t="shared" si="7"/>
        <v/>
      </c>
      <c r="L50">
        <f t="shared" si="5"/>
        <v>0</v>
      </c>
    </row>
    <row r="51" spans="1:12" hidden="1" x14ac:dyDescent="0.25">
      <c r="A51" s="2" t="s">
        <v>76</v>
      </c>
      <c r="B51" s="3" t="s">
        <v>9</v>
      </c>
      <c r="G51">
        <f t="shared" si="6"/>
        <v>0</v>
      </c>
      <c r="H51" s="5" t="str">
        <f t="shared" si="7"/>
        <v/>
      </c>
      <c r="L51">
        <f t="shared" si="5"/>
        <v>0</v>
      </c>
    </row>
    <row r="52" spans="1:12" hidden="1" x14ac:dyDescent="0.25">
      <c r="A52" s="2" t="s">
        <v>96</v>
      </c>
      <c r="B52" s="3" t="s">
        <v>9</v>
      </c>
      <c r="D52">
        <v>2</v>
      </c>
      <c r="G52">
        <f t="shared" si="6"/>
        <v>2</v>
      </c>
      <c r="H52" s="5">
        <f t="shared" si="7"/>
        <v>3000</v>
      </c>
      <c r="L52">
        <f t="shared" si="5"/>
        <v>0</v>
      </c>
    </row>
    <row r="53" spans="1:12" hidden="1" x14ac:dyDescent="0.25">
      <c r="A53" s="2" t="s">
        <v>39</v>
      </c>
      <c r="B53" s="3" t="s">
        <v>7</v>
      </c>
      <c r="C53">
        <v>1</v>
      </c>
      <c r="G53">
        <f t="shared" si="6"/>
        <v>1</v>
      </c>
      <c r="H53" s="5">
        <f t="shared" si="7"/>
        <v>1500</v>
      </c>
      <c r="L53">
        <f t="shared" si="5"/>
        <v>1</v>
      </c>
    </row>
    <row r="54" spans="1:12" hidden="1" x14ac:dyDescent="0.25">
      <c r="A54" s="2" t="s">
        <v>74</v>
      </c>
      <c r="B54" s="3" t="s">
        <v>9</v>
      </c>
      <c r="G54">
        <f t="shared" si="6"/>
        <v>0</v>
      </c>
      <c r="H54" s="5" t="str">
        <f t="shared" si="7"/>
        <v/>
      </c>
      <c r="L54">
        <f t="shared" si="5"/>
        <v>0</v>
      </c>
    </row>
    <row r="55" spans="1:12" hidden="1" x14ac:dyDescent="0.25">
      <c r="A55" s="2" t="s">
        <v>94</v>
      </c>
      <c r="B55" s="3" t="s">
        <v>9</v>
      </c>
      <c r="D55">
        <v>1</v>
      </c>
      <c r="G55">
        <f t="shared" si="6"/>
        <v>1</v>
      </c>
      <c r="H55" s="5">
        <f t="shared" si="7"/>
        <v>1500</v>
      </c>
      <c r="L55">
        <f t="shared" si="5"/>
        <v>0</v>
      </c>
    </row>
    <row r="56" spans="1:12" hidden="1" x14ac:dyDescent="0.25">
      <c r="A56" s="2" t="s">
        <v>98</v>
      </c>
      <c r="B56" s="3" t="s">
        <v>9</v>
      </c>
      <c r="G56">
        <f t="shared" si="6"/>
        <v>0</v>
      </c>
      <c r="H56" s="5" t="str">
        <f t="shared" si="7"/>
        <v/>
      </c>
      <c r="L56">
        <f t="shared" si="5"/>
        <v>0</v>
      </c>
    </row>
    <row r="57" spans="1:12" hidden="1" x14ac:dyDescent="0.25">
      <c r="A57" s="2" t="s">
        <v>4</v>
      </c>
      <c r="B57" s="3" t="s">
        <v>7</v>
      </c>
      <c r="C57">
        <v>2</v>
      </c>
      <c r="G57">
        <f t="shared" si="6"/>
        <v>2</v>
      </c>
      <c r="H57" s="5">
        <f t="shared" si="7"/>
        <v>3000</v>
      </c>
      <c r="L57">
        <f t="shared" si="5"/>
        <v>2</v>
      </c>
    </row>
    <row r="58" spans="1:12" hidden="1" x14ac:dyDescent="0.25">
      <c r="A58" s="2" t="s">
        <v>66</v>
      </c>
      <c r="B58" s="3" t="s">
        <v>8</v>
      </c>
      <c r="G58">
        <f t="shared" si="6"/>
        <v>0</v>
      </c>
      <c r="H58" s="5" t="str">
        <f t="shared" si="7"/>
        <v/>
      </c>
      <c r="L58">
        <f t="shared" si="5"/>
        <v>0</v>
      </c>
    </row>
    <row r="59" spans="1:12" hidden="1" x14ac:dyDescent="0.25">
      <c r="A59" s="2" t="s">
        <v>25</v>
      </c>
      <c r="B59" s="3" t="s">
        <v>7</v>
      </c>
      <c r="G59">
        <f t="shared" si="6"/>
        <v>0</v>
      </c>
      <c r="H59" s="5" t="str">
        <f t="shared" si="7"/>
        <v/>
      </c>
      <c r="L59">
        <f t="shared" si="5"/>
        <v>0</v>
      </c>
    </row>
    <row r="60" spans="1:12" hidden="1" x14ac:dyDescent="0.25">
      <c r="A60" s="2" t="s">
        <v>65</v>
      </c>
      <c r="B60" s="3" t="s">
        <v>8</v>
      </c>
      <c r="G60">
        <f t="shared" si="6"/>
        <v>0</v>
      </c>
      <c r="H60" s="5" t="str">
        <f t="shared" si="7"/>
        <v/>
      </c>
      <c r="L60">
        <f t="shared" si="5"/>
        <v>0</v>
      </c>
    </row>
    <row r="61" spans="1:12" hidden="1" x14ac:dyDescent="0.25">
      <c r="A61" s="2" t="s">
        <v>50</v>
      </c>
      <c r="B61" s="3" t="s">
        <v>8</v>
      </c>
      <c r="D61">
        <v>1</v>
      </c>
      <c r="E61">
        <v>1</v>
      </c>
      <c r="G61">
        <f t="shared" si="6"/>
        <v>2</v>
      </c>
      <c r="H61" s="5">
        <f t="shared" si="7"/>
        <v>3000</v>
      </c>
      <c r="L61">
        <f t="shared" si="5"/>
        <v>0</v>
      </c>
    </row>
    <row r="62" spans="1:12" hidden="1" x14ac:dyDescent="0.25">
      <c r="A62" s="2" t="s">
        <v>77</v>
      </c>
      <c r="B62" s="3" t="s">
        <v>9</v>
      </c>
      <c r="E62">
        <v>1</v>
      </c>
      <c r="G62">
        <f t="shared" si="6"/>
        <v>1</v>
      </c>
      <c r="H62" s="5">
        <f t="shared" si="7"/>
        <v>1500</v>
      </c>
      <c r="L62">
        <f t="shared" si="5"/>
        <v>0</v>
      </c>
    </row>
    <row r="63" spans="1:12" hidden="1" x14ac:dyDescent="0.25">
      <c r="A63" s="2" t="s">
        <v>85</v>
      </c>
      <c r="B63" s="3" t="s">
        <v>9</v>
      </c>
      <c r="C63">
        <v>3</v>
      </c>
      <c r="G63">
        <f t="shared" si="6"/>
        <v>3</v>
      </c>
      <c r="H63" s="5">
        <f t="shared" si="7"/>
        <v>4500</v>
      </c>
      <c r="L63">
        <f t="shared" si="5"/>
        <v>0</v>
      </c>
    </row>
    <row r="64" spans="1:12" hidden="1" x14ac:dyDescent="0.25">
      <c r="A64" s="2" t="s">
        <v>81</v>
      </c>
      <c r="B64" s="3" t="s">
        <v>9</v>
      </c>
      <c r="C64">
        <v>1</v>
      </c>
      <c r="G64">
        <f t="shared" si="6"/>
        <v>1</v>
      </c>
      <c r="H64" s="5">
        <f t="shared" si="7"/>
        <v>1500</v>
      </c>
      <c r="L64">
        <f t="shared" si="5"/>
        <v>0</v>
      </c>
    </row>
    <row r="65" spans="1:12" hidden="1" x14ac:dyDescent="0.25">
      <c r="A65" s="2" t="s">
        <v>80</v>
      </c>
      <c r="B65" s="3" t="s">
        <v>9</v>
      </c>
      <c r="F65">
        <v>1</v>
      </c>
      <c r="G65">
        <f t="shared" si="6"/>
        <v>1</v>
      </c>
      <c r="H65" s="5">
        <f t="shared" si="7"/>
        <v>1500</v>
      </c>
      <c r="L65">
        <f t="shared" si="5"/>
        <v>0</v>
      </c>
    </row>
    <row r="66" spans="1:12" hidden="1" x14ac:dyDescent="0.25">
      <c r="A66" s="2" t="s">
        <v>78</v>
      </c>
      <c r="B66" s="3" t="s">
        <v>9</v>
      </c>
      <c r="C66">
        <v>1</v>
      </c>
      <c r="D66">
        <v>1</v>
      </c>
      <c r="E66">
        <v>1</v>
      </c>
      <c r="F66">
        <v>1</v>
      </c>
      <c r="G66">
        <f t="shared" si="6"/>
        <v>4</v>
      </c>
      <c r="H66" s="5">
        <f t="shared" si="7"/>
        <v>6000</v>
      </c>
      <c r="L66">
        <f t="shared" si="5"/>
        <v>0</v>
      </c>
    </row>
    <row r="67" spans="1:12" hidden="1" x14ac:dyDescent="0.25">
      <c r="A67" s="2" t="s">
        <v>51</v>
      </c>
      <c r="B67" s="3" t="s">
        <v>9</v>
      </c>
      <c r="E67">
        <v>1</v>
      </c>
      <c r="G67">
        <f t="shared" si="6"/>
        <v>1</v>
      </c>
      <c r="H67" s="5">
        <f t="shared" si="7"/>
        <v>1500</v>
      </c>
      <c r="L67">
        <f t="shared" si="5"/>
        <v>0</v>
      </c>
    </row>
    <row r="68" spans="1:12" hidden="1" x14ac:dyDescent="0.25">
      <c r="A68" s="2" t="s">
        <v>105</v>
      </c>
      <c r="B68" s="3" t="s">
        <v>8</v>
      </c>
      <c r="G68">
        <f t="shared" si="6"/>
        <v>0</v>
      </c>
      <c r="H68" s="5" t="str">
        <f t="shared" si="7"/>
        <v/>
      </c>
      <c r="L68">
        <f t="shared" si="5"/>
        <v>0</v>
      </c>
    </row>
    <row r="69" spans="1:12" hidden="1" x14ac:dyDescent="0.25">
      <c r="A69" s="2" t="s">
        <v>38</v>
      </c>
      <c r="B69" s="3" t="s">
        <v>7</v>
      </c>
      <c r="C69">
        <v>1</v>
      </c>
      <c r="G69">
        <f t="shared" si="6"/>
        <v>1</v>
      </c>
      <c r="H69" s="5">
        <f t="shared" si="7"/>
        <v>1500</v>
      </c>
      <c r="L69">
        <f t="shared" si="5"/>
        <v>1</v>
      </c>
    </row>
    <row r="70" spans="1:12" hidden="1" x14ac:dyDescent="0.25">
      <c r="A70" s="2" t="s">
        <v>86</v>
      </c>
      <c r="B70" s="3" t="s">
        <v>9</v>
      </c>
      <c r="E70">
        <v>1</v>
      </c>
      <c r="F70">
        <v>1</v>
      </c>
      <c r="G70">
        <f t="shared" si="6"/>
        <v>2</v>
      </c>
      <c r="H70" s="5">
        <f t="shared" si="7"/>
        <v>3000</v>
      </c>
      <c r="L70">
        <f t="shared" si="5"/>
        <v>0</v>
      </c>
    </row>
    <row r="71" spans="1:12" hidden="1" x14ac:dyDescent="0.25">
      <c r="A71" s="2" t="s">
        <v>55</v>
      </c>
      <c r="B71" s="3" t="s">
        <v>8</v>
      </c>
      <c r="D71">
        <v>2</v>
      </c>
      <c r="G71">
        <f t="shared" si="6"/>
        <v>2</v>
      </c>
      <c r="H71" s="5">
        <f t="shared" si="7"/>
        <v>3000</v>
      </c>
      <c r="L71">
        <f t="shared" si="5"/>
        <v>0</v>
      </c>
    </row>
    <row r="72" spans="1:12" hidden="1" x14ac:dyDescent="0.25">
      <c r="A72" s="2" t="s">
        <v>35</v>
      </c>
      <c r="B72" s="3" t="s">
        <v>7</v>
      </c>
      <c r="G72">
        <f t="shared" ref="G72:G103" si="8">SUM(C72:F72)</f>
        <v>0</v>
      </c>
      <c r="H72" s="5" t="str">
        <f t="shared" ref="H72:H103" si="9">IF(G72&gt;0,G72*$J$2,"")</f>
        <v/>
      </c>
      <c r="L72">
        <f t="shared" si="5"/>
        <v>0</v>
      </c>
    </row>
    <row r="73" spans="1:12" hidden="1" x14ac:dyDescent="0.25">
      <c r="A73" s="2" t="s">
        <v>57</v>
      </c>
      <c r="B73" s="3" t="s">
        <v>8</v>
      </c>
      <c r="G73">
        <f t="shared" si="8"/>
        <v>0</v>
      </c>
      <c r="H73" s="5" t="str">
        <f t="shared" si="9"/>
        <v/>
      </c>
      <c r="L73">
        <f t="shared" ref="L73:L104" si="10">IF(B73="9.a",C73,0)</f>
        <v>0</v>
      </c>
    </row>
    <row r="74" spans="1:12" hidden="1" x14ac:dyDescent="0.25">
      <c r="A74" s="2" t="s">
        <v>108</v>
      </c>
      <c r="B74" s="3" t="s">
        <v>8</v>
      </c>
      <c r="G74">
        <f t="shared" si="8"/>
        <v>0</v>
      </c>
      <c r="H74" s="5" t="str">
        <f t="shared" si="9"/>
        <v/>
      </c>
      <c r="L74">
        <f t="shared" si="10"/>
        <v>0</v>
      </c>
    </row>
    <row r="75" spans="1:12" hidden="1" x14ac:dyDescent="0.25">
      <c r="A75" s="2" t="s">
        <v>67</v>
      </c>
      <c r="B75" s="3" t="s">
        <v>8</v>
      </c>
      <c r="D75">
        <v>1</v>
      </c>
      <c r="G75">
        <f t="shared" si="8"/>
        <v>1</v>
      </c>
      <c r="H75" s="5">
        <f t="shared" si="9"/>
        <v>1500</v>
      </c>
      <c r="L75">
        <f t="shared" si="10"/>
        <v>0</v>
      </c>
    </row>
    <row r="76" spans="1:12" hidden="1" x14ac:dyDescent="0.25">
      <c r="A76" s="2" t="s">
        <v>20</v>
      </c>
      <c r="B76" s="3" t="s">
        <v>7</v>
      </c>
      <c r="D76">
        <v>1</v>
      </c>
      <c r="G76">
        <f t="shared" si="8"/>
        <v>1</v>
      </c>
      <c r="H76" s="5">
        <f t="shared" si="9"/>
        <v>1500</v>
      </c>
      <c r="L76">
        <f t="shared" si="10"/>
        <v>0</v>
      </c>
    </row>
    <row r="77" spans="1:12" hidden="1" x14ac:dyDescent="0.25">
      <c r="A77" s="2" t="s">
        <v>69</v>
      </c>
      <c r="B77" s="3" t="s">
        <v>8</v>
      </c>
      <c r="F77">
        <v>2</v>
      </c>
      <c r="G77">
        <f t="shared" si="8"/>
        <v>2</v>
      </c>
      <c r="H77" s="5">
        <f t="shared" si="9"/>
        <v>3000</v>
      </c>
      <c r="L77">
        <f t="shared" si="10"/>
        <v>0</v>
      </c>
    </row>
    <row r="78" spans="1:12" hidden="1" x14ac:dyDescent="0.25">
      <c r="A78" s="2" t="s">
        <v>24</v>
      </c>
      <c r="B78" s="3" t="s">
        <v>7</v>
      </c>
      <c r="D78">
        <v>1</v>
      </c>
      <c r="G78">
        <f t="shared" si="8"/>
        <v>1</v>
      </c>
      <c r="H78" s="5">
        <f t="shared" si="9"/>
        <v>1500</v>
      </c>
      <c r="L78">
        <f t="shared" si="10"/>
        <v>0</v>
      </c>
    </row>
    <row r="79" spans="1:12" hidden="1" x14ac:dyDescent="0.25">
      <c r="A79" s="2" t="s">
        <v>60</v>
      </c>
      <c r="B79" s="3" t="s">
        <v>8</v>
      </c>
      <c r="G79">
        <f t="shared" si="8"/>
        <v>0</v>
      </c>
      <c r="H79" s="5" t="str">
        <f t="shared" si="9"/>
        <v/>
      </c>
      <c r="L79">
        <f t="shared" si="10"/>
        <v>0</v>
      </c>
    </row>
    <row r="80" spans="1:12" hidden="1" x14ac:dyDescent="0.25">
      <c r="A80" s="2" t="s">
        <v>32</v>
      </c>
      <c r="B80" s="3" t="s">
        <v>7</v>
      </c>
      <c r="E80">
        <v>1</v>
      </c>
      <c r="G80">
        <f t="shared" si="8"/>
        <v>1</v>
      </c>
      <c r="H80" s="5">
        <f t="shared" si="9"/>
        <v>1500</v>
      </c>
      <c r="L80">
        <f t="shared" si="10"/>
        <v>0</v>
      </c>
    </row>
    <row r="81" spans="1:12" hidden="1" x14ac:dyDescent="0.25">
      <c r="A81" s="2" t="s">
        <v>36</v>
      </c>
      <c r="B81" s="3" t="s">
        <v>7</v>
      </c>
      <c r="D81">
        <v>1</v>
      </c>
      <c r="G81">
        <f t="shared" si="8"/>
        <v>1</v>
      </c>
      <c r="H81" s="5">
        <f t="shared" si="9"/>
        <v>1500</v>
      </c>
      <c r="L81">
        <f t="shared" si="10"/>
        <v>0</v>
      </c>
    </row>
    <row r="82" spans="1:12" hidden="1" x14ac:dyDescent="0.25">
      <c r="A82" s="2" t="s">
        <v>56</v>
      </c>
      <c r="B82" s="3" t="s">
        <v>8</v>
      </c>
      <c r="E82">
        <v>1</v>
      </c>
      <c r="G82">
        <f t="shared" si="8"/>
        <v>1</v>
      </c>
      <c r="H82" s="5">
        <f t="shared" si="9"/>
        <v>1500</v>
      </c>
      <c r="L82">
        <f t="shared" si="10"/>
        <v>0</v>
      </c>
    </row>
    <row r="83" spans="1:12" hidden="1" x14ac:dyDescent="0.25">
      <c r="A83" s="2" t="s">
        <v>79</v>
      </c>
      <c r="B83" s="3" t="s">
        <v>9</v>
      </c>
      <c r="G83">
        <f t="shared" si="8"/>
        <v>0</v>
      </c>
      <c r="H83" s="5" t="str">
        <f t="shared" si="9"/>
        <v/>
      </c>
      <c r="L83">
        <f t="shared" si="10"/>
        <v>0</v>
      </c>
    </row>
    <row r="84" spans="1:12" hidden="1" x14ac:dyDescent="0.25">
      <c r="A84" s="2" t="s">
        <v>30</v>
      </c>
      <c r="B84" s="3" t="s">
        <v>7</v>
      </c>
      <c r="G84">
        <f t="shared" si="8"/>
        <v>0</v>
      </c>
      <c r="H84" s="5" t="str">
        <f t="shared" si="9"/>
        <v/>
      </c>
      <c r="L84">
        <f t="shared" si="10"/>
        <v>0</v>
      </c>
    </row>
    <row r="85" spans="1:12" hidden="1" x14ac:dyDescent="0.25">
      <c r="A85" s="2" t="s">
        <v>102</v>
      </c>
      <c r="B85" s="3" t="s">
        <v>9</v>
      </c>
      <c r="D85">
        <v>1</v>
      </c>
      <c r="G85">
        <f t="shared" si="8"/>
        <v>1</v>
      </c>
      <c r="H85" s="5">
        <f t="shared" si="9"/>
        <v>1500</v>
      </c>
      <c r="L85">
        <f t="shared" si="10"/>
        <v>0</v>
      </c>
    </row>
    <row r="86" spans="1:12" hidden="1" x14ac:dyDescent="0.25">
      <c r="A86" s="2" t="s">
        <v>52</v>
      </c>
      <c r="B86" s="3" t="s">
        <v>8</v>
      </c>
      <c r="D86">
        <v>1</v>
      </c>
      <c r="G86">
        <f t="shared" si="8"/>
        <v>1</v>
      </c>
      <c r="H86" s="5">
        <f t="shared" si="9"/>
        <v>1500</v>
      </c>
      <c r="L86">
        <f t="shared" si="10"/>
        <v>0</v>
      </c>
    </row>
    <row r="87" spans="1:12" hidden="1" x14ac:dyDescent="0.25">
      <c r="A87" s="2" t="s">
        <v>90</v>
      </c>
      <c r="B87" s="3" t="s">
        <v>9</v>
      </c>
      <c r="E87">
        <v>2</v>
      </c>
      <c r="G87">
        <f t="shared" si="8"/>
        <v>2</v>
      </c>
      <c r="H87" s="5">
        <f t="shared" si="9"/>
        <v>3000</v>
      </c>
      <c r="L87">
        <f t="shared" si="10"/>
        <v>0</v>
      </c>
    </row>
    <row r="88" spans="1:12" hidden="1" x14ac:dyDescent="0.25">
      <c r="A88" s="2" t="s">
        <v>46</v>
      </c>
      <c r="B88" s="3" t="s">
        <v>8</v>
      </c>
      <c r="D88">
        <v>2</v>
      </c>
      <c r="E88">
        <v>1</v>
      </c>
      <c r="G88">
        <f t="shared" si="8"/>
        <v>3</v>
      </c>
      <c r="H88" s="5">
        <f t="shared" si="9"/>
        <v>4500</v>
      </c>
      <c r="L88">
        <f t="shared" si="10"/>
        <v>0</v>
      </c>
    </row>
    <row r="89" spans="1:12" hidden="1" x14ac:dyDescent="0.25">
      <c r="A89" s="2" t="s">
        <v>54</v>
      </c>
      <c r="B89" s="3" t="s">
        <v>7</v>
      </c>
      <c r="C89">
        <v>1</v>
      </c>
      <c r="D89">
        <v>1</v>
      </c>
      <c r="G89">
        <f t="shared" si="8"/>
        <v>2</v>
      </c>
      <c r="H89" s="5">
        <f t="shared" si="9"/>
        <v>3000</v>
      </c>
      <c r="L89">
        <f t="shared" si="10"/>
        <v>1</v>
      </c>
    </row>
    <row r="90" spans="1:12" hidden="1" x14ac:dyDescent="0.25">
      <c r="A90" s="2" t="s">
        <v>42</v>
      </c>
      <c r="B90" s="3" t="s">
        <v>7</v>
      </c>
      <c r="G90">
        <f t="shared" si="8"/>
        <v>0</v>
      </c>
      <c r="H90" s="5" t="str">
        <f t="shared" si="9"/>
        <v/>
      </c>
      <c r="L90">
        <f t="shared" si="10"/>
        <v>0</v>
      </c>
    </row>
    <row r="91" spans="1:12" hidden="1" x14ac:dyDescent="0.25">
      <c r="A91" s="2" t="s">
        <v>17</v>
      </c>
      <c r="B91" s="3" t="s">
        <v>7</v>
      </c>
      <c r="C91">
        <v>1</v>
      </c>
      <c r="D91">
        <v>1</v>
      </c>
      <c r="G91">
        <f t="shared" si="8"/>
        <v>2</v>
      </c>
      <c r="H91" s="5">
        <f t="shared" si="9"/>
        <v>3000</v>
      </c>
      <c r="L91">
        <f t="shared" si="10"/>
        <v>1</v>
      </c>
    </row>
    <row r="92" spans="1:12" hidden="1" x14ac:dyDescent="0.25">
      <c r="A92" s="2" t="s">
        <v>6</v>
      </c>
      <c r="B92" s="3" t="s">
        <v>8</v>
      </c>
      <c r="C92">
        <v>1</v>
      </c>
      <c r="G92">
        <f t="shared" si="8"/>
        <v>1</v>
      </c>
      <c r="H92" s="5">
        <f t="shared" si="9"/>
        <v>1500</v>
      </c>
      <c r="L92">
        <f t="shared" si="10"/>
        <v>0</v>
      </c>
    </row>
    <row r="93" spans="1:12" hidden="1" x14ac:dyDescent="0.25">
      <c r="A93" s="2" t="s">
        <v>22</v>
      </c>
      <c r="B93" s="3" t="s">
        <v>7</v>
      </c>
      <c r="C93">
        <v>1</v>
      </c>
      <c r="G93">
        <f t="shared" si="8"/>
        <v>1</v>
      </c>
      <c r="H93" s="5">
        <f t="shared" si="9"/>
        <v>1500</v>
      </c>
      <c r="L93">
        <f t="shared" si="10"/>
        <v>1</v>
      </c>
    </row>
    <row r="94" spans="1:12" hidden="1" x14ac:dyDescent="0.25">
      <c r="A94" s="2" t="s">
        <v>73</v>
      </c>
      <c r="B94" s="3" t="s">
        <v>8</v>
      </c>
      <c r="E94">
        <v>1</v>
      </c>
      <c r="G94">
        <f t="shared" si="8"/>
        <v>1</v>
      </c>
      <c r="H94" s="5">
        <f t="shared" si="9"/>
        <v>1500</v>
      </c>
      <c r="L94">
        <f t="shared" si="10"/>
        <v>0</v>
      </c>
    </row>
    <row r="95" spans="1:12" hidden="1" x14ac:dyDescent="0.25">
      <c r="A95" s="2" t="s">
        <v>45</v>
      </c>
      <c r="B95" s="3" t="s">
        <v>7</v>
      </c>
      <c r="G95">
        <f t="shared" si="8"/>
        <v>0</v>
      </c>
      <c r="H95" s="5" t="str">
        <f t="shared" si="9"/>
        <v/>
      </c>
      <c r="L95">
        <f t="shared" si="10"/>
        <v>0</v>
      </c>
    </row>
    <row r="96" spans="1:12" hidden="1" x14ac:dyDescent="0.25">
      <c r="A96" s="2" t="s">
        <v>109</v>
      </c>
      <c r="B96" s="3" t="s">
        <v>7</v>
      </c>
      <c r="G96">
        <f t="shared" si="8"/>
        <v>0</v>
      </c>
      <c r="H96" s="5" t="str">
        <f t="shared" si="9"/>
        <v/>
      </c>
      <c r="L96">
        <f t="shared" si="10"/>
        <v>0</v>
      </c>
    </row>
    <row r="97" spans="1:12" hidden="1" x14ac:dyDescent="0.25">
      <c r="A97" s="2" t="s">
        <v>82</v>
      </c>
      <c r="B97" s="3" t="s">
        <v>9</v>
      </c>
      <c r="D97">
        <v>2</v>
      </c>
      <c r="E97">
        <v>2</v>
      </c>
      <c r="G97">
        <f t="shared" si="8"/>
        <v>4</v>
      </c>
      <c r="H97" s="5">
        <f t="shared" si="9"/>
        <v>6000</v>
      </c>
      <c r="L97">
        <f t="shared" si="10"/>
        <v>0</v>
      </c>
    </row>
    <row r="98" spans="1:12" hidden="1" x14ac:dyDescent="0.25">
      <c r="A98" s="2" t="s">
        <v>29</v>
      </c>
      <c r="B98" s="3" t="s">
        <v>7</v>
      </c>
      <c r="D98">
        <v>2</v>
      </c>
      <c r="E98">
        <v>1</v>
      </c>
      <c r="G98">
        <f t="shared" si="8"/>
        <v>3</v>
      </c>
      <c r="H98" s="5">
        <f t="shared" si="9"/>
        <v>4500</v>
      </c>
      <c r="L98">
        <f t="shared" si="10"/>
        <v>0</v>
      </c>
    </row>
    <row r="99" spans="1:12" hidden="1" x14ac:dyDescent="0.25">
      <c r="A99" s="2" t="s">
        <v>31</v>
      </c>
      <c r="B99" s="3" t="s">
        <v>7</v>
      </c>
      <c r="D99">
        <v>1</v>
      </c>
      <c r="G99">
        <f t="shared" si="8"/>
        <v>1</v>
      </c>
      <c r="H99" s="5">
        <f t="shared" si="9"/>
        <v>1500</v>
      </c>
      <c r="L99">
        <f t="shared" si="10"/>
        <v>0</v>
      </c>
    </row>
    <row r="100" spans="1:12" hidden="1" x14ac:dyDescent="0.25">
      <c r="A100" s="2" t="s">
        <v>99</v>
      </c>
      <c r="B100" s="3" t="s">
        <v>9</v>
      </c>
      <c r="C100">
        <v>1</v>
      </c>
      <c r="G100">
        <f t="shared" si="8"/>
        <v>1</v>
      </c>
      <c r="H100" s="5">
        <f t="shared" si="9"/>
        <v>1500</v>
      </c>
      <c r="L100">
        <f t="shared" si="10"/>
        <v>0</v>
      </c>
    </row>
    <row r="101" spans="1:12" hidden="1" x14ac:dyDescent="0.25">
      <c r="A101" s="2" t="s">
        <v>34</v>
      </c>
      <c r="B101" s="3" t="s">
        <v>8</v>
      </c>
      <c r="D101">
        <v>1</v>
      </c>
      <c r="G101">
        <f t="shared" si="8"/>
        <v>1</v>
      </c>
      <c r="H101" s="5">
        <f t="shared" si="9"/>
        <v>1500</v>
      </c>
      <c r="L101">
        <f t="shared" si="10"/>
        <v>0</v>
      </c>
    </row>
    <row r="102" spans="1:12" hidden="1" x14ac:dyDescent="0.25">
      <c r="A102" s="2" t="s">
        <v>70</v>
      </c>
      <c r="B102" s="3" t="s">
        <v>8</v>
      </c>
      <c r="D102">
        <v>1</v>
      </c>
      <c r="G102">
        <f t="shared" si="8"/>
        <v>1</v>
      </c>
      <c r="H102" s="5">
        <f t="shared" si="9"/>
        <v>1500</v>
      </c>
      <c r="L102">
        <f t="shared" si="10"/>
        <v>0</v>
      </c>
    </row>
    <row r="103" spans="1:12" hidden="1" x14ac:dyDescent="0.25">
      <c r="A103" s="2" t="s">
        <v>103</v>
      </c>
      <c r="B103" s="3" t="s">
        <v>9</v>
      </c>
      <c r="D103">
        <v>1</v>
      </c>
      <c r="E103">
        <v>1</v>
      </c>
      <c r="F103">
        <v>1</v>
      </c>
      <c r="G103">
        <f t="shared" si="8"/>
        <v>3</v>
      </c>
      <c r="H103" s="5">
        <f t="shared" si="9"/>
        <v>4500</v>
      </c>
      <c r="L103">
        <f t="shared" si="10"/>
        <v>0</v>
      </c>
    </row>
    <row r="104" spans="1:12" hidden="1" x14ac:dyDescent="0.25">
      <c r="A104" s="2" t="s">
        <v>63</v>
      </c>
      <c r="B104" s="3" t="s">
        <v>8</v>
      </c>
      <c r="C104">
        <v>1</v>
      </c>
      <c r="G104">
        <f t="shared" ref="G104" si="11">SUM(C104:F104)</f>
        <v>1</v>
      </c>
      <c r="H104" s="5">
        <f t="shared" ref="H104" si="12">IF(G104&gt;0,G104*$J$2,"")</f>
        <v>1500</v>
      </c>
      <c r="L104">
        <f t="shared" si="10"/>
        <v>0</v>
      </c>
    </row>
  </sheetData>
  <sortState xmlns:xlrd2="http://schemas.microsoft.com/office/spreadsheetml/2017/richdata2" ref="A8:J104">
    <sortCondition ref="J8:J10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I21" sqref="I21"/>
    </sheetView>
  </sheetViews>
  <sheetFormatPr defaultRowHeight="15" x14ac:dyDescent="0.25"/>
  <cols>
    <col min="1" max="1" width="14.7109375" bestFit="1" customWidth="1"/>
  </cols>
  <sheetData>
    <row r="1" spans="1:8" x14ac:dyDescent="0.25">
      <c r="A1" s="2" t="s">
        <v>17</v>
      </c>
      <c r="B1" s="3" t="s">
        <v>7</v>
      </c>
      <c r="C1">
        <v>1</v>
      </c>
      <c r="D1">
        <v>1</v>
      </c>
      <c r="G1">
        <v>2</v>
      </c>
      <c r="H1" s="5">
        <v>3000</v>
      </c>
    </row>
    <row r="2" spans="1:8" x14ac:dyDescent="0.25">
      <c r="A2" s="2" t="s">
        <v>109</v>
      </c>
      <c r="B2" s="3" t="s">
        <v>7</v>
      </c>
      <c r="G2">
        <v>0</v>
      </c>
      <c r="H2" s="5" t="s">
        <v>111</v>
      </c>
    </row>
    <row r="3" spans="1:8" x14ac:dyDescent="0.25">
      <c r="A3" s="2" t="s">
        <v>18</v>
      </c>
      <c r="B3" s="3" t="s">
        <v>7</v>
      </c>
      <c r="G3">
        <v>0</v>
      </c>
      <c r="H3" s="5" t="s">
        <v>111</v>
      </c>
    </row>
    <row r="4" spans="1:8" x14ac:dyDescent="0.25">
      <c r="A4" s="2" t="s">
        <v>19</v>
      </c>
      <c r="B4" s="3" t="s">
        <v>7</v>
      </c>
      <c r="D4">
        <v>1</v>
      </c>
      <c r="G4">
        <v>1</v>
      </c>
      <c r="H4" s="5">
        <v>1500</v>
      </c>
    </row>
    <row r="5" spans="1:8" x14ac:dyDescent="0.25">
      <c r="A5" s="2" t="s">
        <v>41</v>
      </c>
      <c r="B5" s="3" t="s">
        <v>7</v>
      </c>
      <c r="C5">
        <v>1</v>
      </c>
      <c r="D5">
        <v>1</v>
      </c>
      <c r="G5">
        <v>2</v>
      </c>
      <c r="H5" s="5">
        <v>3000</v>
      </c>
    </row>
    <row r="6" spans="1:8" x14ac:dyDescent="0.25">
      <c r="A6" s="2" t="s">
        <v>20</v>
      </c>
      <c r="B6" s="3" t="s">
        <v>7</v>
      </c>
      <c r="D6">
        <v>1</v>
      </c>
      <c r="G6">
        <v>1</v>
      </c>
      <c r="H6" s="5">
        <v>1500</v>
      </c>
    </row>
    <row r="7" spans="1:8" x14ac:dyDescent="0.25">
      <c r="A7" s="2" t="s">
        <v>21</v>
      </c>
      <c r="B7" s="3" t="s">
        <v>7</v>
      </c>
      <c r="G7">
        <v>0</v>
      </c>
      <c r="H7" s="5" t="s">
        <v>111</v>
      </c>
    </row>
    <row r="8" spans="1:8" x14ac:dyDescent="0.25">
      <c r="A8" s="2" t="s">
        <v>4</v>
      </c>
      <c r="B8" s="3" t="s">
        <v>7</v>
      </c>
      <c r="C8">
        <v>2</v>
      </c>
      <c r="G8">
        <v>2</v>
      </c>
      <c r="H8" s="5">
        <v>3000</v>
      </c>
    </row>
    <row r="9" spans="1:8" x14ac:dyDescent="0.25">
      <c r="A9" s="2" t="s">
        <v>22</v>
      </c>
      <c r="B9" s="3" t="s">
        <v>7</v>
      </c>
      <c r="C9">
        <v>1</v>
      </c>
      <c r="G9">
        <v>1</v>
      </c>
      <c r="H9" s="5">
        <v>1500</v>
      </c>
    </row>
    <row r="10" spans="1:8" x14ac:dyDescent="0.25">
      <c r="A10" s="2" t="s">
        <v>42</v>
      </c>
      <c r="B10" s="3" t="s">
        <v>7</v>
      </c>
      <c r="G10">
        <v>0</v>
      </c>
      <c r="H10" s="5" t="s">
        <v>111</v>
      </c>
    </row>
    <row r="11" spans="1:8" x14ac:dyDescent="0.25">
      <c r="A11" s="2" t="s">
        <v>23</v>
      </c>
      <c r="B11" s="3" t="s">
        <v>7</v>
      </c>
      <c r="D11">
        <v>1</v>
      </c>
      <c r="G11">
        <v>1</v>
      </c>
      <c r="H11" s="5">
        <v>1500</v>
      </c>
    </row>
    <row r="12" spans="1:8" x14ac:dyDescent="0.25">
      <c r="A12" s="2" t="s">
        <v>39</v>
      </c>
      <c r="B12" s="3" t="s">
        <v>7</v>
      </c>
      <c r="C12">
        <v>1</v>
      </c>
      <c r="G12">
        <v>1</v>
      </c>
      <c r="H12" s="5">
        <v>1500</v>
      </c>
    </row>
    <row r="13" spans="1:8" x14ac:dyDescent="0.25">
      <c r="A13" s="2" t="s">
        <v>24</v>
      </c>
      <c r="B13" s="3" t="s">
        <v>7</v>
      </c>
      <c r="D13">
        <v>1</v>
      </c>
      <c r="G13">
        <v>1</v>
      </c>
      <c r="H13" s="5">
        <v>1500</v>
      </c>
    </row>
    <row r="14" spans="1:8" x14ac:dyDescent="0.25">
      <c r="A14" s="2" t="s">
        <v>25</v>
      </c>
      <c r="B14" s="3" t="s">
        <v>7</v>
      </c>
      <c r="G14">
        <v>0</v>
      </c>
      <c r="H14" s="5" t="s">
        <v>111</v>
      </c>
    </row>
    <row r="15" spans="1:8" x14ac:dyDescent="0.25">
      <c r="A15" s="2" t="s">
        <v>54</v>
      </c>
      <c r="B15" s="3" t="s">
        <v>7</v>
      </c>
      <c r="C15">
        <v>1</v>
      </c>
      <c r="D15">
        <v>1</v>
      </c>
      <c r="G15">
        <v>2</v>
      </c>
      <c r="H15" s="5">
        <v>3000</v>
      </c>
    </row>
    <row r="16" spans="1:8" x14ac:dyDescent="0.25">
      <c r="A16" s="2" t="s">
        <v>26</v>
      </c>
      <c r="B16" s="3" t="s">
        <v>7</v>
      </c>
      <c r="D16">
        <v>1</v>
      </c>
      <c r="G16">
        <v>1</v>
      </c>
      <c r="H16" s="5">
        <v>1500</v>
      </c>
    </row>
    <row r="17" spans="1:8" x14ac:dyDescent="0.25">
      <c r="A17" s="2" t="s">
        <v>5</v>
      </c>
      <c r="B17" s="3" t="s">
        <v>7</v>
      </c>
      <c r="C17">
        <v>1</v>
      </c>
      <c r="D17">
        <v>1</v>
      </c>
      <c r="G17">
        <v>2</v>
      </c>
      <c r="H17" s="5">
        <v>3000</v>
      </c>
    </row>
    <row r="18" spans="1:8" x14ac:dyDescent="0.25">
      <c r="A18" s="2" t="s">
        <v>27</v>
      </c>
      <c r="B18" s="3" t="s">
        <v>7</v>
      </c>
      <c r="G18">
        <v>0</v>
      </c>
      <c r="H18" s="5" t="s">
        <v>111</v>
      </c>
    </row>
    <row r="19" spans="1:8" x14ac:dyDescent="0.25">
      <c r="A19" s="2" t="s">
        <v>28</v>
      </c>
      <c r="B19" s="3" t="s">
        <v>7</v>
      </c>
      <c r="C19">
        <v>1</v>
      </c>
      <c r="G19">
        <v>1</v>
      </c>
      <c r="H19" s="5">
        <v>1500</v>
      </c>
    </row>
    <row r="20" spans="1:8" x14ac:dyDescent="0.25">
      <c r="A20" s="2" t="s">
        <v>29</v>
      </c>
      <c r="B20" s="3" t="s">
        <v>7</v>
      </c>
      <c r="D20">
        <v>2</v>
      </c>
      <c r="E20">
        <v>1</v>
      </c>
      <c r="G20">
        <v>3</v>
      </c>
      <c r="H20" s="5">
        <v>4500</v>
      </c>
    </row>
    <row r="21" spans="1:8" x14ac:dyDescent="0.25">
      <c r="A21" s="2" t="s">
        <v>30</v>
      </c>
      <c r="B21" s="3" t="s">
        <v>7</v>
      </c>
      <c r="G21">
        <v>0</v>
      </c>
      <c r="H21" s="5" t="s">
        <v>111</v>
      </c>
    </row>
    <row r="22" spans="1:8" x14ac:dyDescent="0.25">
      <c r="A22" s="2" t="s">
        <v>31</v>
      </c>
      <c r="B22" s="3" t="s">
        <v>7</v>
      </c>
      <c r="D22">
        <v>1</v>
      </c>
      <c r="G22">
        <v>1</v>
      </c>
      <c r="H22" s="5">
        <v>1500</v>
      </c>
    </row>
    <row r="23" spans="1:8" x14ac:dyDescent="0.25">
      <c r="A23" s="2" t="s">
        <v>32</v>
      </c>
      <c r="B23" s="3" t="s">
        <v>7</v>
      </c>
      <c r="E23">
        <v>1</v>
      </c>
      <c r="G23">
        <v>1</v>
      </c>
      <c r="H23" s="5">
        <v>1500</v>
      </c>
    </row>
    <row r="24" spans="1:8" x14ac:dyDescent="0.25">
      <c r="A24" s="2" t="s">
        <v>33</v>
      </c>
      <c r="B24" s="3" t="s">
        <v>7</v>
      </c>
      <c r="C24">
        <v>1</v>
      </c>
      <c r="G24">
        <v>1</v>
      </c>
      <c r="H24" s="5">
        <v>1500</v>
      </c>
    </row>
    <row r="25" spans="1:8" x14ac:dyDescent="0.25">
      <c r="A25" s="2" t="s">
        <v>35</v>
      </c>
      <c r="B25" s="3" t="s">
        <v>7</v>
      </c>
      <c r="G25">
        <v>0</v>
      </c>
      <c r="H25" s="5" t="s">
        <v>111</v>
      </c>
    </row>
    <row r="26" spans="1:8" x14ac:dyDescent="0.25">
      <c r="A26" s="2" t="s">
        <v>36</v>
      </c>
      <c r="B26" s="3" t="s">
        <v>7</v>
      </c>
      <c r="D26">
        <v>1</v>
      </c>
      <c r="G26">
        <v>1</v>
      </c>
      <c r="H26" s="5">
        <v>1500</v>
      </c>
    </row>
    <row r="27" spans="1:8" x14ac:dyDescent="0.25">
      <c r="A27" s="2" t="s">
        <v>37</v>
      </c>
      <c r="B27" s="3" t="s">
        <v>7</v>
      </c>
      <c r="G27">
        <v>0</v>
      </c>
      <c r="H27" s="5" t="s">
        <v>111</v>
      </c>
    </row>
    <row r="28" spans="1:8" x14ac:dyDescent="0.25">
      <c r="A28" s="2" t="s">
        <v>38</v>
      </c>
      <c r="B28" s="3" t="s">
        <v>7</v>
      </c>
      <c r="C28">
        <v>1</v>
      </c>
      <c r="G28">
        <v>1</v>
      </c>
      <c r="H28" s="5">
        <v>1500</v>
      </c>
    </row>
    <row r="29" spans="1:8" x14ac:dyDescent="0.25">
      <c r="A29" s="2" t="s">
        <v>40</v>
      </c>
      <c r="B29" s="3" t="s">
        <v>7</v>
      </c>
      <c r="E29">
        <v>1</v>
      </c>
      <c r="G29">
        <v>1</v>
      </c>
      <c r="H29" s="5">
        <v>1500</v>
      </c>
    </row>
    <row r="30" spans="1:8" x14ac:dyDescent="0.25">
      <c r="A30" s="2" t="s">
        <v>43</v>
      </c>
      <c r="B30" s="3" t="s">
        <v>7</v>
      </c>
      <c r="E30">
        <v>1</v>
      </c>
      <c r="G30">
        <v>1</v>
      </c>
      <c r="H30" s="5">
        <v>1500</v>
      </c>
    </row>
    <row r="31" spans="1:8" x14ac:dyDescent="0.25">
      <c r="A31" s="2" t="s">
        <v>44</v>
      </c>
      <c r="B31" s="3" t="s">
        <v>7</v>
      </c>
      <c r="C31">
        <v>1</v>
      </c>
      <c r="G31">
        <v>1</v>
      </c>
      <c r="H31" s="5">
        <v>1500</v>
      </c>
    </row>
    <row r="32" spans="1:8" x14ac:dyDescent="0.25">
      <c r="A32" s="2" t="s">
        <v>45</v>
      </c>
      <c r="B32" s="3" t="s">
        <v>7</v>
      </c>
      <c r="G32">
        <v>0</v>
      </c>
      <c r="H32" s="5" t="s">
        <v>111</v>
      </c>
    </row>
  </sheetData>
  <sortState xmlns:xlrd2="http://schemas.microsoft.com/office/spreadsheetml/2017/richdata2" ref="A1:H32">
    <sortCondition ref="A1:A3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Diagramok</vt:lpstr>
      </vt:variant>
      <vt:variant>
        <vt:i4>1</vt:i4>
      </vt:variant>
    </vt:vector>
  </HeadingPairs>
  <TitlesOfParts>
    <vt:vector size="3" baseType="lpstr">
      <vt:lpstr>Munka1</vt:lpstr>
      <vt:lpstr>Munka2</vt:lpstr>
      <vt:lpstr>Diagram1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2019-11-11T07:54:21Z</dcterms:created>
  <dcterms:modified xsi:type="dcterms:W3CDTF">2019-11-11T07:54:26Z</dcterms:modified>
</cp:coreProperties>
</file>