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20" windowWidth="19155" windowHeight="11820"/>
  </bookViews>
  <sheets>
    <sheet name="kesz" sheetId="4" r:id="rId1"/>
    <sheet name="segéd" sheetId="3" r:id="rId2"/>
  </sheets>
  <definedNames>
    <definedName name="_xlnm._FilterDatabase" localSheetId="0" hidden="1">kesz!$A$2:$E$17</definedName>
    <definedName name="_xlnm.Extract" localSheetId="0">kesz!$A$28:$E$37</definedName>
  </definedNames>
  <calcPr calcId="125725"/>
</workbook>
</file>

<file path=xl/calcChain.xml><?xml version="1.0" encoding="utf-8"?>
<calcChain xmlns="http://schemas.openxmlformats.org/spreadsheetml/2006/main">
  <c r="E20" i="4"/>
  <c r="E19"/>
  <c r="E24"/>
  <c r="E21"/>
</calcChain>
</file>

<file path=xl/sharedStrings.xml><?xml version="1.0" encoding="utf-8"?>
<sst xmlns="http://schemas.openxmlformats.org/spreadsheetml/2006/main" count="68" uniqueCount="37">
  <si>
    <t>Tarac</t>
  </si>
  <si>
    <t>Talabor</t>
  </si>
  <si>
    <t>Nagy-ág</t>
  </si>
  <si>
    <t>Borzsa</t>
  </si>
  <si>
    <t>Ukrajna</t>
  </si>
  <si>
    <t>Románia</t>
  </si>
  <si>
    <t>Visó</t>
  </si>
  <si>
    <t>Iza</t>
  </si>
  <si>
    <t>Túr</t>
  </si>
  <si>
    <t>Magyarország</t>
  </si>
  <si>
    <t>Szamos</t>
  </si>
  <si>
    <t>bal</t>
  </si>
  <si>
    <t>Kraszna</t>
  </si>
  <si>
    <t>jobb</t>
  </si>
  <si>
    <t>Bodrog</t>
  </si>
  <si>
    <t>Sajó</t>
  </si>
  <si>
    <t>Zagyva</t>
  </si>
  <si>
    <t>Maros</t>
  </si>
  <si>
    <t>Béga</t>
  </si>
  <si>
    <t>Szerbia</t>
  </si>
  <si>
    <t>oldal</t>
  </si>
  <si>
    <t>hossza (km)</t>
  </si>
  <si>
    <t>a torkolat helye</t>
  </si>
  <si>
    <t>neve</t>
  </si>
  <si>
    <t>A Tisza fontosabb mellékfolyói</t>
  </si>
  <si>
    <t>összesen:</t>
  </si>
  <si>
    <t>A legnagyobb vízgyűjtő területű mellékfolyó:</t>
  </si>
  <si>
    <r>
      <t>vízgyűjtő-területe (km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</t>
    </r>
  </si>
  <si>
    <t>&gt;100</t>
  </si>
  <si>
    <t>&gt;10000</t>
  </si>
  <si>
    <t>Körös</t>
  </si>
  <si>
    <t>vízgyűjtő terület</t>
  </si>
  <si>
    <r>
      <t>vízgyűjtő területe (km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>)</t>
    </r>
  </si>
  <si>
    <t>hossza</t>
  </si>
  <si>
    <r>
      <t>vízgyűjtő-területe (km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</t>
    </r>
  </si>
  <si>
    <t>Nagy, jobb oldali mellékfolyók:</t>
  </si>
  <si>
    <t>adott oldalon összesen:</t>
  </si>
</sst>
</file>

<file path=xl/styles.xml><?xml version="1.0" encoding="utf-8"?>
<styleSheet xmlns="http://schemas.openxmlformats.org/spreadsheetml/2006/main">
  <numFmts count="1">
    <numFmt numFmtId="164" formatCode="General&quot; km&quot;"/>
  </numFmts>
  <fonts count="7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vertAlign val="superscript"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2" fillId="0" borderId="8" xfId="0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6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/>
          <a:lstStyle/>
          <a:p>
            <a:pPr>
              <a:defRPr/>
            </a:pPr>
            <a:r>
              <a:rPr lang="hu-HU"/>
              <a:t>A vízgyűjtő</a:t>
            </a:r>
            <a:r>
              <a:rPr lang="hu-HU" baseline="0"/>
              <a:t> terület nagysága (km</a:t>
            </a:r>
            <a:r>
              <a:rPr lang="hu-HU" baseline="30000"/>
              <a:t>2</a:t>
            </a:r>
            <a:r>
              <a:rPr lang="hu-HU" baseline="0"/>
              <a:t>)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tx>
            <c:v>a</c:v>
          </c:tx>
          <c:spPr>
            <a:noFill/>
            <a:ln w="38100">
              <a:solidFill>
                <a:srgbClr val="0070C0"/>
              </a:solidFill>
            </a:ln>
          </c:spPr>
          <c:dLbls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hu-HU"/>
              </a:p>
            </c:txPr>
            <c:dLblPos val="ctr"/>
            <c:showVal val="1"/>
            <c:showCatName val="1"/>
            <c:separator>
</c:separator>
            <c:showLeaderLines val="1"/>
          </c:dLbls>
          <c:cat>
            <c:strLit>
              <c:ptCount val="2"/>
              <c:pt idx="0">
                <c:v>jobb oldali</c:v>
              </c:pt>
              <c:pt idx="1">
                <c:v>bal oldali</c:v>
              </c:pt>
            </c:strLit>
          </c:cat>
          <c:val>
            <c:numRef>
              <c:f>kesz!$E$19:$E$20</c:f>
              <c:numCache>
                <c:formatCode>General</c:formatCode>
                <c:ptCount val="2"/>
                <c:pt idx="0">
                  <c:v>36544</c:v>
                </c:pt>
                <c:pt idx="1">
                  <c:v>79871</c:v>
                </c:pt>
              </c:numCache>
            </c:numRef>
          </c:val>
        </c:ser>
        <c:dLbls>
          <c:showVal val="1"/>
        </c:dLbls>
        <c:firstSliceAng val="0"/>
      </c:pieChart>
    </c:plotArea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1</xdr:row>
      <xdr:rowOff>76200</xdr:rowOff>
    </xdr:from>
    <xdr:to>
      <xdr:col>13</xdr:col>
      <xdr:colOff>76199</xdr:colOff>
      <xdr:row>16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32"/>
  <sheetViews>
    <sheetView tabSelected="1" topLeftCell="A2" workbookViewId="0">
      <selection activeCell="O11" sqref="O11"/>
    </sheetView>
  </sheetViews>
  <sheetFormatPr defaultRowHeight="15"/>
  <cols>
    <col min="1" max="1" width="18.5703125" customWidth="1"/>
    <col min="2" max="5" width="11.42578125" customWidth="1"/>
  </cols>
  <sheetData>
    <row r="1" spans="1:5" ht="48.75" customHeight="1">
      <c r="A1" s="26" t="s">
        <v>24</v>
      </c>
      <c r="B1" s="27"/>
      <c r="C1" s="27"/>
      <c r="D1" s="27"/>
      <c r="E1" s="28"/>
    </row>
    <row r="2" spans="1:5" ht="48.75" customHeight="1">
      <c r="A2" s="10" t="s">
        <v>22</v>
      </c>
      <c r="B2" s="6" t="s">
        <v>23</v>
      </c>
      <c r="C2" s="6" t="s">
        <v>20</v>
      </c>
      <c r="D2" s="7" t="s">
        <v>33</v>
      </c>
      <c r="E2" s="11" t="s">
        <v>32</v>
      </c>
    </row>
    <row r="3" spans="1:5">
      <c r="A3" s="25" t="s">
        <v>4</v>
      </c>
      <c r="B3" s="8" t="s">
        <v>0</v>
      </c>
      <c r="C3" s="9" t="s">
        <v>13</v>
      </c>
      <c r="D3" s="17">
        <v>56</v>
      </c>
      <c r="E3" s="12">
        <v>1225</v>
      </c>
    </row>
    <row r="4" spans="1:5">
      <c r="A4" s="25"/>
      <c r="B4" s="8" t="s">
        <v>1</v>
      </c>
      <c r="C4" s="9" t="s">
        <v>13</v>
      </c>
      <c r="D4" s="17">
        <v>91</v>
      </c>
      <c r="E4" s="12">
        <v>750</v>
      </c>
    </row>
    <row r="5" spans="1:5">
      <c r="A5" s="25"/>
      <c r="B5" s="8" t="s">
        <v>2</v>
      </c>
      <c r="C5" s="9" t="s">
        <v>13</v>
      </c>
      <c r="D5" s="17">
        <v>92</v>
      </c>
      <c r="E5" s="12">
        <v>1240</v>
      </c>
    </row>
    <row r="6" spans="1:5">
      <c r="A6" s="25"/>
      <c r="B6" s="8" t="s">
        <v>3</v>
      </c>
      <c r="C6" s="9" t="s">
        <v>13</v>
      </c>
      <c r="D6" s="17">
        <v>106</v>
      </c>
      <c r="E6" s="12">
        <v>1365</v>
      </c>
    </row>
    <row r="7" spans="1:5">
      <c r="A7" s="25" t="s">
        <v>5</v>
      </c>
      <c r="B7" s="8" t="s">
        <v>6</v>
      </c>
      <c r="C7" s="9" t="s">
        <v>11</v>
      </c>
      <c r="D7" s="17">
        <v>77</v>
      </c>
      <c r="E7" s="12">
        <v>1606</v>
      </c>
    </row>
    <row r="8" spans="1:5">
      <c r="A8" s="25"/>
      <c r="B8" s="8" t="s">
        <v>7</v>
      </c>
      <c r="C8" s="9" t="s">
        <v>11</v>
      </c>
      <c r="D8" s="17">
        <v>83</v>
      </c>
      <c r="E8" s="12">
        <v>1383</v>
      </c>
    </row>
    <row r="9" spans="1:5">
      <c r="A9" s="25" t="s">
        <v>9</v>
      </c>
      <c r="B9" s="8" t="s">
        <v>8</v>
      </c>
      <c r="C9" s="9" t="s">
        <v>11</v>
      </c>
      <c r="D9" s="17">
        <v>94</v>
      </c>
      <c r="E9" s="12">
        <v>1261</v>
      </c>
    </row>
    <row r="10" spans="1:5">
      <c r="A10" s="25"/>
      <c r="B10" s="8" t="s">
        <v>10</v>
      </c>
      <c r="C10" s="9" t="s">
        <v>11</v>
      </c>
      <c r="D10" s="17">
        <v>388</v>
      </c>
      <c r="E10" s="12">
        <v>15015</v>
      </c>
    </row>
    <row r="11" spans="1:5">
      <c r="A11" s="25"/>
      <c r="B11" s="8" t="s">
        <v>12</v>
      </c>
      <c r="C11" s="9" t="s">
        <v>11</v>
      </c>
      <c r="D11" s="17">
        <v>193</v>
      </c>
      <c r="E11" s="12">
        <v>3142</v>
      </c>
    </row>
    <row r="12" spans="1:5">
      <c r="A12" s="25"/>
      <c r="B12" s="8" t="s">
        <v>14</v>
      </c>
      <c r="C12" s="9" t="s">
        <v>13</v>
      </c>
      <c r="D12" s="17">
        <v>65</v>
      </c>
      <c r="E12" s="12">
        <v>13579</v>
      </c>
    </row>
    <row r="13" spans="1:5">
      <c r="A13" s="25"/>
      <c r="B13" s="8" t="s">
        <v>15</v>
      </c>
      <c r="C13" s="9" t="s">
        <v>13</v>
      </c>
      <c r="D13" s="17">
        <v>223</v>
      </c>
      <c r="E13" s="12">
        <v>12708</v>
      </c>
    </row>
    <row r="14" spans="1:5">
      <c r="A14" s="25"/>
      <c r="B14" s="8" t="s">
        <v>16</v>
      </c>
      <c r="C14" s="9" t="s">
        <v>13</v>
      </c>
      <c r="D14" s="17">
        <v>179</v>
      </c>
      <c r="E14" s="12">
        <v>5677</v>
      </c>
    </row>
    <row r="15" spans="1:5">
      <c r="A15" s="25"/>
      <c r="B15" s="8" t="s">
        <v>30</v>
      </c>
      <c r="C15" s="9" t="s">
        <v>11</v>
      </c>
      <c r="D15" s="17">
        <v>741</v>
      </c>
      <c r="E15" s="12">
        <v>27537</v>
      </c>
    </row>
    <row r="16" spans="1:5">
      <c r="A16" s="25"/>
      <c r="B16" s="8" t="s">
        <v>17</v>
      </c>
      <c r="C16" s="9" t="s">
        <v>11</v>
      </c>
      <c r="D16" s="17">
        <v>683</v>
      </c>
      <c r="E16" s="12">
        <v>27049</v>
      </c>
    </row>
    <row r="17" spans="1:5" ht="15.75" thickBot="1">
      <c r="A17" s="13" t="s">
        <v>19</v>
      </c>
      <c r="B17" s="14" t="s">
        <v>18</v>
      </c>
      <c r="C17" s="15" t="s">
        <v>11</v>
      </c>
      <c r="D17" s="18">
        <v>254</v>
      </c>
      <c r="E17" s="16">
        <v>2878</v>
      </c>
    </row>
    <row r="18" spans="1:5" ht="15.75" thickBot="1"/>
    <row r="19" spans="1:5">
      <c r="A19" s="29" t="s">
        <v>31</v>
      </c>
      <c r="B19" s="32" t="s">
        <v>36</v>
      </c>
      <c r="C19" s="32"/>
      <c r="D19" s="23" t="s">
        <v>13</v>
      </c>
      <c r="E19" s="19">
        <f>SUMIF($C$3:$C$17,D19,$E$3:$E$17)</f>
        <v>36544</v>
      </c>
    </row>
    <row r="20" spans="1:5">
      <c r="A20" s="30"/>
      <c r="B20" s="33"/>
      <c r="C20" s="33"/>
      <c r="D20" s="24" t="s">
        <v>11</v>
      </c>
      <c r="E20" s="20">
        <f>SUMIF($C$3:$C$17,D20,$E$3:$E$17)</f>
        <v>79871</v>
      </c>
    </row>
    <row r="21" spans="1:5" ht="15.75" thickBot="1">
      <c r="A21" s="31"/>
      <c r="B21" s="34" t="s">
        <v>25</v>
      </c>
      <c r="C21" s="35"/>
      <c r="D21" s="36"/>
      <c r="E21" s="21">
        <f>SUM(E3:E17)</f>
        <v>116415</v>
      </c>
    </row>
    <row r="24" spans="1:5">
      <c r="A24" t="s">
        <v>26</v>
      </c>
      <c r="E24" s="22" t="str">
        <f>INDEX(B3:B17,MATCH(MAX(E3:E17),E3:E17,0),1)</f>
        <v>Körös</v>
      </c>
    </row>
    <row r="27" spans="1:5">
      <c r="A27" t="s">
        <v>35</v>
      </c>
    </row>
    <row r="28" spans="1:5" ht="48.75" customHeight="1">
      <c r="A28" s="3"/>
      <c r="B28" s="4" t="s">
        <v>23</v>
      </c>
      <c r="C28" s="4" t="s">
        <v>20</v>
      </c>
      <c r="D28" s="5" t="s">
        <v>21</v>
      </c>
      <c r="E28" s="5" t="s">
        <v>34</v>
      </c>
    </row>
    <row r="29" spans="1:5">
      <c r="A29" s="2"/>
      <c r="B29" s="1" t="s">
        <v>3</v>
      </c>
      <c r="C29" s="22" t="s">
        <v>13</v>
      </c>
      <c r="D29" s="22">
        <v>106</v>
      </c>
      <c r="E29" s="22">
        <v>1365</v>
      </c>
    </row>
    <row r="30" spans="1:5">
      <c r="A30" s="2"/>
      <c r="B30" s="1" t="s">
        <v>14</v>
      </c>
      <c r="C30" s="22" t="s">
        <v>13</v>
      </c>
      <c r="D30" s="22">
        <v>65</v>
      </c>
      <c r="E30" s="22">
        <v>13579</v>
      </c>
    </row>
    <row r="31" spans="1:5">
      <c r="A31" s="2"/>
      <c r="B31" s="1" t="s">
        <v>15</v>
      </c>
      <c r="C31" s="22" t="s">
        <v>13</v>
      </c>
      <c r="D31" s="22">
        <v>223</v>
      </c>
      <c r="E31" s="22">
        <v>12708</v>
      </c>
    </row>
    <row r="32" spans="1:5">
      <c r="A32" s="2"/>
      <c r="B32" s="1" t="s">
        <v>16</v>
      </c>
      <c r="C32" s="22" t="s">
        <v>13</v>
      </c>
      <c r="D32" s="22">
        <v>179</v>
      </c>
      <c r="E32" s="22">
        <v>5677</v>
      </c>
    </row>
  </sheetData>
  <mergeCells count="7">
    <mergeCell ref="A3:A6"/>
    <mergeCell ref="A7:A8"/>
    <mergeCell ref="A9:A16"/>
    <mergeCell ref="A1:E1"/>
    <mergeCell ref="A19:A21"/>
    <mergeCell ref="B19:C20"/>
    <mergeCell ref="B21:D21"/>
  </mergeCells>
  <printOptions headings="1"/>
  <pageMargins left="0.70866141732283472" right="0.70866141732283472" top="0.74803149606299213" bottom="0.74803149606299213" header="0.31496062992125984" footer="0.31496062992125984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5" sqref="C25"/>
    </sheetView>
  </sheetViews>
  <sheetFormatPr defaultRowHeight="15"/>
  <cols>
    <col min="1" max="1" width="15" bestFit="1" customWidth="1"/>
  </cols>
  <sheetData>
    <row r="1" spans="1:5" ht="47.25">
      <c r="A1" s="4" t="s">
        <v>22</v>
      </c>
      <c r="B1" s="4" t="s">
        <v>23</v>
      </c>
      <c r="C1" s="4" t="s">
        <v>20</v>
      </c>
      <c r="D1" s="5" t="s">
        <v>21</v>
      </c>
      <c r="E1" s="5" t="s">
        <v>27</v>
      </c>
    </row>
    <row r="2" spans="1:5">
      <c r="C2" t="s">
        <v>13</v>
      </c>
      <c r="D2" t="s">
        <v>28</v>
      </c>
    </row>
    <row r="3" spans="1:5">
      <c r="C3" t="s">
        <v>13</v>
      </c>
      <c r="E3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1</vt:i4>
      </vt:variant>
    </vt:vector>
  </HeadingPairs>
  <TitlesOfParts>
    <vt:vector size="3" baseType="lpstr">
      <vt:lpstr>kesz</vt:lpstr>
      <vt:lpstr>segéd</vt:lpstr>
      <vt:lpstr>kesz!Kigyűjtés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2012-11-13T09:10:27Z</dcterms:created>
  <dcterms:modified xsi:type="dcterms:W3CDTF">2012-11-13T09:10:32Z</dcterms:modified>
</cp:coreProperties>
</file>