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35" windowWidth="20730" windowHeight="9780"/>
  </bookViews>
  <sheets>
    <sheet name="Lista" sheetId="4" r:id="rId1"/>
  </sheets>
  <calcPr calcId="125725"/>
</workbook>
</file>

<file path=xl/calcChain.xml><?xml version="1.0" encoding="utf-8"?>
<calcChain xmlns="http://schemas.openxmlformats.org/spreadsheetml/2006/main">
  <c r="I4" i="4"/>
  <c r="B67"/>
  <c r="B68"/>
  <c r="B69"/>
  <c r="B70"/>
  <c r="B65"/>
  <c r="B62"/>
  <c r="B61"/>
  <c r="B66"/>
  <c r="B64"/>
  <c r="B63"/>
  <c r="B59"/>
  <c r="I12"/>
  <c r="I8"/>
</calcChain>
</file>

<file path=xl/sharedStrings.xml><?xml version="1.0" encoding="utf-8"?>
<sst xmlns="http://schemas.openxmlformats.org/spreadsheetml/2006/main" count="131" uniqueCount="76">
  <si>
    <t>Amerikai ének</t>
  </si>
  <si>
    <t>vígjáték</t>
  </si>
  <si>
    <t>cím</t>
  </si>
  <si>
    <t>megjelenés</t>
  </si>
  <si>
    <t>műfaj</t>
  </si>
  <si>
    <t>Távkapcs</t>
  </si>
  <si>
    <t>Lopott szavak</t>
  </si>
  <si>
    <t>dráma</t>
  </si>
  <si>
    <t>Fekete arany</t>
  </si>
  <si>
    <t>kaland</t>
  </si>
  <si>
    <t>bűnügyi</t>
  </si>
  <si>
    <t>akció</t>
  </si>
  <si>
    <t>Habostorta</t>
  </si>
  <si>
    <t>Lélektől lélekig</t>
  </si>
  <si>
    <t>Tökéletlen igazság</t>
  </si>
  <si>
    <t>életrajz</t>
  </si>
  <si>
    <t>A pankrátor</t>
  </si>
  <si>
    <t>Invictus</t>
  </si>
  <si>
    <t>horror</t>
  </si>
  <si>
    <t>Stitch</t>
  </si>
  <si>
    <t>animáció</t>
  </si>
  <si>
    <t>Csiribí-csiribá</t>
  </si>
  <si>
    <t>Csiribí-csiribá 2.</t>
  </si>
  <si>
    <t>családi</t>
  </si>
  <si>
    <t>18 évvel később</t>
  </si>
  <si>
    <t>Baj-társak</t>
  </si>
  <si>
    <t>Az emlékezés napja</t>
  </si>
  <si>
    <t>Világok harca</t>
  </si>
  <si>
    <t>A hobbit</t>
  </si>
  <si>
    <t>Én a robot</t>
  </si>
  <si>
    <t>Visszavonuló</t>
  </si>
  <si>
    <t>Hősök szakasza</t>
  </si>
  <si>
    <t>Kitört a vakáció</t>
  </si>
  <si>
    <t>Alex Cross</t>
  </si>
  <si>
    <t>A 19. feleség</t>
  </si>
  <si>
    <t>A rend</t>
  </si>
  <si>
    <t>thriller</t>
  </si>
  <si>
    <t>Ki hal a végén</t>
  </si>
  <si>
    <t>5 nap háború</t>
  </si>
  <si>
    <t>Isten városa</t>
  </si>
  <si>
    <t>Az élőhalottak éjszakája</t>
  </si>
  <si>
    <t>A cápák visszatérnek</t>
  </si>
  <si>
    <t>Tranzit</t>
  </si>
  <si>
    <t>Pókember</t>
  </si>
  <si>
    <t>A gyilkos médium</t>
  </si>
  <si>
    <t>A boldogság nyomában</t>
  </si>
  <si>
    <t>Az újabb gombháború</t>
  </si>
  <si>
    <t>Újra lökd a ritmust!</t>
  </si>
  <si>
    <t>A boldogság sosem jár egyedül</t>
  </si>
  <si>
    <t>Jégkorszak 3.</t>
  </si>
  <si>
    <t>A másik én</t>
  </si>
  <si>
    <t>Azonosság</t>
  </si>
  <si>
    <t>Jégkorszak 2.</t>
  </si>
  <si>
    <t>Jégkorszak</t>
  </si>
  <si>
    <t>A köd</t>
  </si>
  <si>
    <t>Így jártam én</t>
  </si>
  <si>
    <t>Harry Potter és a halál ereklyéi 1.</t>
  </si>
  <si>
    <t>Harry Potter és a félvér herceg</t>
  </si>
  <si>
    <t>Harry Potter és a halál ereklyéi 2.</t>
  </si>
  <si>
    <t>Harry Potter és a titkok kamrája</t>
  </si>
  <si>
    <t>Harry Potter és a tűz serlege</t>
  </si>
  <si>
    <t>Harry Potter és a Főnix rendje</t>
  </si>
  <si>
    <t>Harry Potter és az azkabani fogoly</t>
  </si>
  <si>
    <t>Jégkorszak 4.</t>
  </si>
  <si>
    <t>A gyűrűk ura - A gyűrű szövettsége</t>
  </si>
  <si>
    <t>A gyűrűk ura - A két torony</t>
  </si>
  <si>
    <t>A gyűrűk ura - A király visszatér</t>
  </si>
  <si>
    <t>Tetszésindex</t>
  </si>
  <si>
    <t>Filmek a 3. évezred elején</t>
  </si>
  <si>
    <t>hossz (perc)</t>
  </si>
  <si>
    <t>Harry Potter filmek száma:</t>
  </si>
  <si>
    <t>Akciófilmek összes hossza:</t>
  </si>
  <si>
    <t>A filmek száma:</t>
  </si>
  <si>
    <t>Kategóriánként:</t>
  </si>
  <si>
    <t>Őrült szív</t>
  </si>
  <si>
    <t>Tetszésindexek alapján a legjobb film:</t>
  </si>
</sst>
</file>

<file path=xl/styles.xml><?xml version="1.0" encoding="utf-8"?>
<styleSheet xmlns="http://schemas.openxmlformats.org/spreadsheetml/2006/main">
  <numFmts count="2">
    <numFmt numFmtId="164" formatCode="0.0"/>
    <numFmt numFmtId="165" formatCode="General&quot; perc&quot;"/>
  </numFmts>
  <fonts count="3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Fill="1"/>
    <xf numFmtId="0" fontId="0" fillId="0" borderId="0" xfId="0" applyAlignment="1">
      <alignment horizontal="center"/>
    </xf>
    <xf numFmtId="0" fontId="0" fillId="0" borderId="4" xfId="0" applyBorder="1"/>
    <xf numFmtId="0" fontId="0" fillId="0" borderId="4" xfId="0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/>
    </xf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9" xfId="0" applyBorder="1"/>
    <xf numFmtId="164" fontId="0" fillId="0" borderId="10" xfId="0" applyNumberFormat="1" applyBorder="1" applyAlignment="1">
      <alignment horizontal="center"/>
    </xf>
    <xf numFmtId="0" fontId="0" fillId="0" borderId="11" xfId="0" applyBorder="1"/>
    <xf numFmtId="164" fontId="0" fillId="0" borderId="12" xfId="0" applyNumberFormat="1" applyBorder="1" applyAlignment="1">
      <alignment horizontal="center"/>
    </xf>
    <xf numFmtId="0" fontId="0" fillId="0" borderId="13" xfId="0" applyBorder="1"/>
    <xf numFmtId="0" fontId="0" fillId="0" borderId="14" xfId="0" applyBorder="1" applyAlignment="1">
      <alignment horizontal="center"/>
    </xf>
    <xf numFmtId="0" fontId="0" fillId="0" borderId="14" xfId="0" applyBorder="1"/>
    <xf numFmtId="164" fontId="0" fillId="0" borderId="15" xfId="0" applyNumberFormat="1" applyBorder="1" applyAlignment="1">
      <alignment horizontal="center"/>
    </xf>
    <xf numFmtId="0" fontId="0" fillId="0" borderId="11" xfId="0" applyBorder="1" applyAlignment="1">
      <alignment horizontal="right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right"/>
    </xf>
    <xf numFmtId="0" fontId="0" fillId="0" borderId="15" xfId="0" applyBorder="1" applyAlignment="1">
      <alignment horizontal="center"/>
    </xf>
    <xf numFmtId="0" fontId="0" fillId="2" borderId="18" xfId="0" applyFill="1" applyBorder="1"/>
    <xf numFmtId="0" fontId="0" fillId="0" borderId="19" xfId="0" applyBorder="1" applyAlignment="1">
      <alignment horizontal="center"/>
    </xf>
    <xf numFmtId="165" fontId="0" fillId="0" borderId="19" xfId="0" applyNumberFormat="1" applyBorder="1" applyAlignment="1">
      <alignment horizontal="center"/>
    </xf>
    <xf numFmtId="0" fontId="1" fillId="0" borderId="8" xfId="0" applyFont="1" applyBorder="1"/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right"/>
    </xf>
    <xf numFmtId="0" fontId="0" fillId="2" borderId="12" xfId="0" applyFont="1" applyFill="1" applyBorder="1" applyAlignment="1">
      <alignment horizontal="center"/>
    </xf>
    <xf numFmtId="0" fontId="0" fillId="0" borderId="19" xfId="0" applyBorder="1"/>
    <xf numFmtId="0" fontId="0" fillId="0" borderId="20" xfId="0" applyBorder="1" applyAlignment="1">
      <alignment horizontal="center"/>
    </xf>
    <xf numFmtId="0" fontId="0" fillId="0" borderId="20" xfId="0" applyBorder="1"/>
    <xf numFmtId="0" fontId="0" fillId="0" borderId="0" xfId="0" applyBorder="1" applyAlignment="1">
      <alignment horizontal="center"/>
    </xf>
    <xf numFmtId="0" fontId="0" fillId="0" borderId="0" xfId="0" applyBorder="1"/>
    <xf numFmtId="0" fontId="0" fillId="3" borderId="18" xfId="0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" fillId="0" borderId="16" xfId="0" applyFont="1" applyBorder="1" applyAlignment="1">
      <alignment horizontal="left"/>
    </xf>
    <xf numFmtId="0" fontId="1" fillId="0" borderId="17" xfId="0" applyFont="1" applyBorder="1" applyAlignment="1">
      <alignment horizontal="left"/>
    </xf>
  </cellXfs>
  <cellStyles count="1">
    <cellStyle name="Normá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hu-HU"/>
  <c:chart>
    <c:title>
      <c:tx>
        <c:rich>
          <a:bodyPr/>
          <a:lstStyle/>
          <a:p>
            <a:pPr>
              <a:defRPr/>
            </a:pPr>
            <a:r>
              <a:rPr lang="en-US"/>
              <a:t>A filmek száma kategóriánként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spPr>
            <a:solidFill>
              <a:schemeClr val="accent6">
                <a:lumMod val="75000"/>
              </a:schemeClr>
            </a:solidFill>
            <a:ln>
              <a:solidFill>
                <a:schemeClr val="tx1"/>
              </a:solidFill>
            </a:ln>
          </c:spPr>
          <c:dLbls>
            <c:numFmt formatCode="#,##0&quot; db&quot;;\-#,##0" sourceLinked="0"/>
            <c:dLblPos val="outEnd"/>
            <c:showVal val="1"/>
          </c:dLbls>
          <c:cat>
            <c:strRef>
              <c:f>Lista!$A$61:$A$70</c:f>
              <c:strCache>
                <c:ptCount val="10"/>
                <c:pt idx="0">
                  <c:v>kaland</c:v>
                </c:pt>
                <c:pt idx="1">
                  <c:v>akció</c:v>
                </c:pt>
                <c:pt idx="2">
                  <c:v>vígjáték</c:v>
                </c:pt>
                <c:pt idx="3">
                  <c:v>animáció</c:v>
                </c:pt>
                <c:pt idx="4">
                  <c:v>dráma</c:v>
                </c:pt>
                <c:pt idx="5">
                  <c:v>bűnügyi</c:v>
                </c:pt>
                <c:pt idx="6">
                  <c:v>thriller</c:v>
                </c:pt>
                <c:pt idx="7">
                  <c:v>családi</c:v>
                </c:pt>
                <c:pt idx="8">
                  <c:v>életrajz</c:v>
                </c:pt>
                <c:pt idx="9">
                  <c:v>horror</c:v>
                </c:pt>
              </c:strCache>
            </c:strRef>
          </c:cat>
          <c:val>
            <c:numRef>
              <c:f>Lista!$B$61:$B$70</c:f>
              <c:numCache>
                <c:formatCode>General</c:formatCode>
                <c:ptCount val="10"/>
                <c:pt idx="0">
                  <c:v>13</c:v>
                </c:pt>
                <c:pt idx="1">
                  <c:v>8</c:v>
                </c:pt>
                <c:pt idx="2">
                  <c:v>8</c:v>
                </c:pt>
                <c:pt idx="3">
                  <c:v>5</c:v>
                </c:pt>
                <c:pt idx="4">
                  <c:v>7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</c:ser>
        <c:gapWidth val="0"/>
        <c:axId val="182571392"/>
        <c:axId val="182572928"/>
      </c:barChart>
      <c:catAx>
        <c:axId val="182571392"/>
        <c:scaling>
          <c:orientation val="minMax"/>
        </c:scaling>
        <c:axPos val="b"/>
        <c:tickLblPos val="nextTo"/>
        <c:txPr>
          <a:bodyPr rot="-5400000" vert="horz"/>
          <a:lstStyle/>
          <a:p>
            <a:pPr>
              <a:defRPr/>
            </a:pPr>
            <a:endParaRPr lang="hu-HU"/>
          </a:p>
        </c:txPr>
        <c:crossAx val="182572928"/>
        <c:crosses val="autoZero"/>
        <c:auto val="1"/>
        <c:lblAlgn val="ctr"/>
        <c:lblOffset val="100"/>
      </c:catAx>
      <c:valAx>
        <c:axId val="182572928"/>
        <c:scaling>
          <c:orientation val="minMax"/>
        </c:scaling>
        <c:delete val="1"/>
        <c:axPos val="l"/>
        <c:numFmt formatCode="#,##0&quot; db&quot;;\-#,##0" sourceLinked="0"/>
        <c:tickLblPos val="none"/>
        <c:crossAx val="182571392"/>
        <c:crosses val="autoZero"/>
        <c:crossBetween val="between"/>
      </c:valAx>
    </c:plotArea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</xdr:colOff>
      <xdr:row>57</xdr:row>
      <xdr:rowOff>95249</xdr:rowOff>
    </xdr:from>
    <xdr:to>
      <xdr:col>8</xdr:col>
      <xdr:colOff>1847851</xdr:colOff>
      <xdr:row>75</xdr:row>
      <xdr:rowOff>19049</xdr:rowOff>
    </xdr:to>
    <xdr:graphicFrame macro="">
      <xdr:nvGraphicFramePr>
        <xdr:cNvPr id="6" name="Diagra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70"/>
  <sheetViews>
    <sheetView tabSelected="1" workbookViewId="0">
      <selection activeCell="K28" sqref="K28"/>
    </sheetView>
  </sheetViews>
  <sheetFormatPr defaultRowHeight="15"/>
  <cols>
    <col min="1" max="1" width="32" bestFit="1" customWidth="1"/>
    <col min="2" max="2" width="11.42578125" style="2" customWidth="1"/>
    <col min="3" max="3" width="9" bestFit="1" customWidth="1"/>
    <col min="4" max="4" width="6.28515625" style="2" bestFit="1" customWidth="1"/>
    <col min="5" max="5" width="12.5703125" bestFit="1" customWidth="1"/>
    <col min="9" max="9" width="28.85546875" bestFit="1" customWidth="1"/>
  </cols>
  <sheetData>
    <row r="1" spans="1:13" ht="30" customHeight="1" thickBot="1">
      <c r="A1" s="36" t="s">
        <v>68</v>
      </c>
      <c r="B1" s="37"/>
      <c r="C1" s="37"/>
      <c r="D1" s="37"/>
      <c r="E1" s="38"/>
    </row>
    <row r="2" spans="1:13" ht="30" customHeight="1" thickBot="1">
      <c r="A2" s="5" t="s">
        <v>2</v>
      </c>
      <c r="B2" s="6" t="s">
        <v>3</v>
      </c>
      <c r="C2" s="6" t="s">
        <v>4</v>
      </c>
      <c r="D2" s="7" t="s">
        <v>69</v>
      </c>
      <c r="E2" s="8" t="s">
        <v>67</v>
      </c>
    </row>
    <row r="3" spans="1:13">
      <c r="A3" s="9" t="s">
        <v>64</v>
      </c>
      <c r="B3" s="10">
        <v>2001</v>
      </c>
      <c r="C3" s="11" t="s">
        <v>9</v>
      </c>
      <c r="D3" s="10">
        <v>178</v>
      </c>
      <c r="E3" s="12">
        <v>8.8000000000000007</v>
      </c>
      <c r="H3" s="39" t="s">
        <v>75</v>
      </c>
      <c r="I3" s="40"/>
      <c r="M3" s="2"/>
    </row>
    <row r="4" spans="1:13" ht="15.75" thickBot="1">
      <c r="A4" s="13" t="s">
        <v>25</v>
      </c>
      <c r="B4" s="4">
        <v>2002</v>
      </c>
      <c r="C4" s="3" t="s">
        <v>11</v>
      </c>
      <c r="D4" s="4">
        <v>92</v>
      </c>
      <c r="E4" s="14">
        <v>4.2</v>
      </c>
      <c r="H4" s="35"/>
      <c r="I4" s="30" t="str">
        <f>INDEX(A3:A57,MATCH(MAX(E3:E57),E3:E57,0),1)</f>
        <v>A gyűrűk ura - A király visszatér</v>
      </c>
      <c r="M4" s="2"/>
    </row>
    <row r="5" spans="1:13">
      <c r="A5" s="13" t="s">
        <v>39</v>
      </c>
      <c r="B5" s="4">
        <v>2002</v>
      </c>
      <c r="C5" s="3" t="s">
        <v>10</v>
      </c>
      <c r="D5" s="4">
        <v>130</v>
      </c>
      <c r="E5" s="14">
        <v>8.6999999999999993</v>
      </c>
      <c r="H5" s="31"/>
      <c r="I5" s="32"/>
      <c r="M5" s="2"/>
    </row>
    <row r="6" spans="1:13" ht="15.75" thickBot="1">
      <c r="A6" s="13" t="s">
        <v>43</v>
      </c>
      <c r="B6" s="4">
        <v>2002</v>
      </c>
      <c r="C6" s="3" t="s">
        <v>11</v>
      </c>
      <c r="D6" s="4">
        <v>121</v>
      </c>
      <c r="E6" s="14">
        <v>7.3</v>
      </c>
      <c r="H6" s="33"/>
      <c r="I6" s="34"/>
      <c r="M6" s="2"/>
    </row>
    <row r="7" spans="1:13">
      <c r="A7" s="13" t="s">
        <v>53</v>
      </c>
      <c r="B7" s="4">
        <v>2002</v>
      </c>
      <c r="C7" s="3" t="s">
        <v>20</v>
      </c>
      <c r="D7" s="4">
        <v>81</v>
      </c>
      <c r="E7" s="14">
        <v>7.5</v>
      </c>
      <c r="H7" s="39" t="s">
        <v>70</v>
      </c>
      <c r="I7" s="40"/>
      <c r="M7" s="2"/>
    </row>
    <row r="8" spans="1:13" ht="15.75" thickBot="1">
      <c r="A8" s="13" t="s">
        <v>59</v>
      </c>
      <c r="B8" s="4">
        <v>2002</v>
      </c>
      <c r="C8" s="3" t="s">
        <v>9</v>
      </c>
      <c r="D8" s="4">
        <v>161</v>
      </c>
      <c r="E8" s="14">
        <v>7.2</v>
      </c>
      <c r="H8" s="23"/>
      <c r="I8" s="24">
        <f>COUNTIF(A3:A57,"Harry Potter*")</f>
        <v>7</v>
      </c>
      <c r="M8" s="2"/>
    </row>
    <row r="9" spans="1:13">
      <c r="A9" s="13" t="s">
        <v>65</v>
      </c>
      <c r="B9" s="4">
        <v>2002</v>
      </c>
      <c r="C9" s="3" t="s">
        <v>9</v>
      </c>
      <c r="D9" s="4">
        <v>179</v>
      </c>
      <c r="E9" s="14">
        <v>8.6</v>
      </c>
      <c r="H9" s="33"/>
      <c r="I9" s="34"/>
      <c r="M9" s="2"/>
    </row>
    <row r="10" spans="1:13" ht="15.75" thickBot="1">
      <c r="A10" s="13" t="s">
        <v>19</v>
      </c>
      <c r="B10" s="4">
        <v>2003</v>
      </c>
      <c r="C10" s="3" t="s">
        <v>20</v>
      </c>
      <c r="D10" s="4">
        <v>60</v>
      </c>
      <c r="E10" s="14">
        <v>5.8</v>
      </c>
      <c r="H10" s="33"/>
      <c r="I10" s="34"/>
      <c r="M10" s="2"/>
    </row>
    <row r="11" spans="1:13">
      <c r="A11" s="13" t="s">
        <v>51</v>
      </c>
      <c r="B11" s="4">
        <v>2003</v>
      </c>
      <c r="C11" s="3" t="s">
        <v>36</v>
      </c>
      <c r="D11" s="4">
        <v>90</v>
      </c>
      <c r="E11" s="14">
        <v>7.2</v>
      </c>
      <c r="H11" s="39" t="s">
        <v>71</v>
      </c>
      <c r="I11" s="40"/>
      <c r="M11" s="2"/>
    </row>
    <row r="12" spans="1:13" ht="15.75" thickBot="1">
      <c r="A12" s="13" t="s">
        <v>66</v>
      </c>
      <c r="B12" s="4">
        <v>2003</v>
      </c>
      <c r="C12" s="3" t="s">
        <v>9</v>
      </c>
      <c r="D12" s="4">
        <v>201</v>
      </c>
      <c r="E12" s="14">
        <v>8.9</v>
      </c>
      <c r="H12" s="23"/>
      <c r="I12" s="25">
        <f>SUMIF(C3:C57,"akció",D3:D57)</f>
        <v>853</v>
      </c>
      <c r="M12" s="2"/>
    </row>
    <row r="13" spans="1:13">
      <c r="A13" s="13" t="s">
        <v>29</v>
      </c>
      <c r="B13" s="4">
        <v>2004</v>
      </c>
      <c r="C13" s="3" t="s">
        <v>11</v>
      </c>
      <c r="D13" s="4">
        <v>115</v>
      </c>
      <c r="E13" s="14">
        <v>7</v>
      </c>
      <c r="H13" s="33"/>
      <c r="I13" s="34"/>
      <c r="M13" s="2"/>
    </row>
    <row r="14" spans="1:13">
      <c r="A14" s="13" t="s">
        <v>62</v>
      </c>
      <c r="B14" s="4">
        <v>2004</v>
      </c>
      <c r="C14" s="3" t="s">
        <v>9</v>
      </c>
      <c r="D14" s="4">
        <v>135</v>
      </c>
      <c r="E14" s="14">
        <v>7.7</v>
      </c>
      <c r="M14" s="2"/>
    </row>
    <row r="15" spans="1:13">
      <c r="A15" s="13" t="s">
        <v>12</v>
      </c>
      <c r="B15" s="4">
        <v>2005</v>
      </c>
      <c r="C15" s="3" t="s">
        <v>1</v>
      </c>
      <c r="D15" s="4">
        <v>94</v>
      </c>
      <c r="E15" s="14">
        <v>4.8</v>
      </c>
      <c r="M15" s="2"/>
    </row>
    <row r="16" spans="1:13">
      <c r="A16" s="13" t="s">
        <v>13</v>
      </c>
      <c r="B16" s="4">
        <v>2005</v>
      </c>
      <c r="C16" s="3" t="s">
        <v>7</v>
      </c>
      <c r="D16" s="4">
        <v>122</v>
      </c>
      <c r="E16" s="14">
        <v>6.4</v>
      </c>
    </row>
    <row r="17" spans="1:5">
      <c r="A17" s="13" t="s">
        <v>21</v>
      </c>
      <c r="B17" s="4">
        <v>2005</v>
      </c>
      <c r="C17" s="3" t="s">
        <v>23</v>
      </c>
      <c r="D17" s="4">
        <v>86</v>
      </c>
      <c r="E17" s="14">
        <v>5.2</v>
      </c>
    </row>
    <row r="18" spans="1:5">
      <c r="A18" s="13" t="s">
        <v>27</v>
      </c>
      <c r="B18" s="4">
        <v>2005</v>
      </c>
      <c r="C18" s="3" t="s">
        <v>11</v>
      </c>
      <c r="D18" s="4">
        <v>116</v>
      </c>
      <c r="E18" s="14">
        <v>6.5</v>
      </c>
    </row>
    <row r="19" spans="1:5">
      <c r="A19" s="13" t="s">
        <v>32</v>
      </c>
      <c r="B19" s="4">
        <v>2005</v>
      </c>
      <c r="C19" s="3" t="s">
        <v>1</v>
      </c>
      <c r="D19" s="4">
        <v>90</v>
      </c>
      <c r="E19" s="14">
        <v>3.8</v>
      </c>
    </row>
    <row r="20" spans="1:5">
      <c r="A20" s="13" t="s">
        <v>41</v>
      </c>
      <c r="B20" s="4">
        <v>2005</v>
      </c>
      <c r="C20" s="3" t="s">
        <v>18</v>
      </c>
      <c r="D20" s="4">
        <v>92</v>
      </c>
      <c r="E20" s="14">
        <v>2.2999999999999998</v>
      </c>
    </row>
    <row r="21" spans="1:5">
      <c r="A21" s="13" t="s">
        <v>54</v>
      </c>
      <c r="B21" s="4">
        <v>2005</v>
      </c>
      <c r="C21" s="3" t="s">
        <v>18</v>
      </c>
      <c r="D21" s="4">
        <v>100</v>
      </c>
      <c r="E21" s="14">
        <v>3.5</v>
      </c>
    </row>
    <row r="22" spans="1:5">
      <c r="A22" s="13" t="s">
        <v>60</v>
      </c>
      <c r="B22" s="4">
        <v>2005</v>
      </c>
      <c r="C22" s="3" t="s">
        <v>9</v>
      </c>
      <c r="D22" s="4">
        <v>157</v>
      </c>
      <c r="E22" s="14">
        <v>7.5</v>
      </c>
    </row>
    <row r="23" spans="1:5">
      <c r="A23" s="13" t="s">
        <v>5</v>
      </c>
      <c r="B23" s="4">
        <v>2006</v>
      </c>
      <c r="C23" s="3" t="s">
        <v>1</v>
      </c>
      <c r="D23" s="4">
        <v>107</v>
      </c>
      <c r="E23" s="14">
        <v>6.4</v>
      </c>
    </row>
    <row r="24" spans="1:5">
      <c r="A24" s="13" t="s">
        <v>40</v>
      </c>
      <c r="B24" s="4">
        <v>2006</v>
      </c>
      <c r="C24" s="3" t="s">
        <v>18</v>
      </c>
      <c r="D24" s="4">
        <v>80</v>
      </c>
      <c r="E24" s="14">
        <v>3.2</v>
      </c>
    </row>
    <row r="25" spans="1:5">
      <c r="A25" s="13" t="s">
        <v>45</v>
      </c>
      <c r="B25" s="4">
        <v>2006</v>
      </c>
      <c r="C25" s="3" t="s">
        <v>15</v>
      </c>
      <c r="D25" s="4">
        <v>117</v>
      </c>
      <c r="E25" s="14">
        <v>7.8</v>
      </c>
    </row>
    <row r="26" spans="1:5">
      <c r="A26" s="13" t="s">
        <v>52</v>
      </c>
      <c r="B26" s="4">
        <v>2006</v>
      </c>
      <c r="C26" s="3" t="s">
        <v>20</v>
      </c>
      <c r="D26" s="4">
        <v>91</v>
      </c>
      <c r="E26" s="14">
        <v>6.8</v>
      </c>
    </row>
    <row r="27" spans="1:5">
      <c r="A27" s="13" t="s">
        <v>22</v>
      </c>
      <c r="B27" s="4">
        <v>2007</v>
      </c>
      <c r="C27" s="3" t="s">
        <v>23</v>
      </c>
      <c r="D27" s="4">
        <v>83</v>
      </c>
      <c r="E27" s="14">
        <v>5.0999999999999996</v>
      </c>
    </row>
    <row r="28" spans="1:5">
      <c r="A28" s="13" t="s">
        <v>50</v>
      </c>
      <c r="B28" s="4">
        <v>2007</v>
      </c>
      <c r="C28" s="3" t="s">
        <v>10</v>
      </c>
      <c r="D28" s="4">
        <v>122</v>
      </c>
      <c r="E28" s="14">
        <v>6.8</v>
      </c>
    </row>
    <row r="29" spans="1:5">
      <c r="A29" s="13" t="s">
        <v>61</v>
      </c>
      <c r="B29" s="4">
        <v>2007</v>
      </c>
      <c r="C29" s="3" t="s">
        <v>9</v>
      </c>
      <c r="D29" s="4">
        <v>138</v>
      </c>
      <c r="E29" s="14">
        <v>7.3</v>
      </c>
    </row>
    <row r="30" spans="1:5">
      <c r="A30" s="13" t="s">
        <v>0</v>
      </c>
      <c r="B30" s="4">
        <v>2008</v>
      </c>
      <c r="C30" s="3" t="s">
        <v>1</v>
      </c>
      <c r="D30" s="4">
        <v>83</v>
      </c>
      <c r="E30" s="14">
        <v>4.3</v>
      </c>
    </row>
    <row r="31" spans="1:5">
      <c r="A31" s="13" t="s">
        <v>16</v>
      </c>
      <c r="B31" s="4">
        <v>2008</v>
      </c>
      <c r="C31" s="3" t="s">
        <v>7</v>
      </c>
      <c r="D31" s="4">
        <v>109</v>
      </c>
      <c r="E31" s="14">
        <v>8</v>
      </c>
    </row>
    <row r="32" spans="1:5">
      <c r="A32" s="13" t="s">
        <v>17</v>
      </c>
      <c r="B32" s="4">
        <v>2009</v>
      </c>
      <c r="C32" s="3" t="s">
        <v>15</v>
      </c>
      <c r="D32" s="4">
        <v>134</v>
      </c>
      <c r="E32" s="14">
        <v>7.3</v>
      </c>
    </row>
    <row r="33" spans="1:6">
      <c r="A33" s="13" t="s">
        <v>30</v>
      </c>
      <c r="B33" s="4">
        <v>2009</v>
      </c>
      <c r="C33" s="3" t="s">
        <v>1</v>
      </c>
      <c r="D33" s="4">
        <v>90</v>
      </c>
      <c r="E33" s="14">
        <v>6.4</v>
      </c>
    </row>
    <row r="34" spans="1:6">
      <c r="A34" s="13" t="s">
        <v>49</v>
      </c>
      <c r="B34" s="4">
        <v>2009</v>
      </c>
      <c r="C34" s="3" t="s">
        <v>20</v>
      </c>
      <c r="D34" s="4">
        <v>94</v>
      </c>
      <c r="E34" s="14">
        <v>7</v>
      </c>
    </row>
    <row r="35" spans="1:6">
      <c r="A35" s="13" t="s">
        <v>74</v>
      </c>
      <c r="B35" s="4">
        <v>2009</v>
      </c>
      <c r="C35" s="3" t="s">
        <v>7</v>
      </c>
      <c r="D35" s="4">
        <v>112</v>
      </c>
      <c r="E35" s="14">
        <v>7.3</v>
      </c>
    </row>
    <row r="36" spans="1:6">
      <c r="A36" s="13" t="s">
        <v>57</v>
      </c>
      <c r="B36" s="4">
        <v>2009</v>
      </c>
      <c r="C36" s="3" t="s">
        <v>9</v>
      </c>
      <c r="D36" s="4">
        <v>153</v>
      </c>
      <c r="E36" s="14">
        <v>7.3</v>
      </c>
    </row>
    <row r="37" spans="1:6">
      <c r="A37" s="13" t="s">
        <v>14</v>
      </c>
      <c r="B37" s="4">
        <v>2010</v>
      </c>
      <c r="C37" s="3" t="s">
        <v>15</v>
      </c>
      <c r="D37" s="4">
        <v>85</v>
      </c>
      <c r="E37" s="14">
        <v>6.2</v>
      </c>
    </row>
    <row r="38" spans="1:6">
      <c r="A38" s="13" t="s">
        <v>24</v>
      </c>
      <c r="B38" s="4">
        <v>2010</v>
      </c>
      <c r="C38" s="3" t="s">
        <v>1</v>
      </c>
      <c r="D38" s="4">
        <v>107</v>
      </c>
      <c r="E38" s="14">
        <v>6.7</v>
      </c>
    </row>
    <row r="39" spans="1:6">
      <c r="A39" s="13" t="s">
        <v>34</v>
      </c>
      <c r="B39" s="4">
        <v>2010</v>
      </c>
      <c r="C39" s="3" t="s">
        <v>7</v>
      </c>
      <c r="D39" s="4">
        <v>86</v>
      </c>
      <c r="E39" s="14">
        <v>5.2</v>
      </c>
      <c r="F39" s="1"/>
    </row>
    <row r="40" spans="1:6">
      <c r="A40" s="13" t="s">
        <v>37</v>
      </c>
      <c r="B40" s="4">
        <v>2010</v>
      </c>
      <c r="C40" s="3" t="s">
        <v>10</v>
      </c>
      <c r="D40" s="4">
        <v>88</v>
      </c>
      <c r="E40" s="14">
        <v>5</v>
      </c>
    </row>
    <row r="41" spans="1:6">
      <c r="A41" s="13" t="s">
        <v>47</v>
      </c>
      <c r="B41" s="4">
        <v>2010</v>
      </c>
      <c r="C41" s="3" t="s">
        <v>7</v>
      </c>
      <c r="D41" s="4">
        <v>87</v>
      </c>
      <c r="E41" s="14">
        <v>3.5</v>
      </c>
    </row>
    <row r="42" spans="1:6">
      <c r="A42" s="13" t="s">
        <v>56</v>
      </c>
      <c r="B42" s="4">
        <v>2010</v>
      </c>
      <c r="C42" s="3" t="s">
        <v>9</v>
      </c>
      <c r="D42" s="4">
        <v>146</v>
      </c>
      <c r="E42" s="14">
        <v>7.6</v>
      </c>
    </row>
    <row r="43" spans="1:6">
      <c r="A43" s="13" t="s">
        <v>8</v>
      </c>
      <c r="B43" s="4">
        <v>2011</v>
      </c>
      <c r="C43" s="3" t="s">
        <v>9</v>
      </c>
      <c r="D43" s="4">
        <v>130</v>
      </c>
      <c r="E43" s="14">
        <v>6.6</v>
      </c>
    </row>
    <row r="44" spans="1:6">
      <c r="A44" s="13" t="s">
        <v>26</v>
      </c>
      <c r="B44" s="4">
        <v>2011</v>
      </c>
      <c r="C44" s="3" t="s">
        <v>11</v>
      </c>
      <c r="D44" s="4">
        <v>104</v>
      </c>
      <c r="E44" s="14">
        <v>5.6</v>
      </c>
    </row>
    <row r="45" spans="1:6">
      <c r="A45" s="13" t="s">
        <v>38</v>
      </c>
      <c r="B45" s="4">
        <v>2011</v>
      </c>
      <c r="C45" s="3" t="s">
        <v>11</v>
      </c>
      <c r="D45" s="4">
        <v>108</v>
      </c>
      <c r="E45" s="14">
        <v>5.6</v>
      </c>
    </row>
    <row r="46" spans="1:6">
      <c r="A46" s="13" t="s">
        <v>46</v>
      </c>
      <c r="B46" s="4">
        <v>2011</v>
      </c>
      <c r="C46" s="3" t="s">
        <v>9</v>
      </c>
      <c r="D46" s="4">
        <v>100</v>
      </c>
      <c r="E46" s="14">
        <v>5.6</v>
      </c>
    </row>
    <row r="47" spans="1:6">
      <c r="A47" s="13" t="s">
        <v>58</v>
      </c>
      <c r="B47" s="4">
        <v>2011</v>
      </c>
      <c r="C47" s="3" t="s">
        <v>9</v>
      </c>
      <c r="D47" s="4">
        <v>130</v>
      </c>
      <c r="E47" s="14">
        <v>8.3000000000000007</v>
      </c>
    </row>
    <row r="48" spans="1:6">
      <c r="A48" s="13" t="s">
        <v>6</v>
      </c>
      <c r="B48" s="4">
        <v>2012</v>
      </c>
      <c r="C48" s="3" t="s">
        <v>7</v>
      </c>
      <c r="D48" s="4">
        <v>97</v>
      </c>
      <c r="E48" s="14">
        <v>6.9</v>
      </c>
    </row>
    <row r="49" spans="1:5">
      <c r="A49" s="13" t="s">
        <v>28</v>
      </c>
      <c r="B49" s="4">
        <v>2012</v>
      </c>
      <c r="C49" s="3" t="s">
        <v>9</v>
      </c>
      <c r="D49" s="4">
        <v>169</v>
      </c>
      <c r="E49" s="14">
        <v>8.1999999999999993</v>
      </c>
    </row>
    <row r="50" spans="1:5">
      <c r="A50" s="13" t="s">
        <v>33</v>
      </c>
      <c r="B50" s="4">
        <v>2012</v>
      </c>
      <c r="C50" s="3" t="s">
        <v>11</v>
      </c>
      <c r="D50" s="4">
        <v>101</v>
      </c>
      <c r="E50" s="14">
        <v>4.9000000000000004</v>
      </c>
    </row>
    <row r="51" spans="1:5">
      <c r="A51" s="13" t="s">
        <v>35</v>
      </c>
      <c r="B51" s="4">
        <v>2012</v>
      </c>
      <c r="C51" s="3" t="s">
        <v>36</v>
      </c>
      <c r="D51" s="4">
        <v>91</v>
      </c>
      <c r="E51" s="14">
        <v>5.3</v>
      </c>
    </row>
    <row r="52" spans="1:5">
      <c r="A52" s="13" t="s">
        <v>42</v>
      </c>
      <c r="B52" s="4">
        <v>2012</v>
      </c>
      <c r="C52" s="3" t="s">
        <v>10</v>
      </c>
      <c r="D52" s="4">
        <v>88</v>
      </c>
      <c r="E52" s="14">
        <v>5.7</v>
      </c>
    </row>
    <row r="53" spans="1:5">
      <c r="A53" s="13" t="s">
        <v>44</v>
      </c>
      <c r="B53" s="4">
        <v>2012</v>
      </c>
      <c r="C53" s="3" t="s">
        <v>7</v>
      </c>
      <c r="D53" s="4">
        <v>113</v>
      </c>
      <c r="E53" s="14">
        <v>6.1</v>
      </c>
    </row>
    <row r="54" spans="1:5">
      <c r="A54" s="13" t="s">
        <v>48</v>
      </c>
      <c r="B54" s="4">
        <v>2012</v>
      </c>
      <c r="C54" s="3" t="s">
        <v>1</v>
      </c>
      <c r="D54" s="4">
        <v>110</v>
      </c>
      <c r="E54" s="14">
        <v>6.2</v>
      </c>
    </row>
    <row r="55" spans="1:5">
      <c r="A55" s="13" t="s">
        <v>55</v>
      </c>
      <c r="B55" s="4">
        <v>2012</v>
      </c>
      <c r="C55" s="3" t="s">
        <v>1</v>
      </c>
      <c r="D55" s="4">
        <v>97</v>
      </c>
      <c r="E55" s="14">
        <v>6.7</v>
      </c>
    </row>
    <row r="56" spans="1:5">
      <c r="A56" s="13" t="s">
        <v>63</v>
      </c>
      <c r="B56" s="4">
        <v>2012</v>
      </c>
      <c r="C56" s="3" t="s">
        <v>20</v>
      </c>
      <c r="D56" s="4">
        <v>94</v>
      </c>
      <c r="E56" s="14">
        <v>6.6</v>
      </c>
    </row>
    <row r="57" spans="1:5" ht="15.75" thickBot="1">
      <c r="A57" s="15" t="s">
        <v>31</v>
      </c>
      <c r="B57" s="16">
        <v>2013</v>
      </c>
      <c r="C57" s="17" t="s">
        <v>11</v>
      </c>
      <c r="D57" s="16">
        <v>96</v>
      </c>
      <c r="E57" s="18">
        <v>5.0999999999999996</v>
      </c>
    </row>
    <row r="58" spans="1:5" ht="15.75" thickBot="1"/>
    <row r="59" spans="1:5">
      <c r="A59" s="26" t="s">
        <v>72</v>
      </c>
      <c r="B59" s="27">
        <f>COUNTA(A3:A57)</f>
        <v>55</v>
      </c>
    </row>
    <row r="60" spans="1:5">
      <c r="A60" s="28" t="s">
        <v>73</v>
      </c>
      <c r="B60" s="29"/>
    </row>
    <row r="61" spans="1:5">
      <c r="A61" s="19" t="s">
        <v>9</v>
      </c>
      <c r="B61" s="20">
        <f t="shared" ref="B61:B70" si="0">COUNTIF($C$3:$C$57,A61)</f>
        <v>13</v>
      </c>
    </row>
    <row r="62" spans="1:5">
      <c r="A62" s="19" t="s">
        <v>11</v>
      </c>
      <c r="B62" s="20">
        <f t="shared" si="0"/>
        <v>8</v>
      </c>
    </row>
    <row r="63" spans="1:5">
      <c r="A63" s="19" t="s">
        <v>1</v>
      </c>
      <c r="B63" s="20">
        <f t="shared" si="0"/>
        <v>8</v>
      </c>
    </row>
    <row r="64" spans="1:5">
      <c r="A64" s="19" t="s">
        <v>20</v>
      </c>
      <c r="B64" s="20">
        <f t="shared" si="0"/>
        <v>5</v>
      </c>
    </row>
    <row r="65" spans="1:2">
      <c r="A65" s="19" t="s">
        <v>7</v>
      </c>
      <c r="B65" s="20">
        <f t="shared" si="0"/>
        <v>7</v>
      </c>
    </row>
    <row r="66" spans="1:2">
      <c r="A66" s="19" t="s">
        <v>10</v>
      </c>
      <c r="B66" s="20">
        <f t="shared" si="0"/>
        <v>4</v>
      </c>
    </row>
    <row r="67" spans="1:2">
      <c r="A67" s="19" t="s">
        <v>36</v>
      </c>
      <c r="B67" s="20">
        <f t="shared" si="0"/>
        <v>2</v>
      </c>
    </row>
    <row r="68" spans="1:2">
      <c r="A68" s="19" t="s">
        <v>23</v>
      </c>
      <c r="B68" s="20">
        <f t="shared" si="0"/>
        <v>2</v>
      </c>
    </row>
    <row r="69" spans="1:2">
      <c r="A69" s="19" t="s">
        <v>15</v>
      </c>
      <c r="B69" s="20">
        <f t="shared" si="0"/>
        <v>3</v>
      </c>
    </row>
    <row r="70" spans="1:2" ht="15.75" thickBot="1">
      <c r="A70" s="21" t="s">
        <v>18</v>
      </c>
      <c r="B70" s="22">
        <f t="shared" si="0"/>
        <v>3</v>
      </c>
    </row>
  </sheetData>
  <sortState ref="A3:E57">
    <sortCondition ref="B3:B57"/>
  </sortState>
  <mergeCells count="4">
    <mergeCell ref="A1:E1"/>
    <mergeCell ref="H3:I3"/>
    <mergeCell ref="H7:I7"/>
    <mergeCell ref="H11:I11"/>
  </mergeCells>
  <printOptions headings="1"/>
  <pageMargins left="0.70866141732283472" right="0.70866141732283472" top="0.74803149606299213" bottom="0.74803149606299213" header="0.31496062992125984" footer="0.31496062992125984"/>
  <pageSetup paperSize="9" scale="83" fitToHeight="2" orientation="landscape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Lista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Samsung</cp:lastModifiedBy>
  <cp:lastPrinted>2013-04-29T18:34:50Z</cp:lastPrinted>
  <dcterms:created xsi:type="dcterms:W3CDTF">2013-04-11T11:52:41Z</dcterms:created>
  <dcterms:modified xsi:type="dcterms:W3CDTF">2013-04-29T18:35:16Z</dcterms:modified>
</cp:coreProperties>
</file>