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equired" sheetId="1" state="visible" r:id="rId2"/>
    <sheet name="dimension_Item_sets" sheetId="2" state="visible" r:id="rId3"/>
  </sheets>
  <definedNames>
    <definedName function="false" hidden="true" localSheetId="0" name="_xlnm._FilterDatabase" vbProcedure="false">data_required!$A$1:$AK$63</definedName>
    <definedName function="false" hidden="true" localSheetId="1" name="_xlnm._FilterDatabase" vbProcedure="false">dimension_Item_sets!$A$1:$AX$178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<sst xmlns="http://schemas.openxmlformats.org/spreadsheetml/2006/main" count="3961" uniqueCount="715">
  <si>
    <t xml:space="preserve">data_pack_sheet</t>
  </si>
  <si>
    <t xml:space="preserve">data_pack_code</t>
  </si>
  <si>
    <t xml:space="preserve">type</t>
  </si>
  <si>
    <t xml:space="preserve">full_formula</t>
  </si>
  <si>
    <t xml:space="preserve">data_pack_type</t>
  </si>
  <si>
    <t xml:space="preserve">A.custom_ou</t>
  </si>
  <si>
    <t xml:space="preserve">B.custom_ou</t>
  </si>
  <si>
    <t xml:space="preserve">allocate</t>
  </si>
  <si>
    <t xml:space="preserve">A.dx_name</t>
  </si>
  <si>
    <t xml:space="preserve">A.dx_id</t>
  </si>
  <si>
    <t xml:space="preserve">A.pe_iso</t>
  </si>
  <si>
    <t xml:space="preserve">A.age_set</t>
  </si>
  <si>
    <t xml:space="preserve">A.sex_set</t>
  </si>
  <si>
    <t xml:space="preserve">A.kp_set</t>
  </si>
  <si>
    <t xml:space="preserve">A.other_disagg_set</t>
  </si>
  <si>
    <t xml:space="preserve">A.technical_area</t>
  </si>
  <si>
    <t xml:space="preserve">A.technical_area_uid</t>
  </si>
  <si>
    <t xml:space="preserve">A.num_or_den</t>
  </si>
  <si>
    <t xml:space="preserve">A.num_or_den_uid</t>
  </si>
  <si>
    <t xml:space="preserve">A.disagg_type</t>
  </si>
  <si>
    <t xml:space="preserve">A.disagg_type_uid</t>
  </si>
  <si>
    <t xml:space="preserve">B.dx_name</t>
  </si>
  <si>
    <t xml:space="preserve">B.dx_id</t>
  </si>
  <si>
    <t xml:space="preserve">B.pe_iso</t>
  </si>
  <si>
    <t xml:space="preserve">B.age_set</t>
  </si>
  <si>
    <t xml:space="preserve">B.sex_set</t>
  </si>
  <si>
    <t xml:space="preserve">B.kp_set</t>
  </si>
  <si>
    <t xml:space="preserve">B.other_disagg_set</t>
  </si>
  <si>
    <t xml:space="preserve">B.technical_area</t>
  </si>
  <si>
    <t xml:space="preserve">B.technical_area_uid</t>
  </si>
  <si>
    <t xml:space="preserve">B.num_or_den</t>
  </si>
  <si>
    <t xml:space="preserve">B.num_or_den_uid</t>
  </si>
  <si>
    <t xml:space="preserve">B.disagg_type</t>
  </si>
  <si>
    <t xml:space="preserve">B.disagg_type_uid</t>
  </si>
  <si>
    <t xml:space="preserve">calculation</t>
  </si>
  <si>
    <t xml:space="preserve">A.value_na</t>
  </si>
  <si>
    <t xml:space="preserve">B.value_na</t>
  </si>
  <si>
    <t xml:space="preserve">AGYW</t>
  </si>
  <si>
    <t xml:space="preserve">AGYW_PREV.Started.R</t>
  </si>
  <si>
    <t xml:space="preserve">Numeric</t>
  </si>
  <si>
    <t xml:space="preserve">export</t>
  </si>
  <si>
    <t xml:space="preserve">OU_GROUP-mRRlkbZolDR</t>
  </si>
  <si>
    <t xml:space="preserve">NA</t>
  </si>
  <si>
    <t xml:space="preserve">distribute</t>
  </si>
  <si>
    <t xml:space="preserve">FY22 Results AGYW_PREV Total D</t>
  </si>
  <si>
    <t xml:space="preserve">uWfP6tHu3ao</t>
  </si>
  <si>
    <t xml:space="preserve">2021Oct</t>
  </si>
  <si>
    <t xml:space="preserve">10-29</t>
  </si>
  <si>
    <t xml:space="preserve">F</t>
  </si>
  <si>
    <t xml:space="preserve">agy_s</t>
  </si>
  <si>
    <t xml:space="preserve">AGYW_PREV.Incomplete.R</t>
  </si>
  <si>
    <t xml:space="preserve">agy_i</t>
  </si>
  <si>
    <t xml:space="preserve">AGYW_PREV.Complete.R</t>
  </si>
  <si>
    <t xml:space="preserve">agy_c</t>
  </si>
  <si>
    <t xml:space="preserve">AGYW_PREV.CompletePlus.R</t>
  </si>
  <si>
    <t xml:space="preserve">agy_c+</t>
  </si>
  <si>
    <t xml:space="preserve">PMTCT_STAT_ART</t>
  </si>
  <si>
    <t xml:space="preserve">PMTCT_STAT.D.T_1</t>
  </si>
  <si>
    <t xml:space="preserve">[PMTCT_STAT.D.Age/Sex.T_1]</t>
  </si>
  <si>
    <t xml:space="preserve">PMTCT_STAT (D, DSD+TA, Age/Sex) TARGET</t>
  </si>
  <si>
    <t xml:space="preserve">S28D0BSZqwR</t>
  </si>
  <si>
    <t xml:space="preserve">2022Oct</t>
  </si>
  <si>
    <t xml:space="preserve">10-65+</t>
  </si>
  <si>
    <t xml:space="preserve">PMTCT_STAT.N.New.Yield.R</t>
  </si>
  <si>
    <t xml:space="preserve">Percent</t>
  </si>
  <si>
    <t xml:space="preserve">[PMTCT_STAT.N.Age/Sex/KnownNewResult.R.Newly_Identified_Positive]%/%([PMTCT_STAT.N.Age/Sex/KnownNewResult.R.Newly_Identified_Positive]+[PMTCT_STAT.N.Age/Sex/KnownNewResult.R.Newly_Identified_Negative])</t>
  </si>
  <si>
    <t xml:space="preserve">model</t>
  </si>
  <si>
    <t xml:space="preserve">replicate</t>
  </si>
  <si>
    <t xml:space="preserve">FY22 Results Analytic Indicators: HTS_TST Yield (HTS_TST_POS/HTS_TST)</t>
  </si>
  <si>
    <t xml:space="preserve">zQ4IawNceKQ</t>
  </si>
  <si>
    <t xml:space="preserve">hts_mod_fac_anc_1</t>
  </si>
  <si>
    <t xml:space="preserve">PMTCT_STAT.N.KnownPosRt.R</t>
  </si>
  <si>
    <t xml:space="preserve">[PMTCT_STAT.N.Age/Sex/KnownNewResult.R.Known_at_Entry_Positive]%/%[PMTCT_STAT.N.Age/Sex/KnownNewResult.R]</t>
  </si>
  <si>
    <t xml:space="preserve">PMTCT_STAT Percentage at Entry Known Positive (DSD+TA, Age/Sex/Known)</t>
  </si>
  <si>
    <t xml:space="preserve">iUHHsl342Nj</t>
  </si>
  <si>
    <t xml:space="preserve">PMTCT_EID</t>
  </si>
  <si>
    <t xml:space="preserve">PMTCT_HEI_POS.2.Yield.R</t>
  </si>
  <si>
    <t xml:space="preserve">[PMTCT_HEI_POS.N.Age/HIVStatus.R.&lt;= 2 months]%/%[PMTCT_EID.N.Age.R.&lt;= 2 months]</t>
  </si>
  <si>
    <t xml:space="preserve">PMTCT_HEI_POS (DSD+TA, &lt;= 2 months/Positive) Yield</t>
  </si>
  <si>
    <t xml:space="preserve">BPY1iEUsPeW</t>
  </si>
  <si>
    <t xml:space="preserve">PMTCT_HEI_POS.12.Yield.R</t>
  </si>
  <si>
    <t xml:space="preserve">[PMTCT_HEI_POS.N.Age/HIVStatus.R.2 - 12 months]%/%[PMTCT_EID.N.Age.R.2 - 12 months]</t>
  </si>
  <si>
    <t xml:space="preserve">PMTCT_HEI_POS (DSD+TA, 2 - 12 months/Positive) Yield</t>
  </si>
  <si>
    <t xml:space="preserve">XQ9WrrPeUkI</t>
  </si>
  <si>
    <t xml:space="preserve">TB_STAT_ART</t>
  </si>
  <si>
    <t xml:space="preserve">TB_STAT.D.T_1</t>
  </si>
  <si>
    <t xml:space="preserve">[TB_STAT.D.Age/Sex.T_1]</t>
  </si>
  <si>
    <t xml:space="preserve">TB_STAT (DSD+TA, Age Aggregated/Sex) TARGETS</t>
  </si>
  <si>
    <t xml:space="preserve">lK4k7AFMgjU</t>
  </si>
  <si>
    <t xml:space="preserve">1-65+</t>
  </si>
  <si>
    <t xml:space="preserve">F/M</t>
  </si>
  <si>
    <t xml:space="preserve">TB_STAT.N.KnownPosRt.R</t>
  </si>
  <si>
    <t xml:space="preserve">[TB_STAT.N.Age Agg/Sex/KnownNewPosNeg.R.Known_at_Entry_Positive]%/%[TB_STAT.N.Age Agg/Sex/KnownNewPosNeg.R]</t>
  </si>
  <si>
    <t xml:space="preserve">TB_STAT Percentage With already known status</t>
  </si>
  <si>
    <t xml:space="preserve">Mmg7PNEjTWA</t>
  </si>
  <si>
    <t xml:space="preserve">TB_STAT.N.New.Yield.R</t>
  </si>
  <si>
    <t xml:space="preserve">[TB_STAT.N.Age Agg/Sex/KnownNewPosNeg.R.Newly_Identified_Positive]%/%([TB_STAT.N.Age Agg/Sex/KnownNewPosNeg.R.Newly_Identified_Positive]+[TB_STAT.N.Age Agg/Sex/KnownNewPosNeg.R.Newly_Identified_Negative])</t>
  </si>
  <si>
    <t xml:space="preserve">hts_mod_fac_tb</t>
  </si>
  <si>
    <t xml:space="preserve">VMMC</t>
  </si>
  <si>
    <t xml:space="preserve">VMMC_CIRC.T_1</t>
  </si>
  <si>
    <t xml:space="preserve">[VMMC_CIRC.N.Age/Sex.T_1]</t>
  </si>
  <si>
    <t xml:space="preserve">VMMC_CIRC (DSD+TA, Age/Sex/HIVStatus) TARGET</t>
  </si>
  <si>
    <t xml:space="preserve">DvmJZSv0zxL</t>
  </si>
  <si>
    <t xml:space="preserve">15-65+</t>
  </si>
  <si>
    <t xml:space="preserve">M</t>
  </si>
  <si>
    <t xml:space="preserve">VMMC_CIRC.R</t>
  </si>
  <si>
    <t xml:space="preserve">WAD 2021: VMMC_CIRC</t>
  </si>
  <si>
    <t xml:space="preserve">zToN41GqnyZ</t>
  </si>
  <si>
    <t xml:space="preserve">15-65+.u</t>
  </si>
  <si>
    <t xml:space="preserve">VMMC_CIRC.Yield.R</t>
  </si>
  <si>
    <t xml:space="preserve">[VMMC_CIRC.N.HIVStatus/Sex.R.Positive]%/%([VMMC_CIRC.N.HIVStatus/Sex.R.Positive]+[VMMC_CIRC.N.HIVStatus/Sex.R.Negative])</t>
  </si>
  <si>
    <t xml:space="preserve">hts_mod_fac_vmmc</t>
  </si>
  <si>
    <t xml:space="preserve">VMMC_CIRC.Unk.Rt.R</t>
  </si>
  <si>
    <t xml:space="preserve">[VMMC_CIRC.N.Age/Sex/HIVStatus.R.Unknown]%/%[VMMC_CIRC.N.Age/Sex/HIVStatus.R]</t>
  </si>
  <si>
    <t xml:space="preserve">VMMC_CIRC Indeterminate Rate (N, HIVStatus) FY19R</t>
  </si>
  <si>
    <t xml:space="preserve">XmLFyQIck8l</t>
  </si>
  <si>
    <t xml:space="preserve">TX</t>
  </si>
  <si>
    <t xml:space="preserve">TX_CURR.T_1</t>
  </si>
  <si>
    <t xml:space="preserve">[TX_CURR.N.Age/Sex/HIVStatus.T_1]</t>
  </si>
  <si>
    <t xml:space="preserve">TX_CURR (DSD+TA, Age/Sex/HIVStatus) TARGET</t>
  </si>
  <si>
    <t xml:space="preserve">XC0nrb9ZbQR</t>
  </si>
  <si>
    <t xml:space="preserve">&lt;1-65+</t>
  </si>
  <si>
    <t xml:space="preserve">HTS</t>
  </si>
  <si>
    <t xml:space="preserve">HTS_TST.Index.Pos.Share.T_1</t>
  </si>
  <si>
    <t xml:space="preserve">[HTS_TST.N.MobileMod/Age/Sex/Result.R.Positive]%/%[HTS_TST_POS.N.???.R]</t>
  </si>
  <si>
    <t xml:space="preserve">COP21 Targets Analytic Indicators: HTS_TST_POS</t>
  </si>
  <si>
    <t xml:space="preserve">HT0MAHzcv1D</t>
  </si>
  <si>
    <t xml:space="preserve">hts_ndx</t>
  </si>
  <si>
    <t xml:space="preserve">A/B</t>
  </si>
  <si>
    <t xml:space="preserve">HTS_TST.STI.Pos.Share</t>
  </si>
  <si>
    <t xml:space="preserve">[HTS_TST.N.STI Clinic/Age/Sex/Result.R.Positive]%/%[HTS_TST_POS.N.???.R]</t>
  </si>
  <si>
    <t xml:space="preserve">1-50+</t>
  </si>
  <si>
    <t xml:space="preserve">hts_mod_fac_sti</t>
  </si>
  <si>
    <t xml:space="preserve">HTS_TST.Other.Pos.Share</t>
  </si>
  <si>
    <t xml:space="preserve">[HTS_TST.N.OtherPITC/Age/Sex/Result.R.Positive]%/%[HTS_TST_POS.N.???.R]</t>
  </si>
  <si>
    <t xml:space="preserve">hts_mod_fac_otr_pitc</t>
  </si>
  <si>
    <t xml:space="preserve">HTS_TST.STI.Yield</t>
  </si>
  <si>
    <t xml:space="preserve">[HTS_TST.N.STI Clinic/Age/Sex/Result.R.Positive]%/%([HTS_TST.N.STI Clinic/Age/Sex/Result.R.Positive]+[HTS_TST.N.STI Clinic/Age/Sex/Result.R.Negative])</t>
  </si>
  <si>
    <t xml:space="preserve">HTS_TST.Other.Yield</t>
  </si>
  <si>
    <t xml:space="preserve">hts_mod_fac_other</t>
  </si>
  <si>
    <t xml:space="preserve">HTS_TST.PostANC1.Yield</t>
  </si>
  <si>
    <t xml:space="preserve">[HTS_TST.N.PMTCTPostANC1/Age/Sex/Result.R.Positive]%/%([HTS_TST.N.PMTCTPostANC1/Age/Sex/Result.R.Positive]+[HTS_TST.N.PMTCTPostANC1/Age/Sex/Result.R.Negative])</t>
  </si>
  <si>
    <t xml:space="preserve">hts_mod_fac_post_anc_1</t>
  </si>
  <si>
    <t xml:space="preserve">HTS_SELF.T_1</t>
  </si>
  <si>
    <t xml:space="preserve">([HTS_SELF.N.Age/Sex/.T_1]</t>
  </si>
  <si>
    <t xml:space="preserve">HTS_SELF (N, DSD+TA, Age/Sex) TARGET</t>
  </si>
  <si>
    <t xml:space="preserve">CN3Xsd5IPib</t>
  </si>
  <si>
    <t xml:space="preserve">10-50+</t>
  </si>
  <si>
    <t xml:space="preserve">TB_TX_PREV</t>
  </si>
  <si>
    <t xml:space="preserve">TX_TB.D.New.Yield</t>
  </si>
  <si>
    <t xml:space="preserve"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</si>
  <si>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 xml:space="preserve">TX_TB Yield New ART  (D, DSD+TA, Age/Sex/TBScreen/NewExistingART/HIVStatus)</t>
  </si>
  <si>
    <t xml:space="preserve">cYuGzgrKGpa</t>
  </si>
  <si>
    <t xml:space="preserve">&lt;15/&gt;15</t>
  </si>
  <si>
    <t xml:space="preserve">TX_TB.D.Already.Yield</t>
  </si>
  <si>
    <t xml:space="preserve"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</si>
  <si>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 xml:space="preserve">TX_TB Yield Already On ART (D, DSD+TA, Age/Sex/TBScreen/NewExistingART/HIVStatus)</t>
  </si>
  <si>
    <t xml:space="preserve">JdNRUArB8D7</t>
  </si>
  <si>
    <t xml:space="preserve">OVC</t>
  </si>
  <si>
    <t xml:space="preserve">OVC_SERV.T_1</t>
  </si>
  <si>
    <t xml:space="preserve">[OVC_SERV.N.Age/Sex/ProgramStatus.T_1]</t>
  </si>
  <si>
    <t xml:space="preserve">DE_GROUP-QjkuCJf6lCs</t>
  </si>
  <si>
    <t xml:space="preserve">&lt;01-18+ (OVC &amp; Caregivers)</t>
  </si>
  <si>
    <t xml:space="preserve">ovc_serv</t>
  </si>
  <si>
    <t xml:space="preserve">CXCA</t>
  </si>
  <si>
    <t xml:space="preserve">CXCA_SCRN.R</t>
  </si>
  <si>
    <t xml:space="preserve">FY22 Results Analytic Indicators: CXCA_SCRN Total Numerator</t>
  </si>
  <si>
    <t xml:space="preserve">i32S5BQR6SZ</t>
  </si>
  <si>
    <t xml:space="preserve">25-49.u</t>
  </si>
  <si>
    <t xml:space="preserve">CXCA_SCRN.T_1</t>
  </si>
  <si>
    <t xml:space="preserve">COP22 Targets CXCA_SCRN (N) 15+</t>
  </si>
  <si>
    <t xml:space="preserve">U7lprxg8sWT</t>
  </si>
  <si>
    <t xml:space="preserve">25-49</t>
  </si>
  <si>
    <t xml:space="preserve">OVC_SERV.R</t>
  </si>
  <si>
    <t xml:space="preserve">[OVC_SERV.N.Age/Sex/ProgramStatus.R]</t>
  </si>
  <si>
    <t xml:space="preserve">DE_GROUP-drtLUVTMRG6</t>
  </si>
  <si>
    <t xml:space="preserve">KP</t>
  </si>
  <si>
    <t xml:space="preserve">KP_MAT.T_1</t>
  </si>
  <si>
    <t xml:space="preserve">[KP_MAT.N.Sex.T_1]</t>
  </si>
  <si>
    <t xml:space="preserve">KP_MAT (DSD+TA, Sex) TARGET</t>
  </si>
  <si>
    <t xml:space="preserve">IxtGttsMpJp</t>
  </si>
  <si>
    <t xml:space="preserve">HTS_TST.KP.Pos.T_1</t>
  </si>
  <si>
    <t xml:space="preserve">[HTS_TST.N.KeyPop/Result.T_1.Positive]</t>
  </si>
  <si>
    <t xml:space="preserve">HTS_TST (DSD+TA, KeyPop/Result) TARGET</t>
  </si>
  <si>
    <t xml:space="preserve">nanxWNuqNeX</t>
  </si>
  <si>
    <t xml:space="preserve">kp1</t>
  </si>
  <si>
    <t xml:space="preserve">tr_pos</t>
  </si>
  <si>
    <t xml:space="preserve">HTS_TST.KP.Neg.T_1</t>
  </si>
  <si>
    <t xml:space="preserve">[HTS_TST.N.KeyPop/Result.T_1.Negative]</t>
  </si>
  <si>
    <t xml:space="preserve">tr_neg</t>
  </si>
  <si>
    <t xml:space="preserve">TX_NEW.KP.T_1</t>
  </si>
  <si>
    <t xml:space="preserve">[TX_NEW.N.KeyPop/HIVStatus.T_1]</t>
  </si>
  <si>
    <t xml:space="preserve">TX_NEW (DSD+TA, KeyPop/HIVStatus) TARGET</t>
  </si>
  <si>
    <t xml:space="preserve">x7X9kdhSVnV</t>
  </si>
  <si>
    <t xml:space="preserve">PP</t>
  </si>
  <si>
    <t xml:space="preserve">PP_PREV.T_1</t>
  </si>
  <si>
    <t xml:space="preserve">[PP_PREV.N.Age/Sex.T_1]</t>
  </si>
  <si>
    <t xml:space="preserve">PP_PREV (DSD+TA, Age/Sex) TARGET</t>
  </si>
  <si>
    <t xml:space="preserve">PVr1MjYZjNL</t>
  </si>
  <si>
    <t xml:space="preserve">PrEP</t>
  </si>
  <si>
    <t xml:space="preserve">PrEP_NEW.R</t>
  </si>
  <si>
    <t xml:space="preserve">[PrEP_NEW.N.Age/Sex.R]</t>
  </si>
  <si>
    <t xml:space="preserve">PrEP_NEW (DSD+TA, Age/Sex)</t>
  </si>
  <si>
    <t xml:space="preserve">PhuPDEKovM8</t>
  </si>
  <si>
    <t xml:space="preserve">15-50+.u</t>
  </si>
  <si>
    <t xml:space="preserve">PrEP_CURR.R</t>
  </si>
  <si>
    <t xml:space="preserve">[PrEP_CURR.N.Age/Sex.R]</t>
  </si>
  <si>
    <t xml:space="preserve">PrEP_CURR (DSD+TA, Age/Sex)</t>
  </si>
  <si>
    <t xml:space="preserve">p2NOE1SHIjH</t>
  </si>
  <si>
    <t xml:space="preserve">PrEP_NEW.T_1</t>
  </si>
  <si>
    <t xml:space="preserve">[PrEP_NEW.N.Age/Sex.T_1]</t>
  </si>
  <si>
    <t xml:space="preserve">PrEP_NEW (DSD+TA, Age/Sex) TARGET</t>
  </si>
  <si>
    <t xml:space="preserve">KvGSEDwgxvU</t>
  </si>
  <si>
    <t xml:space="preserve">15-50+</t>
  </si>
  <si>
    <t xml:space="preserve">PrEP_CURR.T_1</t>
  </si>
  <si>
    <t xml:space="preserve">[PrEP_CURR.N.Age/Sex.T_1]</t>
  </si>
  <si>
    <t xml:space="preserve">PrEP_CURR (DSD+TA, Age/Sex) TARGET</t>
  </si>
  <si>
    <t xml:space="preserve">LsYnSkDbiy4</t>
  </si>
  <si>
    <t xml:space="preserve">GEND</t>
  </si>
  <si>
    <t xml:space="preserve">GEND_GBV.PE.T_1</t>
  </si>
  <si>
    <t xml:space="preserve">[GEND_GBV.N.ViolenceServiceType.T_1.Physical_and_or_Emotional_Violence]</t>
  </si>
  <si>
    <t xml:space="preserve">GEND_GBV (DSD+TA, Physical Violence) TARGET</t>
  </si>
  <si>
    <t xml:space="preserve">uKfqLN0V72H</t>
  </si>
  <si>
    <t xml:space="preserve">GEND_GBV.S.T_1</t>
  </si>
  <si>
    <t xml:space="preserve">[GEND_GBV.N.ViolenceServiceType.T_1.Sexual_Violence_Post_Rape_Care]</t>
  </si>
  <si>
    <t xml:space="preserve">GEND_GBV (DSD+TA, Sexual Violence) TARGET</t>
  </si>
  <si>
    <t xml:space="preserve">Wxoc5YKvB5N</t>
  </si>
  <si>
    <t xml:space="preserve">HTS_SELF.KP.T_1</t>
  </si>
  <si>
    <t xml:space="preserve">HTS_SELF (DSD+TA, KeyPop) TARGET</t>
  </si>
  <si>
    <t xml:space="preserve">oIxwGGpRcRW</t>
  </si>
  <si>
    <t xml:space="preserve">TX_CURR.KP.R</t>
  </si>
  <si>
    <t xml:space="preserve">TX_CURR (DSD+TA, KeyPop/HIVStatus)</t>
  </si>
  <si>
    <t xml:space="preserve">tnX35ZeTGKm</t>
  </si>
  <si>
    <t xml:space="preserve">TX_CURR.KP.T_1</t>
  </si>
  <si>
    <t xml:space="preserve">TX_CURR (DSD+TA, KeyPop/HIVStatus) TARGET</t>
  </si>
  <si>
    <t xml:space="preserve">BTF7hnGNFGD</t>
  </si>
  <si>
    <t xml:space="preserve">PrEP_NEW.KP.T_1</t>
  </si>
  <si>
    <t xml:space="preserve">[PrEP_NEW.N.KeyPop.T_1]</t>
  </si>
  <si>
    <t xml:space="preserve">PrEP_NEW (DSD+TA, KeyPopAbr) TARGET</t>
  </si>
  <si>
    <t xml:space="preserve">hyN4icZOpkU</t>
  </si>
  <si>
    <t xml:space="preserve">PrEP_CURR.KP.T_1</t>
  </si>
  <si>
    <t xml:space="preserve">[PrEP_CURR.N.KeyPop.T_1]</t>
  </si>
  <si>
    <t xml:space="preserve">PrEP_CURR (DSD+TA, KeyPopAbr) TARGET</t>
  </si>
  <si>
    <t xml:space="preserve">oNlGsqtlLhO</t>
  </si>
  <si>
    <t xml:space="preserve">KP_PREV.T_1</t>
  </si>
  <si>
    <t xml:space="preserve">wDWUutgeEX8</t>
  </si>
  <si>
    <t xml:space="preserve">VRgwEePUvdD</t>
  </si>
  <si>
    <t xml:space="preserve">A+B</t>
  </si>
  <si>
    <t xml:space="preserve">Prioritization</t>
  </si>
  <si>
    <t xml:space="preserve">IMPATT.PRIORITY_SNU.T_1</t>
  </si>
  <si>
    <t xml:space="preserve">[IMPATT.PRIORITY_SNU.T_1]</t>
  </si>
  <si>
    <t xml:space="preserve">r4zbW3owX9n</t>
  </si>
  <si>
    <t xml:space="preserve">TX_CURR.R</t>
  </si>
  <si>
    <t xml:space="preserve">TX_CURR.N.Age_Sex_HIVStatus.R</t>
  </si>
  <si>
    <t xml:space="preserve">TX_CURR (DSD+TA, Age/Sex/HIVStatus)</t>
  </si>
  <si>
    <t xml:space="preserve">VqlLJRUf0BK</t>
  </si>
  <si>
    <t xml:space="preserve">2022Q3</t>
  </si>
  <si>
    <t xml:space="preserve">&lt;1-65+.&lt;15/&gt;15.d.u</t>
  </si>
  <si>
    <t xml:space="preserve">TX_NEW.R</t>
  </si>
  <si>
    <t xml:space="preserve">TX_NEW (DSD+TA, Age/Sex/HIV Status)</t>
  </si>
  <si>
    <t xml:space="preserve">sPLZOoumW9X</t>
  </si>
  <si>
    <t xml:space="preserve">TX_NEW.T_1</t>
  </si>
  <si>
    <t xml:space="preserve">TX_NEW (DSD+TA, Age/Sex/HIV Status) TARGET</t>
  </si>
  <si>
    <t xml:space="preserve">UDW0CSk6bHz</t>
  </si>
  <si>
    <t xml:space="preserve">TB_STAT.N.New.Pos.T_1</t>
  </si>
  <si>
    <t xml:space="preserve">TB_STAT.N.Age_Sex_KnownNewPosNeg.T_1.NewPos</t>
  </si>
  <si>
    <t xml:space="preserve">TB_STAT (N, DSD+TA, Age/Sex/KnownNewPosNeg) TARGET</t>
  </si>
  <si>
    <t xml:space="preserve">iu2PV9NpeSd</t>
  </si>
  <si>
    <t xml:space="preserve">tss_NewPos</t>
  </si>
  <si>
    <t xml:space="preserve">TB_PREV.N.New.T_1</t>
  </si>
  <si>
    <t xml:space="preserve">TB_PREV (N, DSD+TA, Age/TherapyType/NewExistingArt/HIVStatus) TARGET New on art</t>
  </si>
  <si>
    <t xml:space="preserve">TB_PREV (N, DSD+TA, Age/NewExistingArt/HIVStatus) TARGET</t>
  </si>
  <si>
    <t xml:space="preserve">NS1PDORYbtn</t>
  </si>
  <si>
    <t xml:space="preserve">as_new</t>
  </si>
  <si>
    <t xml:space="preserve">TB_PREV.N.Already.T_1</t>
  </si>
  <si>
    <t xml:space="preserve">TB_PREV (N, DSD+TA, Age/TherapyType/NewExistingArt/HIVStatus) TARGET already on art</t>
  </si>
  <si>
    <t xml:space="preserve">as_already</t>
  </si>
  <si>
    <t xml:space="preserve">CXCA_SCRN.Rt.R</t>
  </si>
  <si>
    <t xml:space="preserve">CXCA_SCRN.R / TX_CURR.R</t>
  </si>
  <si>
    <t xml:space="preserve">FY22 Results Analytic Indicators: CXCA_SCRN Coverage (%)</t>
  </si>
  <si>
    <t xml:space="preserve">bLASPQIIAos</t>
  </si>
  <si>
    <t xml:space="preserve">TX_PVLS.D.Routine.R</t>
  </si>
  <si>
    <t xml:space="preserve">FY19 Results TX_PVLS (D, Age/Sex/Indication/HIVStatus): Routine</t>
  </si>
  <si>
    <t xml:space="preserve">KSPETPWWLgq</t>
  </si>
  <si>
    <t xml:space="preserve">TX_PVLS.N.Routine.R</t>
  </si>
  <si>
    <t xml:space="preserve">FY19 Results TX_PVLS (N, Age/Sex/Indication/HIVStatus): Routine</t>
  </si>
  <si>
    <t xml:space="preserve">EvPhRQZY5rR</t>
  </si>
  <si>
    <t xml:space="preserve">TX_PVLS.D.Routine.T_1</t>
  </si>
  <si>
    <t xml:space="preserve">FY19 Targets TX_PVLS (D, Age/Sex/Indication/HIVStatus): Routine</t>
  </si>
  <si>
    <t xml:space="preserve">Cia6UeDHsUU</t>
  </si>
  <si>
    <t xml:space="preserve">TX_PVLS.N.Routine.T_1</t>
  </si>
  <si>
    <t xml:space="preserve">COP22 Targets TX_PVLS (N) 15+</t>
  </si>
  <si>
    <t xml:space="preserve">tNni6VqZjzP</t>
  </si>
  <si>
    <t xml:space="preserve">COP22 Targets TX_PVLS (N) 15-</t>
  </si>
  <si>
    <t xml:space="preserve">ETvf7iDwsnt</t>
  </si>
  <si>
    <t xml:space="preserve">HTS_TST.Pos.Total_With_HEI.T_1</t>
  </si>
  <si>
    <t xml:space="preserve">HTS_TST.Pos.Total_With_HEI.R</t>
  </si>
  <si>
    <t xml:space="preserve">FY22 Results Analytic Indicators: PMTCT_HEI_POS</t>
  </si>
  <si>
    <t xml:space="preserve">zypcHtDXLpc</t>
  </si>
  <si>
    <t xml:space="preserve">2020Oct</t>
  </si>
  <si>
    <t xml:space="preserve">0-2/2-12m</t>
  </si>
  <si>
    <t xml:space="preserve">missing_sex_1</t>
  </si>
  <si>
    <t xml:space="preserve">FY22 Results Analytic Indicators: HTS_TST_POS (Age/Sex)</t>
  </si>
  <si>
    <t xml:space="preserve">McPxgsTz7qs</t>
  </si>
  <si>
    <t xml:space="preserve">TB_PREV.N.R</t>
  </si>
  <si>
    <t xml:space="preserve">DE_GROUP-FfxbuFZVAM5</t>
  </si>
  <si>
    <t xml:space="preserve">2016Oct;2017Oct;2018Oct;2019Oct;2020Oct;2021Oct</t>
  </si>
  <si>
    <t xml:space="preserve">&lt;15/&gt;15.u</t>
  </si>
  <si>
    <t xml:space="preserve">num.r</t>
  </si>
  <si>
    <t xml:space="preserve">dim_uid</t>
  </si>
  <si>
    <t xml:space="preserve">dim_name</t>
  </si>
  <si>
    <t xml:space="preserve">dim_item_uid</t>
  </si>
  <si>
    <t xml:space="preserve">dim_cop_type</t>
  </si>
  <si>
    <t xml:space="preserve">dim_item_name</t>
  </si>
  <si>
    <t xml:space="preserve">option_name</t>
  </si>
  <si>
    <t xml:space="preserve">option_uid</t>
  </si>
  <si>
    <t xml:space="preserve">sort_order</t>
  </si>
  <si>
    <t xml:space="preserve">weight</t>
  </si>
  <si>
    <t xml:space="preserve">model_sets</t>
  </si>
  <si>
    <t xml:space="preserve">&lt;1-50+</t>
  </si>
  <si>
    <t xml:space="preserve">&lt;1-18+</t>
  </si>
  <si>
    <t xml:space="preserve">1-4</t>
  </si>
  <si>
    <t xml:space="preserve">missing_age</t>
  </si>
  <si>
    <t xml:space="preserve">5-14</t>
  </si>
  <si>
    <t xml:space="preserve">sex</t>
  </si>
  <si>
    <t xml:space="preserve">kp</t>
  </si>
  <si>
    <t xml:space="preserve">tr</t>
  </si>
  <si>
    <t xml:space="preserve">&lt;2mo</t>
  </si>
  <si>
    <t xml:space="preserve">2-12mo</t>
  </si>
  <si>
    <t xml:space="preserve">tss</t>
  </si>
  <si>
    <t xml:space="preserve">vt</t>
  </si>
  <si>
    <t xml:space="preserve">st</t>
  </si>
  <si>
    <t xml:space="preserve">as</t>
  </si>
  <si>
    <t xml:space="preserve">ti</t>
  </si>
  <si>
    <t xml:space="preserve">ag</t>
  </si>
  <si>
    <t xml:space="preserve">tb_art</t>
  </si>
  <si>
    <t xml:space="preserve">hts_mod</t>
  </si>
  <si>
    <t xml:space="preserve">agyw</t>
  </si>
  <si>
    <t xml:space="preserve">e485zBiR7vG</t>
  </si>
  <si>
    <t xml:space="preserve">Age: Cascade Age bands</t>
  </si>
  <si>
    <t xml:space="preserve">noEF3Mx7aBu</t>
  </si>
  <si>
    <t xml:space="preserve">age</t>
  </si>
  <si>
    <t xml:space="preserve">15-17 (Specifc)</t>
  </si>
  <si>
    <t xml:space="preserve">15-17</t>
  </si>
  <si>
    <t xml:space="preserve">HtpYIYs18ng</t>
  </si>
  <si>
    <t xml:space="preserve">d0y4XbtPq8A</t>
  </si>
  <si>
    <t xml:space="preserve">18-20 (Specific)</t>
  </si>
  <si>
    <t xml:space="preserve">18-20</t>
  </si>
  <si>
    <t xml:space="preserve">gOD0HGCr1Gr</t>
  </si>
  <si>
    <t xml:space="preserve">BLXmhECo3EY</t>
  </si>
  <si>
    <t xml:space="preserve">18+ (Specific)</t>
  </si>
  <si>
    <t xml:space="preserve">18+</t>
  </si>
  <si>
    <t xml:space="preserve">Q6xWcyHDq6e</t>
  </si>
  <si>
    <t xml:space="preserve">N0PwGN3UKWx</t>
  </si>
  <si>
    <t xml:space="preserve">18-24 (Specific)</t>
  </si>
  <si>
    <t xml:space="preserve">pk98FEsOJcz</t>
  </si>
  <si>
    <t xml:space="preserve">25+ (Specific)</t>
  </si>
  <si>
    <t xml:space="preserve">Z8MTaDxRBP6</t>
  </si>
  <si>
    <t xml:space="preserve">&lt;1 (Specific)</t>
  </si>
  <si>
    <t xml:space="preserve">&lt;1</t>
  </si>
  <si>
    <t xml:space="preserve">sMBMO5xAq5T</t>
  </si>
  <si>
    <t xml:space="preserve">RV1ZeOr98rI</t>
  </si>
  <si>
    <t xml:space="preserve">5-9 (Specific)</t>
  </si>
  <si>
    <t xml:space="preserve">5-9</t>
  </si>
  <si>
    <t xml:space="preserve">eQG9DwiqSQR</t>
  </si>
  <si>
    <t xml:space="preserve">BURHq262iEL</t>
  </si>
  <si>
    <t xml:space="preserve">1-4 (Inclusive)</t>
  </si>
  <si>
    <t xml:space="preserve">VHpjs9qdLFF</t>
  </si>
  <si>
    <t xml:space="preserve">tIZRQs0FK5P</t>
  </si>
  <si>
    <t xml:space="preserve">10-14 (Specific)</t>
  </si>
  <si>
    <t xml:space="preserve">10-14</t>
  </si>
  <si>
    <t xml:space="preserve">jcGQdcpPSJP</t>
  </si>
  <si>
    <t xml:space="preserve">bePcXLCq9Ov</t>
  </si>
  <si>
    <t xml:space="preserve">50+ (Specific)</t>
  </si>
  <si>
    <t xml:space="preserve">50+</t>
  </si>
  <si>
    <t xml:space="preserve">TpXlQcoXGZF</t>
  </si>
  <si>
    <t xml:space="preserve">wRYm1EaHwN6</t>
  </si>
  <si>
    <t xml:space="preserve">40-49 (Specific)</t>
  </si>
  <si>
    <t xml:space="preserve">40-44</t>
  </si>
  <si>
    <t xml:space="preserve">JEth8vg25Rv</t>
  </si>
  <si>
    <t xml:space="preserve">45-49</t>
  </si>
  <si>
    <t xml:space="preserve">rQLOOlL3UOQ</t>
  </si>
  <si>
    <t xml:space="preserve">QOawCj9oLNS</t>
  </si>
  <si>
    <t xml:space="preserve">15-19 (Specific)</t>
  </si>
  <si>
    <t xml:space="preserve">15-19</t>
  </si>
  <si>
    <t xml:space="preserve">ttf9eZCHsTU</t>
  </si>
  <si>
    <t xml:space="preserve">BDPEHrovntA</t>
  </si>
  <si>
    <t xml:space="preserve">20-24 (Specific)</t>
  </si>
  <si>
    <t xml:space="preserve">20-24</t>
  </si>
  <si>
    <t xml:space="preserve">GaScV37Kk29</t>
  </si>
  <si>
    <t xml:space="preserve">K9Cw4402aAh</t>
  </si>
  <si>
    <t xml:space="preserve">25-29 (Specific)</t>
  </si>
  <si>
    <t xml:space="preserve">25-29</t>
  </si>
  <si>
    <t xml:space="preserve">meeNUPwEOtj</t>
  </si>
  <si>
    <t xml:space="preserve">JqZFtdn1sG3</t>
  </si>
  <si>
    <t xml:space="preserve">30-34 (Specific)</t>
  </si>
  <si>
    <t xml:space="preserve">30-34</t>
  </si>
  <si>
    <t xml:space="preserve">AZaNm5B8vn9</t>
  </si>
  <si>
    <t xml:space="preserve">ftAnvKhxRxl</t>
  </si>
  <si>
    <t xml:space="preserve">35-39 (Specific)</t>
  </si>
  <si>
    <t xml:space="preserve">35-39</t>
  </si>
  <si>
    <t xml:space="preserve">R32YPF38CJJ</t>
  </si>
  <si>
    <t xml:space="preserve">kyKHoWxTzHR</t>
  </si>
  <si>
    <t xml:space="preserve">40-44 (Specific)</t>
  </si>
  <si>
    <t xml:space="preserve">MsbFixtB8mu</t>
  </si>
  <si>
    <t xml:space="preserve">45-49 (Specific)</t>
  </si>
  <si>
    <t xml:space="preserve">dHewx3ia8a6</t>
  </si>
  <si>
    <t xml:space="preserve">&lt;15 (Specific)</t>
  </si>
  <si>
    <t xml:space="preserve">aIbkjGjUZvE</t>
  </si>
  <si>
    <t xml:space="preserve">15+ (Specific)</t>
  </si>
  <si>
    <t xml:space="preserve">50-54</t>
  </si>
  <si>
    <t xml:space="preserve">SMXPADytkkF</t>
  </si>
  <si>
    <t xml:space="preserve">55-59</t>
  </si>
  <si>
    <t xml:space="preserve">RQbUeV6OAVk</t>
  </si>
  <si>
    <t xml:space="preserve">60-64</t>
  </si>
  <si>
    <t xml:space="preserve">C0GAyd5PaGn</t>
  </si>
  <si>
    <t xml:space="preserve">65+</t>
  </si>
  <si>
    <t xml:space="preserve">HuWOqxjK4D5</t>
  </si>
  <si>
    <t xml:space="preserve">MnAgKVcL97H</t>
  </si>
  <si>
    <t xml:space="preserve">Unknown Age</t>
  </si>
  <si>
    <t xml:space="preserve">&lt;15</t>
  </si>
  <si>
    <t xml:space="preserve">yxu0TxWiJAM</t>
  </si>
  <si>
    <t xml:space="preserve">15+</t>
  </si>
  <si>
    <t xml:space="preserve">Qcj9g7o4iZz</t>
  </si>
  <si>
    <t xml:space="preserve">M8W7M5GlOPh</t>
  </si>
  <si>
    <t xml:space="preserve">&lt;2 Months (Specific)</t>
  </si>
  <si>
    <t xml:space="preserve">&lt;= 2 months</t>
  </si>
  <si>
    <t xml:space="preserve">J4SQd7SnDi2</t>
  </si>
  <si>
    <t xml:space="preserve">V1TzJFJTdHd</t>
  </si>
  <si>
    <t xml:space="preserve">2-12 Months (Specific)</t>
  </si>
  <si>
    <t xml:space="preserve">Zfg3cHN5TMz</t>
  </si>
  <si>
    <t xml:space="preserve">&lt;5 (Specific)</t>
  </si>
  <si>
    <t xml:space="preserve">2 - 12 months</t>
  </si>
  <si>
    <t xml:space="preserve">pbXCUjm50XK</t>
  </si>
  <si>
    <t xml:space="preserve">McLoJJs4bki</t>
  </si>
  <si>
    <t xml:space="preserve">Program Status v2</t>
  </si>
  <si>
    <t xml:space="preserve">PohP5DBPfMs</t>
  </si>
  <si>
    <t xml:space="preserve">other_disagg</t>
  </si>
  <si>
    <t xml:space="preserve">Active</t>
  </si>
  <si>
    <t xml:space="preserve">ag_a</t>
  </si>
  <si>
    <t xml:space="preserve">q1ViBVu6waQ</t>
  </si>
  <si>
    <t xml:space="preserve">Graduated</t>
  </si>
  <si>
    <t xml:space="preserve">ag_g</t>
  </si>
  <si>
    <t xml:space="preserve">HWPJnUTMjEq</t>
  </si>
  <si>
    <t xml:space="preserve">Disaggregation Type</t>
  </si>
  <si>
    <t xml:space="preserve">jjAqh9S3zsB</t>
  </si>
  <si>
    <t xml:space="preserve">Age/Sex/Time/Complete</t>
  </si>
  <si>
    <t xml:space="preserve">F4ObnKzDiDv</t>
  </si>
  <si>
    <t xml:space="preserve">Age/Sex/Time/Complete+</t>
  </si>
  <si>
    <t xml:space="preserve">voXvq70d05J</t>
  </si>
  <si>
    <t xml:space="preserve">Age/Sex/Time/Incomplete</t>
  </si>
  <si>
    <t xml:space="preserve">XDgEjWlb3lm</t>
  </si>
  <si>
    <t xml:space="preserve">Age/Sex/Time/Started</t>
  </si>
  <si>
    <t xml:space="preserve">M5w5H1KU40l</t>
  </si>
  <si>
    <t xml:space="preserve">ART Status</t>
  </si>
  <si>
    <t xml:space="preserve">blnuJdt8f1Y</t>
  </si>
  <si>
    <t xml:space="preserve">Already on ART</t>
  </si>
  <si>
    <t xml:space="preserve">Life-long ART, Already</t>
  </si>
  <si>
    <t xml:space="preserve">rSKP7Z85FX9</t>
  </si>
  <si>
    <t xml:space="preserve">x9wEpHXMZ5Z</t>
  </si>
  <si>
    <t xml:space="preserve">New on ART</t>
  </si>
  <si>
    <t xml:space="preserve">Life-long ART, New</t>
  </si>
  <si>
    <t xml:space="preserve">udcRwufEXFQ</t>
  </si>
  <si>
    <t xml:space="preserve">jyUTj5YC3OK</t>
  </si>
  <si>
    <t xml:space="preserve">Cascade sex</t>
  </si>
  <si>
    <t xml:space="preserve">ZOYVg7Hosni</t>
  </si>
  <si>
    <t xml:space="preserve">Females</t>
  </si>
  <si>
    <t xml:space="preserve">Female</t>
  </si>
  <si>
    <t xml:space="preserve">Z1EnpTPaUfq</t>
  </si>
  <si>
    <t xml:space="preserve">ra9ZqrTtSQn</t>
  </si>
  <si>
    <t xml:space="preserve">HTS Modality (USE ONLY for FY20,21 Results/FY21,22 Targets)</t>
  </si>
  <si>
    <t xml:space="preserve">Ht2NMbfu5ED</t>
  </si>
  <si>
    <t xml:space="preserve">Community - Mobile FY20,21R/FY21,22T</t>
  </si>
  <si>
    <t xml:space="preserve">hts_mod_com_mob</t>
  </si>
  <si>
    <t xml:space="preserve">meeCojWkvYJ</t>
  </si>
  <si>
    <t xml:space="preserve">Community - Index FY20,21R/FY21,22T</t>
  </si>
  <si>
    <t xml:space="preserve">hts_mod_com_ndx</t>
  </si>
  <si>
    <t xml:space="preserve">h51kxGEgrt5</t>
  </si>
  <si>
    <t xml:space="preserve">Community - Other Services FY20,21R/FY21,22T</t>
  </si>
  <si>
    <t xml:space="preserve">hts_mod_com_otr</t>
  </si>
  <si>
    <t xml:space="preserve">L6vIPJJRGXC</t>
  </si>
  <si>
    <t xml:space="preserve">Facility - PMTCT ANC1 Only FY20,21R/FY21,22T</t>
  </si>
  <si>
    <t xml:space="preserve">qd40Q1SO9dF</t>
  </si>
  <si>
    <t xml:space="preserve">Facility - Emergency Ward FY20,21R/FY21,22T</t>
  </si>
  <si>
    <t xml:space="preserve">hts_mod_fac_ew</t>
  </si>
  <si>
    <t xml:space="preserve">IwRcCYar8ur</t>
  </si>
  <si>
    <t xml:space="preserve">Facility - Inpatient FY20,21R/FY21,22T</t>
  </si>
  <si>
    <t xml:space="preserve">hts_mod_fac_inpat</t>
  </si>
  <si>
    <t xml:space="preserve">ec26oQNRb4X</t>
  </si>
  <si>
    <t xml:space="preserve">Facility - Index FY20,21R/FY21,22T</t>
  </si>
  <si>
    <t xml:space="preserve">hts_mod_fac_ndx</t>
  </si>
  <si>
    <t xml:space="preserve">VSt8amo3YPG</t>
  </si>
  <si>
    <t xml:space="preserve">Facility - Malnutrition FY20,21R/FY21,22T</t>
  </si>
  <si>
    <t xml:space="preserve">hts_mod_fac_nut</t>
  </si>
  <si>
    <t xml:space="preserve">XBJf9OejJSW</t>
  </si>
  <si>
    <t xml:space="preserve">Facility - Other PITC FY20,21R/FY21,22T</t>
  </si>
  <si>
    <t xml:space="preserve">Gw2NhUe84Y3</t>
  </si>
  <si>
    <t xml:space="preserve">Facility - Pediatric FY20,21R/FY21,22T</t>
  </si>
  <si>
    <t xml:space="preserve">hts_mod_fac_ped</t>
  </si>
  <si>
    <t xml:space="preserve">V9E79AGAc4P</t>
  </si>
  <si>
    <t xml:space="preserve">Facility - PMTCT Post ANC1 FY20,21R/FY21,22T</t>
  </si>
  <si>
    <t xml:space="preserve">LQzDaL5UXZH</t>
  </si>
  <si>
    <t xml:space="preserve">Facility - STI Clinic FY20,21R/FY21,22T</t>
  </si>
  <si>
    <t xml:space="preserve">fHAAisNG4Cg</t>
  </si>
  <si>
    <t xml:space="preserve">Facility - TB Clinic FY20,21R/FY21,22T</t>
  </si>
  <si>
    <t xml:space="preserve">QNQbUxNWzAR</t>
  </si>
  <si>
    <t xml:space="preserve">Facility - VCT FY20,21R/FY21,22T</t>
  </si>
  <si>
    <t xml:space="preserve">hts_mod_fac_vct</t>
  </si>
  <si>
    <t xml:space="preserve">njO4OPQUNUb</t>
  </si>
  <si>
    <t xml:space="preserve">Facility - VMMC FY20,21R/FY21,22T</t>
  </si>
  <si>
    <t xml:space="preserve">bEktFhmEKn6</t>
  </si>
  <si>
    <t xml:space="preserve">HTS Modality (USE ONLY for FY22 Results/FY23 Targets)</t>
  </si>
  <si>
    <t xml:space="preserve">W97RSqbfrtJ</t>
  </si>
  <si>
    <t xml:space="preserve">Facility - Inpatient FY22R/FY23T</t>
  </si>
  <si>
    <t xml:space="preserve">pTO4akYIldq</t>
  </si>
  <si>
    <t xml:space="preserve">Facility - Emergency Ward FY22R/FY23T</t>
  </si>
  <si>
    <t xml:space="preserve">BfWmLUQcVLd</t>
  </si>
  <si>
    <t xml:space="preserve">Facility - Other PITC FY22R/FY23T</t>
  </si>
  <si>
    <t xml:space="preserve">w0eIQVuHOvq</t>
  </si>
  <si>
    <t xml:space="preserve">Facility - VCT FY22R/FY23T</t>
  </si>
  <si>
    <t xml:space="preserve">rh72QPBKMrz</t>
  </si>
  <si>
    <t xml:space="preserve">Facility - Pediatric FY22R/FY23T</t>
  </si>
  <si>
    <t xml:space="preserve">tl37ftZ6h9Q</t>
  </si>
  <si>
    <t xml:space="preserve">Facility - Malnutrition FY22R/FY23T</t>
  </si>
  <si>
    <t xml:space="preserve">VCCs1f22cOR</t>
  </si>
  <si>
    <t xml:space="preserve">Key Populations v3</t>
  </si>
  <si>
    <t xml:space="preserve">CKCeNqWcxXe</t>
  </si>
  <si>
    <t xml:space="preserve">PWID</t>
  </si>
  <si>
    <t xml:space="preserve">qY5T9mKjsz5</t>
  </si>
  <si>
    <t xml:space="preserve">MSM</t>
  </si>
  <si>
    <t xml:space="preserve">eiR4kOjT60r</t>
  </si>
  <si>
    <t xml:space="preserve">TG</t>
  </si>
  <si>
    <t xml:space="preserve">UjruEYjGK4R</t>
  </si>
  <si>
    <t xml:space="preserve">FSW</t>
  </si>
  <si>
    <t xml:space="preserve">pi7naVKPzSM</t>
  </si>
  <si>
    <t xml:space="preserve">People in prisons and other enclosed settings</t>
  </si>
  <si>
    <t xml:space="preserve">co</t>
  </si>
  <si>
    <t xml:space="preserve">Category option combo</t>
  </si>
  <si>
    <t xml:space="preserve">AkPJat3QJAW</t>
  </si>
  <si>
    <t xml:space="preserve">(FSW)</t>
  </si>
  <si>
    <t xml:space="preserve">kp2</t>
  </si>
  <si>
    <t xml:space="preserve">rpwKzAIR5f4</t>
  </si>
  <si>
    <t xml:space="preserve">(Female PWID)</t>
  </si>
  <si>
    <t xml:space="preserve">uPSmoMfxrjX</t>
  </si>
  <si>
    <t xml:space="preserve">(MSM SW)</t>
  </si>
  <si>
    <t xml:space="preserve">H4zDlK3nU3e</t>
  </si>
  <si>
    <t xml:space="preserve">(MSM not SW)</t>
  </si>
  <si>
    <t xml:space="preserve">S4ixSeMtEoZ</t>
  </si>
  <si>
    <t xml:space="preserve">(Male PWID)</t>
  </si>
  <si>
    <t xml:space="preserve">gO96NV54yD4</t>
  </si>
  <si>
    <t xml:space="preserve">(People in prisons and other enclosed settings)</t>
  </si>
  <si>
    <t xml:space="preserve">fRj8O5iNQlV</t>
  </si>
  <si>
    <t xml:space="preserve">(TG SW)</t>
  </si>
  <si>
    <t xml:space="preserve">edBMVgUohvf</t>
  </si>
  <si>
    <t xml:space="preserve">(TG not SW)</t>
  </si>
  <si>
    <t xml:space="preserve">hDBPKTjUPDm</t>
  </si>
  <si>
    <t xml:space="preserve">Males</t>
  </si>
  <si>
    <t xml:space="preserve">Male</t>
  </si>
  <si>
    <t xml:space="preserve">Qn0I5FbKQOA</t>
  </si>
  <si>
    <t xml:space="preserve">lD2x0c8kywj</t>
  </si>
  <si>
    <t xml:space="preserve">Numerator / Denominator</t>
  </si>
  <si>
    <t xml:space="preserve">Som9NRMQqV7</t>
  </si>
  <si>
    <t xml:space="preserve">Numerator</t>
  </si>
  <si>
    <t xml:space="preserve">IeMmjHyBUpi</t>
  </si>
  <si>
    <t xml:space="preserve">Targets / Results</t>
  </si>
  <si>
    <t xml:space="preserve">Jh0jDM5yQ2E</t>
  </si>
  <si>
    <t xml:space="preserve">MER Results</t>
  </si>
  <si>
    <t xml:space="preserve">LxhLO68FcXm</t>
  </si>
  <si>
    <t xml:space="preserve">Technical Area</t>
  </si>
  <si>
    <t xml:space="preserve">RxyNwEV3oQf</t>
  </si>
  <si>
    <t xml:space="preserve">OVC_SERV</t>
  </si>
  <si>
    <t xml:space="preserve">yxdKq1ZC8fS</t>
  </si>
  <si>
    <t xml:space="preserve">&lt;15, Female, TB Screen - Negative, Life-long ART, Already, Positive</t>
  </si>
  <si>
    <t xml:space="preserve">tb_n_art_a</t>
  </si>
  <si>
    <t xml:space="preserve">DFLZuSpRYKv</t>
  </si>
  <si>
    <t xml:space="preserve">15+, Female, TB Screen - Negative, Life-long ART, Already, Positive</t>
  </si>
  <si>
    <t xml:space="preserve">NrvW7I8iYbo</t>
  </si>
  <si>
    <t xml:space="preserve">&lt;15, Male, TB Screen - Negative, Life-long ART, Already, Positive</t>
  </si>
  <si>
    <t xml:space="preserve">u53iyNLwf4u</t>
  </si>
  <si>
    <t xml:space="preserve">15+, Male, TB Screen - Negative, Life-long ART, Already, Positive</t>
  </si>
  <si>
    <t xml:space="preserve">KcI8l7j9oeX</t>
  </si>
  <si>
    <t xml:space="preserve">&lt;15, Female, TB Screen - Negative, Life-long ART, New, Positive</t>
  </si>
  <si>
    <t xml:space="preserve">tb_n_art_n</t>
  </si>
  <si>
    <t xml:space="preserve">kCzjNAGH5GY</t>
  </si>
  <si>
    <t xml:space="preserve">15+, Female, TB Screen - Negative, Life-long ART, New, Positive</t>
  </si>
  <si>
    <t xml:space="preserve">JURc3Uxzcr9</t>
  </si>
  <si>
    <t xml:space="preserve">&lt;15, Male, TB Screen - Negative, Life-long ART, New, Positive</t>
  </si>
  <si>
    <t xml:space="preserve">rktDV3ZuQjl</t>
  </si>
  <si>
    <t xml:space="preserve">15+, Male, TB Screen - Negative, Life-long ART, New, Positive</t>
  </si>
  <si>
    <t xml:space="preserve">qBj9XLbUigZ</t>
  </si>
  <si>
    <t xml:space="preserve">&lt;15, Female, TB Screen - Positive, Life-long ART, Already, Positive</t>
  </si>
  <si>
    <t xml:space="preserve">tb_p_art_a</t>
  </si>
  <si>
    <t xml:space="preserve">vsVKGzHxDua</t>
  </si>
  <si>
    <t xml:space="preserve">15+, Female, TB Screen - Positive, Life-long ART, Already, Positive</t>
  </si>
  <si>
    <t xml:space="preserve">VyeN2c8Zdi4</t>
  </si>
  <si>
    <t xml:space="preserve">&lt;15, Male, TB Screen - Positive, Life-long ART, Already, Positive</t>
  </si>
  <si>
    <t xml:space="preserve">SZ3D287on4h</t>
  </si>
  <si>
    <t xml:space="preserve">15+, Male, TB Screen - Positive, Life-long ART, Already, Positive</t>
  </si>
  <si>
    <t xml:space="preserve">qEv2Oi1bHsp</t>
  </si>
  <si>
    <t xml:space="preserve">&lt;15, Female, TB Screen - Positive, Life-long ART, New, Positive</t>
  </si>
  <si>
    <t xml:space="preserve">tb_p_art_n</t>
  </si>
  <si>
    <t xml:space="preserve">BpjQgbuhZoo</t>
  </si>
  <si>
    <t xml:space="preserve">15+, Female, TB Screen - Positive, Life-long ART, New, Positive</t>
  </si>
  <si>
    <t xml:space="preserve">zpOXupkpl7i</t>
  </si>
  <si>
    <t xml:space="preserve">&lt;15, Male, TB Screen - Positive, Life-long ART, New, Positive</t>
  </si>
  <si>
    <t xml:space="preserve">Y9GhVNf8jUd</t>
  </si>
  <si>
    <t xml:space="preserve">15+, Male, TB Screen - Positive, Life-long ART, New, Positive</t>
  </si>
  <si>
    <t xml:space="preserve">S19fN7SLoUo</t>
  </si>
  <si>
    <t xml:space="preserve">&lt;15, Routine, Female, Positive</t>
  </si>
  <si>
    <t xml:space="preserve">Routine</t>
  </si>
  <si>
    <t xml:space="preserve">rGptWqlhaVU</t>
  </si>
  <si>
    <t xml:space="preserve">ti_routine</t>
  </si>
  <si>
    <t xml:space="preserve">y7yJFmYbY0s</t>
  </si>
  <si>
    <t xml:space="preserve">15+, Routine, Female, Positive</t>
  </si>
  <si>
    <t xml:space="preserve">pHgYAnTNDV8</t>
  </si>
  <si>
    <t xml:space="preserve">&lt;15, Routine, Male, Positive</t>
  </si>
  <si>
    <t xml:space="preserve">jiQF9N4iYRy</t>
  </si>
  <si>
    <t xml:space="preserve">15+, Routine, Male, Positive</t>
  </si>
  <si>
    <t xml:space="preserve">RQdBV92c0dE</t>
  </si>
  <si>
    <t xml:space="preserve">Unknown Age, Routine, Female, Positive</t>
  </si>
  <si>
    <t xml:space="preserve">Aneb6jj9Swn</t>
  </si>
  <si>
    <t xml:space="preserve">Unknown Age, Routine, Male, Positive</t>
  </si>
  <si>
    <t xml:space="preserve">dpFsZrc6Ffc</t>
  </si>
  <si>
    <t xml:space="preserve">10-14, Female, Routine, Positive</t>
  </si>
  <si>
    <t xml:space="preserve">Cz8TfD9G4NS</t>
  </si>
  <si>
    <t xml:space="preserve">10-14, Male, Routine, Positive</t>
  </si>
  <si>
    <t xml:space="preserve">HDhg4LTHBRa</t>
  </si>
  <si>
    <t xml:space="preserve">1-4, Female, Routine, Positive</t>
  </si>
  <si>
    <t xml:space="preserve">bQY52yJFcaj</t>
  </si>
  <si>
    <t xml:space="preserve">1-4, Male, Routine, Positive</t>
  </si>
  <si>
    <t xml:space="preserve">A30fQSASmum</t>
  </si>
  <si>
    <t xml:space="preserve">15-19, Female, Routine, Positive</t>
  </si>
  <si>
    <t xml:space="preserve">hX01YQ8Xd0A</t>
  </si>
  <si>
    <t xml:space="preserve">15-19, Male, Routine, Positive</t>
  </si>
  <si>
    <t xml:space="preserve">YVmIiOo8V17</t>
  </si>
  <si>
    <t xml:space="preserve">&lt;1, Female, Routine, Positive</t>
  </si>
  <si>
    <t xml:space="preserve">vIZW4Jv7qqy</t>
  </si>
  <si>
    <t xml:space="preserve">&lt;1, Male, Routine, Positive</t>
  </si>
  <si>
    <t xml:space="preserve">d7veFTMK1Jw</t>
  </si>
  <si>
    <t xml:space="preserve">20-24, Female, Routine, Positive</t>
  </si>
  <si>
    <t xml:space="preserve">Slv7vEZKRXb</t>
  </si>
  <si>
    <t xml:space="preserve">20-24, Male, Routine, Positive</t>
  </si>
  <si>
    <t xml:space="preserve">I0zEWK2C11q</t>
  </si>
  <si>
    <t xml:space="preserve">25-29, Female, Routine, Positive</t>
  </si>
  <si>
    <t xml:space="preserve">X3iUwZMRbpC</t>
  </si>
  <si>
    <t xml:space="preserve">25-29, Male, Routine, Positive</t>
  </si>
  <si>
    <t xml:space="preserve">RKp8rxNgQAX</t>
  </si>
  <si>
    <t xml:space="preserve">30-34, Female, Routine, Positive</t>
  </si>
  <si>
    <t xml:space="preserve">ABHnQuSJzZJ</t>
  </si>
  <si>
    <t xml:space="preserve">30-34, Male, Routine, Positive</t>
  </si>
  <si>
    <t xml:space="preserve">MRnYv4nt5gc</t>
  </si>
  <si>
    <t xml:space="preserve">35-39, Female, Routine, Positive</t>
  </si>
  <si>
    <t xml:space="preserve">PRsdy4olkFE</t>
  </si>
  <si>
    <t xml:space="preserve">35-39, Male, Routine, Positive</t>
  </si>
  <si>
    <t xml:space="preserve">wOxLLZhNrPi</t>
  </si>
  <si>
    <t xml:space="preserve">40-44, Female, Routine, Positive</t>
  </si>
  <si>
    <t xml:space="preserve">TcbPwuDGR7C</t>
  </si>
  <si>
    <t xml:space="preserve">40-44, Male, Routine, Positive</t>
  </si>
  <si>
    <t xml:space="preserve">ONQ9uSvOkGB</t>
  </si>
  <si>
    <t xml:space="preserve">45-49, Female, Routine, Positive</t>
  </si>
  <si>
    <t xml:space="preserve">Ba3F9Cdo4TM</t>
  </si>
  <si>
    <t xml:space="preserve">45-49, Male, Routine, Positive</t>
  </si>
  <si>
    <t xml:space="preserve">U9R0CAPL0AS</t>
  </si>
  <si>
    <t xml:space="preserve">50+, Female, Routine, Positive</t>
  </si>
  <si>
    <t xml:space="preserve">hrDvHLgNfrf</t>
  </si>
  <si>
    <t xml:space="preserve">50+, Male, Routine, Positive</t>
  </si>
  <si>
    <t xml:space="preserve">rAvlLbG5dAb</t>
  </si>
  <si>
    <t xml:space="preserve">5-9, Female, Routine, Positive</t>
  </si>
  <si>
    <t xml:space="preserve">sjBprG9Atqw</t>
  </si>
  <si>
    <t xml:space="preserve">5-9, Male, Routine, Positive</t>
  </si>
  <si>
    <t xml:space="preserve">KrhiRAB3V7S</t>
  </si>
  <si>
    <t xml:space="preserve">Unknown Age, Female, Routine, Positive</t>
  </si>
  <si>
    <t xml:space="preserve">VVegjxR0OsQ</t>
  </si>
  <si>
    <t xml:space="preserve">Unknown Age, Male, Routine, Positive</t>
  </si>
  <si>
    <t xml:space="preserve">FokGv0LCTYj</t>
  </si>
  <si>
    <t xml:space="preserve">Test Results</t>
  </si>
  <si>
    <t xml:space="preserve">Gb0GYkqotaO</t>
  </si>
  <si>
    <t xml:space="preserve">Negative</t>
  </si>
  <si>
    <t xml:space="preserve">KM4dyooZHUP</t>
  </si>
  <si>
    <t xml:space="preserve">Positive</t>
  </si>
  <si>
    <t xml:space="preserve">bDWsPYyXgWP</t>
  </si>
  <si>
    <t xml:space="preserve">HIV Test Status (Specific)</t>
  </si>
  <si>
    <t xml:space="preserve">e9fbFnQEyyA</t>
  </si>
  <si>
    <t xml:space="preserve">Known Positives (Specific)</t>
  </si>
  <si>
    <t xml:space="preserve">Known Positives</t>
  </si>
  <si>
    <t xml:space="preserve">LvheCKbuFJZ</t>
  </si>
  <si>
    <t xml:space="preserve">tss_KnowPos</t>
  </si>
  <si>
    <t xml:space="preserve">EvyNJHbQ7ZE</t>
  </si>
  <si>
    <t xml:space="preserve">HIV Negative (Specific)</t>
  </si>
  <si>
    <t xml:space="preserve">tss_Neg</t>
  </si>
  <si>
    <t xml:space="preserve">viYXyEy7wKi</t>
  </si>
  <si>
    <t xml:space="preserve">New Negatives (Specific)</t>
  </si>
  <si>
    <t xml:space="preserve">New Negatives</t>
  </si>
  <si>
    <t xml:space="preserve">BiB1MtA7o4A</t>
  </si>
  <si>
    <t xml:space="preserve">tss_NewNeg</t>
  </si>
  <si>
    <t xml:space="preserve">mSBg9AZx1lV</t>
  </si>
  <si>
    <t xml:space="preserve">Newly Tested Positives (Specific)</t>
  </si>
  <si>
    <t xml:space="preserve">Newly Tested Positives</t>
  </si>
  <si>
    <t xml:space="preserve">Vr59uUJBySG</t>
  </si>
  <si>
    <t xml:space="preserve">awSDzziN3Dn</t>
  </si>
  <si>
    <t xml:space="preserve">HIV Positive (Specific)</t>
  </si>
  <si>
    <t xml:space="preserve">tss_Pos</t>
  </si>
  <si>
    <t xml:space="preserve">i4Fgst9vzF9</t>
  </si>
  <si>
    <t xml:space="preserve">HIV Status Unknown (Specific)</t>
  </si>
  <si>
    <t xml:space="preserve">Unknown</t>
  </si>
  <si>
    <t xml:space="preserve">gUdtLH3fV1m</t>
  </si>
  <si>
    <t xml:space="preserve">tss_Unknown</t>
  </si>
  <si>
    <t xml:space="preserve">rslp7ddiBzy</t>
  </si>
  <si>
    <t xml:space="preserve">Physical and/or Emotional Violence</t>
  </si>
  <si>
    <t xml:space="preserve">USe0kg2Bind</t>
  </si>
  <si>
    <t xml:space="preserve">vt_pe</t>
  </si>
  <si>
    <t xml:space="preserve">Cieg8r0FOGJ</t>
  </si>
  <si>
    <t xml:space="preserve">Sexual Violence (Post-Rape Care)</t>
  </si>
  <si>
    <t xml:space="preserve">bchuAJAMSZO</t>
  </si>
  <si>
    <t xml:space="preserve">vt_sv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</si>
</sst>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23" activeCellId="0" sqref="I23"/>
    </sheetView>
  </sheetViews>
  <sheetFormatPr defaultColWidth="10.437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30.83"/>
    <col collapsed="false" customWidth="true" hidden="false" outlineLevel="0" max="3" min="3" style="0" width="8.16"/>
    <col collapsed="false" customWidth="true" hidden="false" outlineLevel="0" max="4" min="4" style="0" width="55.07"/>
    <col collapsed="false" customWidth="true" hidden="false" outlineLevel="0" max="7" min="5" style="0" width="16.5"/>
    <col collapsed="false" customWidth="true" hidden="false" outlineLevel="0" max="8" min="8" style="0" width="10.83"/>
    <col collapsed="false" customWidth="true" hidden="false" outlineLevel="0" max="9" min="9" style="1" width="68.33"/>
    <col collapsed="false" customWidth="true" hidden="false" outlineLevel="0" max="10" min="10" style="0" width="22.83"/>
    <col collapsed="false" customWidth="true" hidden="false" outlineLevel="0" max="11" min="11" style="0" width="45.67"/>
    <col collapsed="false" customWidth="true" hidden="false" outlineLevel="0" max="14" min="12" style="0" width="17.33"/>
    <col collapsed="false" customWidth="true" hidden="false" outlineLevel="0" max="15" min="15" style="0" width="25.16"/>
    <col collapsed="false" customWidth="true" hidden="false" outlineLevel="0" max="21" min="16" style="0" width="17.33"/>
    <col collapsed="false" customWidth="true" hidden="false" outlineLevel="0" max="22" min="22" style="0" width="46.83"/>
    <col collapsed="false" customWidth="true" hidden="false" outlineLevel="0" max="23" min="23" style="0" width="16"/>
    <col collapsed="false" customWidth="true" hidden="false" outlineLevel="0" max="28" min="28" style="0" width="24.7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5.7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38</v>
      </c>
      <c r="E2" s="0" t="s">
        <v>40</v>
      </c>
      <c r="F2" s="0" t="s">
        <v>41</v>
      </c>
      <c r="G2" s="0" t="s">
        <v>42</v>
      </c>
      <c r="H2" s="0" t="s">
        <v>43</v>
      </c>
      <c r="I2" s="4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49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42</v>
      </c>
      <c r="AD2" s="0" t="s">
        <v>42</v>
      </c>
      <c r="AE2" s="0" t="s">
        <v>42</v>
      </c>
      <c r="AF2" s="0" t="s">
        <v>42</v>
      </c>
      <c r="AG2" s="0" t="s">
        <v>42</v>
      </c>
      <c r="AH2" s="0" t="s">
        <v>42</v>
      </c>
      <c r="AI2" s="0" t="s">
        <v>42</v>
      </c>
      <c r="AJ2" s="0" t="s">
        <v>42</v>
      </c>
      <c r="AK2" s="0" t="s">
        <v>42</v>
      </c>
    </row>
    <row r="3" customFormat="false" ht="15.75" hidden="false" customHeight="false" outlineLevel="0" collapsed="false">
      <c r="A3" s="0" t="s">
        <v>37</v>
      </c>
      <c r="B3" s="0" t="s">
        <v>50</v>
      </c>
      <c r="C3" s="0" t="s">
        <v>39</v>
      </c>
      <c r="D3" s="0" t="s">
        <v>50</v>
      </c>
      <c r="E3" s="0" t="s">
        <v>40</v>
      </c>
      <c r="F3" s="0" t="s">
        <v>41</v>
      </c>
      <c r="G3" s="0" t="s">
        <v>42</v>
      </c>
      <c r="H3" s="0" t="s">
        <v>43</v>
      </c>
      <c r="I3" s="4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42</v>
      </c>
      <c r="O3" s="0" t="s">
        <v>51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42</v>
      </c>
      <c r="AC3" s="0" t="s">
        <v>42</v>
      </c>
      <c r="AD3" s="0" t="s">
        <v>42</v>
      </c>
      <c r="AE3" s="0" t="s">
        <v>42</v>
      </c>
      <c r="AF3" s="0" t="s">
        <v>42</v>
      </c>
      <c r="AG3" s="0" t="s">
        <v>42</v>
      </c>
      <c r="AH3" s="0" t="s">
        <v>42</v>
      </c>
      <c r="AI3" s="0" t="s">
        <v>42</v>
      </c>
      <c r="AJ3" s="0" t="s">
        <v>42</v>
      </c>
      <c r="AK3" s="0" t="s">
        <v>42</v>
      </c>
    </row>
    <row r="4" customFormat="false" ht="15.75" hidden="false" customHeight="false" outlineLevel="0" collapsed="false">
      <c r="A4" s="0" t="s">
        <v>37</v>
      </c>
      <c r="B4" s="0" t="s">
        <v>52</v>
      </c>
      <c r="C4" s="0" t="s">
        <v>39</v>
      </c>
      <c r="D4" s="0" t="s">
        <v>52</v>
      </c>
      <c r="E4" s="0" t="s">
        <v>40</v>
      </c>
      <c r="F4" s="0" t="s">
        <v>41</v>
      </c>
      <c r="G4" s="0" t="s">
        <v>42</v>
      </c>
      <c r="H4" s="0" t="s">
        <v>43</v>
      </c>
      <c r="I4" s="4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42</v>
      </c>
      <c r="O4" s="0" t="s">
        <v>53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42</v>
      </c>
      <c r="AD4" s="0" t="s">
        <v>42</v>
      </c>
      <c r="AE4" s="0" t="s">
        <v>42</v>
      </c>
      <c r="AF4" s="0" t="s">
        <v>42</v>
      </c>
      <c r="AG4" s="0" t="s">
        <v>42</v>
      </c>
      <c r="AH4" s="0" t="s">
        <v>42</v>
      </c>
      <c r="AI4" s="0" t="s">
        <v>42</v>
      </c>
      <c r="AJ4" s="0" t="s">
        <v>42</v>
      </c>
      <c r="AK4" s="0" t="s">
        <v>42</v>
      </c>
    </row>
    <row r="5" customFormat="false" ht="15.75" hidden="false" customHeight="false" outlineLevel="0" collapsed="false">
      <c r="A5" s="0" t="s">
        <v>37</v>
      </c>
      <c r="B5" s="0" t="s">
        <v>54</v>
      </c>
      <c r="C5" s="0" t="s">
        <v>39</v>
      </c>
      <c r="D5" s="0" t="s">
        <v>54</v>
      </c>
      <c r="E5" s="0" t="s">
        <v>40</v>
      </c>
      <c r="F5" s="0" t="s">
        <v>41</v>
      </c>
      <c r="G5" s="0" t="s">
        <v>42</v>
      </c>
      <c r="H5" s="0" t="s">
        <v>43</v>
      </c>
      <c r="I5" s="4" t="s">
        <v>44</v>
      </c>
      <c r="J5" s="0" t="s">
        <v>45</v>
      </c>
      <c r="K5" s="0" t="s">
        <v>46</v>
      </c>
      <c r="L5" s="0" t="s">
        <v>47</v>
      </c>
      <c r="M5" s="0" t="s">
        <v>48</v>
      </c>
      <c r="N5" s="0" t="s">
        <v>42</v>
      </c>
      <c r="O5" s="0" t="s">
        <v>55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42</v>
      </c>
      <c r="AC5" s="0" t="s">
        <v>42</v>
      </c>
      <c r="AD5" s="0" t="s">
        <v>42</v>
      </c>
      <c r="AE5" s="0" t="s">
        <v>42</v>
      </c>
      <c r="AF5" s="0" t="s">
        <v>42</v>
      </c>
      <c r="AG5" s="0" t="s">
        <v>42</v>
      </c>
      <c r="AH5" s="0" t="s">
        <v>42</v>
      </c>
      <c r="AI5" s="0" t="s">
        <v>42</v>
      </c>
      <c r="AJ5" s="0" t="s">
        <v>42</v>
      </c>
      <c r="AK5" s="0" t="s">
        <v>42</v>
      </c>
    </row>
    <row r="6" customFormat="false" ht="15.75" hidden="false" customHeight="false" outlineLevel="0" collapsed="false">
      <c r="A6" s="0" t="s">
        <v>56</v>
      </c>
      <c r="B6" s="0" t="s">
        <v>57</v>
      </c>
      <c r="C6" s="0" t="s">
        <v>39</v>
      </c>
      <c r="D6" s="0" t="s">
        <v>58</v>
      </c>
      <c r="E6" s="0" t="s">
        <v>40</v>
      </c>
      <c r="F6" s="0" t="s">
        <v>42</v>
      </c>
      <c r="G6" s="0" t="s">
        <v>42</v>
      </c>
      <c r="H6" s="0" t="s">
        <v>43</v>
      </c>
      <c r="I6" s="1" t="s">
        <v>59</v>
      </c>
      <c r="J6" s="0" t="s">
        <v>60</v>
      </c>
      <c r="K6" s="0" t="s">
        <v>61</v>
      </c>
      <c r="L6" s="0" t="s">
        <v>62</v>
      </c>
      <c r="M6" s="0" t="s">
        <v>48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42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42</v>
      </c>
      <c r="AJ6" s="0" t="s">
        <v>42</v>
      </c>
      <c r="AK6" s="0" t="s">
        <v>42</v>
      </c>
    </row>
    <row r="7" customFormat="false" ht="15.75" hidden="false" customHeight="false" outlineLevel="0" collapsed="false">
      <c r="A7" s="0" t="s">
        <v>56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42</v>
      </c>
      <c r="G7" s="0" t="s">
        <v>42</v>
      </c>
      <c r="H7" s="0" t="s">
        <v>67</v>
      </c>
      <c r="I7" s="4" t="s">
        <v>68</v>
      </c>
      <c r="J7" s="0" t="s">
        <v>69</v>
      </c>
      <c r="K7" s="0" t="s">
        <v>46</v>
      </c>
      <c r="L7" s="0" t="s">
        <v>62</v>
      </c>
      <c r="M7" s="0" t="s">
        <v>48</v>
      </c>
      <c r="N7" s="0" t="s">
        <v>42</v>
      </c>
      <c r="O7" s="0" t="s">
        <v>70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42</v>
      </c>
      <c r="AD7" s="0" t="s">
        <v>42</v>
      </c>
      <c r="AE7" s="0" t="s">
        <v>42</v>
      </c>
      <c r="AF7" s="0" t="s">
        <v>42</v>
      </c>
      <c r="AG7" s="0" t="s">
        <v>42</v>
      </c>
      <c r="AH7" s="0" t="s">
        <v>42</v>
      </c>
      <c r="AI7" s="0" t="s">
        <v>42</v>
      </c>
      <c r="AJ7" s="0" t="s">
        <v>42</v>
      </c>
      <c r="AK7" s="0" t="s">
        <v>42</v>
      </c>
    </row>
    <row r="8" customFormat="false" ht="15.75" hidden="false" customHeight="false" outlineLevel="0" collapsed="false">
      <c r="A8" s="0" t="s">
        <v>56</v>
      </c>
      <c r="B8" s="0" t="s">
        <v>71</v>
      </c>
      <c r="C8" s="0" t="s">
        <v>64</v>
      </c>
      <c r="D8" s="0" t="s">
        <v>72</v>
      </c>
      <c r="E8" s="0" t="s">
        <v>66</v>
      </c>
      <c r="F8" s="0" t="s">
        <v>42</v>
      </c>
      <c r="G8" s="0" t="s">
        <v>42</v>
      </c>
      <c r="H8" s="0" t="s">
        <v>67</v>
      </c>
      <c r="I8" s="1" t="s">
        <v>73</v>
      </c>
      <c r="J8" s="0" t="s">
        <v>74</v>
      </c>
      <c r="K8" s="0" t="s">
        <v>46</v>
      </c>
      <c r="L8" s="0" t="s">
        <v>62</v>
      </c>
      <c r="M8" s="0" t="s">
        <v>48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42</v>
      </c>
      <c r="AD8" s="0" t="s">
        <v>42</v>
      </c>
      <c r="AE8" s="0" t="s">
        <v>42</v>
      </c>
      <c r="AF8" s="0" t="s">
        <v>42</v>
      </c>
      <c r="AG8" s="0" t="s">
        <v>42</v>
      </c>
      <c r="AH8" s="0" t="s">
        <v>42</v>
      </c>
      <c r="AI8" s="0" t="s">
        <v>42</v>
      </c>
      <c r="AJ8" s="0" t="s">
        <v>42</v>
      </c>
      <c r="AK8" s="0" t="s">
        <v>42</v>
      </c>
    </row>
    <row r="9" customFormat="false" ht="15.75" hidden="false" customHeight="false" outlineLevel="0" collapsed="false">
      <c r="A9" s="0" t="s">
        <v>75</v>
      </c>
      <c r="B9" s="0" t="s">
        <v>76</v>
      </c>
      <c r="C9" s="0" t="s">
        <v>64</v>
      </c>
      <c r="D9" s="0" t="s">
        <v>77</v>
      </c>
      <c r="E9" s="0" t="s">
        <v>66</v>
      </c>
      <c r="F9" s="0" t="s">
        <v>42</v>
      </c>
      <c r="G9" s="0" t="s">
        <v>42</v>
      </c>
      <c r="H9" s="0" t="s">
        <v>42</v>
      </c>
      <c r="I9" s="1" t="s">
        <v>78</v>
      </c>
      <c r="J9" s="0" t="s">
        <v>79</v>
      </c>
      <c r="K9" s="0" t="s">
        <v>46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  <c r="AA9" s="0" t="s">
        <v>42</v>
      </c>
      <c r="AB9" s="0" t="s">
        <v>42</v>
      </c>
      <c r="AC9" s="0" t="s">
        <v>42</v>
      </c>
      <c r="AD9" s="0" t="s">
        <v>42</v>
      </c>
      <c r="AE9" s="0" t="s">
        <v>42</v>
      </c>
      <c r="AF9" s="0" t="s">
        <v>42</v>
      </c>
      <c r="AG9" s="0" t="s">
        <v>42</v>
      </c>
      <c r="AH9" s="0" t="s">
        <v>42</v>
      </c>
      <c r="AI9" s="0" t="s">
        <v>42</v>
      </c>
      <c r="AJ9" s="0" t="s">
        <v>42</v>
      </c>
      <c r="AK9" s="0" t="s">
        <v>42</v>
      </c>
    </row>
    <row r="10" customFormat="false" ht="15.75" hidden="false" customHeight="false" outlineLevel="0" collapsed="false">
      <c r="A10" s="0" t="s">
        <v>75</v>
      </c>
      <c r="B10" s="0" t="s">
        <v>80</v>
      </c>
      <c r="C10" s="0" t="s">
        <v>64</v>
      </c>
      <c r="D10" s="0" t="s">
        <v>81</v>
      </c>
      <c r="E10" s="0" t="s">
        <v>66</v>
      </c>
      <c r="F10" s="0" t="s">
        <v>42</v>
      </c>
      <c r="G10" s="0" t="s">
        <v>42</v>
      </c>
      <c r="H10" s="0" t="s">
        <v>42</v>
      </c>
      <c r="I10" s="1" t="s">
        <v>82</v>
      </c>
      <c r="J10" s="0" t="s">
        <v>83</v>
      </c>
      <c r="K10" s="0" t="s">
        <v>46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  <c r="AA10" s="0" t="s">
        <v>42</v>
      </c>
      <c r="AB10" s="0" t="s">
        <v>42</v>
      </c>
      <c r="AC10" s="0" t="s">
        <v>42</v>
      </c>
      <c r="AD10" s="0" t="s">
        <v>42</v>
      </c>
      <c r="AE10" s="0" t="s">
        <v>42</v>
      </c>
      <c r="AF10" s="0" t="s">
        <v>42</v>
      </c>
      <c r="AG10" s="0" t="s">
        <v>42</v>
      </c>
      <c r="AH10" s="0" t="s">
        <v>42</v>
      </c>
      <c r="AI10" s="0" t="s">
        <v>42</v>
      </c>
      <c r="AJ10" s="0" t="s">
        <v>42</v>
      </c>
      <c r="AK10" s="0" t="s">
        <v>42</v>
      </c>
    </row>
    <row r="11" customFormat="false" ht="15.75" hidden="false" customHeight="false" outlineLevel="0" collapsed="false">
      <c r="A11" s="0" t="s">
        <v>84</v>
      </c>
      <c r="B11" s="0" t="s">
        <v>85</v>
      </c>
      <c r="C11" s="0" t="s">
        <v>39</v>
      </c>
      <c r="D11" s="0" t="s">
        <v>86</v>
      </c>
      <c r="E11" s="0" t="s">
        <v>40</v>
      </c>
      <c r="F11" s="0" t="s">
        <v>42</v>
      </c>
      <c r="G11" s="0" t="s">
        <v>42</v>
      </c>
      <c r="H11" s="0" t="s">
        <v>43</v>
      </c>
      <c r="I11" s="1" t="s">
        <v>87</v>
      </c>
      <c r="J11" s="0" t="s">
        <v>88</v>
      </c>
      <c r="K11" s="0" t="s">
        <v>61</v>
      </c>
      <c r="L11" s="0" t="s">
        <v>89</v>
      </c>
      <c r="M11" s="0" t="s">
        <v>90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  <c r="AA11" s="0" t="s">
        <v>42</v>
      </c>
      <c r="AB11" s="0" t="s">
        <v>42</v>
      </c>
      <c r="AC11" s="0" t="s">
        <v>42</v>
      </c>
      <c r="AD11" s="0" t="s">
        <v>42</v>
      </c>
      <c r="AE11" s="0" t="s">
        <v>42</v>
      </c>
      <c r="AF11" s="0" t="s">
        <v>42</v>
      </c>
      <c r="AG11" s="0" t="s">
        <v>42</v>
      </c>
      <c r="AH11" s="0" t="s">
        <v>42</v>
      </c>
      <c r="AI11" s="0" t="s">
        <v>42</v>
      </c>
      <c r="AJ11" s="0" t="s">
        <v>42</v>
      </c>
      <c r="AK11" s="0" t="s">
        <v>42</v>
      </c>
    </row>
    <row r="12" customFormat="false" ht="15.75" hidden="false" customHeight="false" outlineLevel="0" collapsed="false">
      <c r="A12" s="0" t="s">
        <v>84</v>
      </c>
      <c r="B12" s="0" t="s">
        <v>91</v>
      </c>
      <c r="C12" s="0" t="s">
        <v>64</v>
      </c>
      <c r="D12" s="0" t="s">
        <v>92</v>
      </c>
      <c r="E12" s="0" t="s">
        <v>66</v>
      </c>
      <c r="F12" s="0" t="s">
        <v>42</v>
      </c>
      <c r="G12" s="0" t="s">
        <v>42</v>
      </c>
      <c r="H12" s="0" t="s">
        <v>67</v>
      </c>
      <c r="I12" s="1" t="s">
        <v>93</v>
      </c>
      <c r="J12" s="0" t="s">
        <v>94</v>
      </c>
      <c r="K12" s="0" t="s">
        <v>46</v>
      </c>
      <c r="L12" s="0" t="s">
        <v>89</v>
      </c>
      <c r="M12" s="0" t="s">
        <v>90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42</v>
      </c>
      <c r="AA12" s="0" t="s">
        <v>42</v>
      </c>
      <c r="AB12" s="0" t="s">
        <v>42</v>
      </c>
      <c r="AC12" s="0" t="s">
        <v>42</v>
      </c>
      <c r="AD12" s="0" t="s">
        <v>42</v>
      </c>
      <c r="AE12" s="0" t="s">
        <v>42</v>
      </c>
      <c r="AF12" s="0" t="s">
        <v>42</v>
      </c>
      <c r="AG12" s="0" t="s">
        <v>42</v>
      </c>
      <c r="AH12" s="0" t="s">
        <v>42</v>
      </c>
      <c r="AI12" s="0" t="s">
        <v>42</v>
      </c>
      <c r="AJ12" s="0" t="s">
        <v>42</v>
      </c>
      <c r="AK12" s="0" t="s">
        <v>42</v>
      </c>
    </row>
    <row r="13" customFormat="false" ht="15.75" hidden="false" customHeight="false" outlineLevel="0" collapsed="false">
      <c r="A13" s="0" t="s">
        <v>84</v>
      </c>
      <c r="B13" s="0" t="s">
        <v>95</v>
      </c>
      <c r="C13" s="0" t="s">
        <v>64</v>
      </c>
      <c r="D13" s="0" t="s">
        <v>96</v>
      </c>
      <c r="E13" s="0" t="s">
        <v>66</v>
      </c>
      <c r="F13" s="0" t="s">
        <v>42</v>
      </c>
      <c r="G13" s="0" t="s">
        <v>42</v>
      </c>
      <c r="H13" s="0" t="s">
        <v>67</v>
      </c>
      <c r="I13" s="4" t="s">
        <v>68</v>
      </c>
      <c r="J13" s="0" t="s">
        <v>69</v>
      </c>
      <c r="K13" s="0" t="s">
        <v>46</v>
      </c>
      <c r="L13" s="0" t="s">
        <v>89</v>
      </c>
      <c r="M13" s="0" t="s">
        <v>90</v>
      </c>
      <c r="N13" s="0" t="s">
        <v>42</v>
      </c>
      <c r="O13" s="0" t="s">
        <v>97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  <c r="AA13" s="0" t="s">
        <v>42</v>
      </c>
      <c r="AB13" s="0" t="s">
        <v>42</v>
      </c>
      <c r="AC13" s="0" t="s">
        <v>42</v>
      </c>
      <c r="AD13" s="0" t="s">
        <v>42</v>
      </c>
      <c r="AE13" s="0" t="s">
        <v>42</v>
      </c>
      <c r="AF13" s="0" t="s">
        <v>42</v>
      </c>
      <c r="AG13" s="0" t="s">
        <v>42</v>
      </c>
      <c r="AH13" s="0" t="s">
        <v>42</v>
      </c>
      <c r="AI13" s="0" t="s">
        <v>42</v>
      </c>
      <c r="AJ13" s="0" t="s">
        <v>42</v>
      </c>
      <c r="AK13" s="0" t="s">
        <v>42</v>
      </c>
    </row>
    <row r="14" customFormat="false" ht="15.75" hidden="false" customHeight="false" outlineLevel="0" collapsed="false">
      <c r="A14" s="0" t="s">
        <v>98</v>
      </c>
      <c r="B14" s="0" t="s">
        <v>99</v>
      </c>
      <c r="C14" s="0" t="s">
        <v>39</v>
      </c>
      <c r="D14" s="0" t="s">
        <v>100</v>
      </c>
      <c r="E14" s="0" t="s">
        <v>40</v>
      </c>
      <c r="F14" s="0" t="s">
        <v>42</v>
      </c>
      <c r="G14" s="0" t="s">
        <v>42</v>
      </c>
      <c r="H14" s="0" t="s">
        <v>43</v>
      </c>
      <c r="I14" s="1" t="s">
        <v>101</v>
      </c>
      <c r="J14" s="0" t="s">
        <v>102</v>
      </c>
      <c r="K14" s="0" t="s">
        <v>61</v>
      </c>
      <c r="L14" s="0" t="s">
        <v>103</v>
      </c>
      <c r="M14" s="0" t="s">
        <v>104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  <c r="AA14" s="0" t="s">
        <v>42</v>
      </c>
      <c r="AB14" s="0" t="s">
        <v>42</v>
      </c>
      <c r="AC14" s="0" t="s">
        <v>42</v>
      </c>
      <c r="AD14" s="0" t="s">
        <v>42</v>
      </c>
      <c r="AE14" s="0" t="s">
        <v>42</v>
      </c>
      <c r="AF14" s="0" t="s">
        <v>42</v>
      </c>
      <c r="AG14" s="0" t="s">
        <v>42</v>
      </c>
      <c r="AH14" s="0" t="s">
        <v>42</v>
      </c>
      <c r="AI14" s="0" t="s">
        <v>42</v>
      </c>
      <c r="AJ14" s="0" t="s">
        <v>42</v>
      </c>
      <c r="AK14" s="0" t="s">
        <v>42</v>
      </c>
    </row>
    <row r="15" customFormat="false" ht="15.75" hidden="false" customHeight="false" outlineLevel="0" collapsed="false">
      <c r="A15" s="0" t="s">
        <v>98</v>
      </c>
      <c r="B15" s="0" t="s">
        <v>105</v>
      </c>
      <c r="C15" s="0" t="s">
        <v>39</v>
      </c>
      <c r="D15" s="0" t="s">
        <v>105</v>
      </c>
      <c r="E15" s="0" t="s">
        <v>40</v>
      </c>
      <c r="F15" s="0" t="s">
        <v>42</v>
      </c>
      <c r="G15" s="0" t="s">
        <v>42</v>
      </c>
      <c r="H15" s="0" t="s">
        <v>43</v>
      </c>
      <c r="I15" s="1" t="s">
        <v>106</v>
      </c>
      <c r="J15" s="0" t="s">
        <v>107</v>
      </c>
      <c r="K15" s="0" t="s">
        <v>46</v>
      </c>
      <c r="L15" s="0" t="s">
        <v>108</v>
      </c>
      <c r="M15" s="0" t="s">
        <v>104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  <c r="AA15" s="0" t="s">
        <v>42</v>
      </c>
      <c r="AB15" s="0" t="s">
        <v>42</v>
      </c>
      <c r="AC15" s="0" t="s">
        <v>42</v>
      </c>
      <c r="AD15" s="0" t="s">
        <v>42</v>
      </c>
      <c r="AE15" s="0" t="s">
        <v>42</v>
      </c>
      <c r="AF15" s="0" t="s">
        <v>42</v>
      </c>
      <c r="AG15" s="0" t="s">
        <v>42</v>
      </c>
      <c r="AH15" s="0" t="s">
        <v>42</v>
      </c>
      <c r="AI15" s="0" t="s">
        <v>42</v>
      </c>
      <c r="AJ15" s="0" t="s">
        <v>42</v>
      </c>
      <c r="AK15" s="0" t="s">
        <v>42</v>
      </c>
    </row>
    <row r="16" customFormat="false" ht="15.75" hidden="false" customHeight="false" outlineLevel="0" collapsed="false">
      <c r="A16" s="0" t="s">
        <v>98</v>
      </c>
      <c r="B16" s="0" t="s">
        <v>109</v>
      </c>
      <c r="C16" s="0" t="s">
        <v>64</v>
      </c>
      <c r="D16" s="0" t="s">
        <v>110</v>
      </c>
      <c r="E16" s="0" t="s">
        <v>66</v>
      </c>
      <c r="F16" s="0" t="s">
        <v>42</v>
      </c>
      <c r="G16" s="0" t="s">
        <v>42</v>
      </c>
      <c r="H16" s="0" t="s">
        <v>67</v>
      </c>
      <c r="I16" s="4" t="s">
        <v>68</v>
      </c>
      <c r="J16" s="0" t="s">
        <v>69</v>
      </c>
      <c r="K16" s="0" t="s">
        <v>46</v>
      </c>
      <c r="L16" s="0" t="s">
        <v>103</v>
      </c>
      <c r="M16" s="0" t="s">
        <v>104</v>
      </c>
      <c r="N16" s="0" t="s">
        <v>42</v>
      </c>
      <c r="O16" s="0" t="s">
        <v>111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  <c r="AA16" s="0" t="s">
        <v>42</v>
      </c>
      <c r="AB16" s="0" t="s">
        <v>42</v>
      </c>
      <c r="AC16" s="0" t="s">
        <v>42</v>
      </c>
      <c r="AD16" s="0" t="s">
        <v>42</v>
      </c>
      <c r="AE16" s="0" t="s">
        <v>42</v>
      </c>
      <c r="AF16" s="0" t="s">
        <v>42</v>
      </c>
      <c r="AG16" s="0" t="s">
        <v>42</v>
      </c>
      <c r="AH16" s="0" t="s">
        <v>42</v>
      </c>
      <c r="AI16" s="0" t="s">
        <v>42</v>
      </c>
      <c r="AJ16" s="0" t="s">
        <v>42</v>
      </c>
      <c r="AK16" s="0" t="s">
        <v>42</v>
      </c>
    </row>
    <row r="17" customFormat="false" ht="15.75" hidden="false" customHeight="false" outlineLevel="0" collapsed="false">
      <c r="A17" s="0" t="s">
        <v>98</v>
      </c>
      <c r="B17" s="0" t="s">
        <v>112</v>
      </c>
      <c r="C17" s="0" t="s">
        <v>64</v>
      </c>
      <c r="D17" s="0" t="s">
        <v>113</v>
      </c>
      <c r="E17" s="0" t="s">
        <v>66</v>
      </c>
      <c r="F17" s="0" t="s">
        <v>42</v>
      </c>
      <c r="G17" s="0" t="s">
        <v>42</v>
      </c>
      <c r="H17" s="0" t="s">
        <v>67</v>
      </c>
      <c r="I17" s="1" t="s">
        <v>114</v>
      </c>
      <c r="J17" s="0" t="s">
        <v>115</v>
      </c>
      <c r="K17" s="0" t="s">
        <v>46</v>
      </c>
      <c r="L17" s="0" t="s">
        <v>103</v>
      </c>
      <c r="M17" s="0" t="s">
        <v>104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  <c r="AA17" s="0" t="s">
        <v>42</v>
      </c>
      <c r="AB17" s="0" t="s">
        <v>42</v>
      </c>
      <c r="AC17" s="0" t="s">
        <v>42</v>
      </c>
      <c r="AD17" s="0" t="s">
        <v>42</v>
      </c>
      <c r="AE17" s="0" t="s">
        <v>42</v>
      </c>
      <c r="AF17" s="0" t="s">
        <v>42</v>
      </c>
      <c r="AG17" s="0" t="s">
        <v>42</v>
      </c>
      <c r="AH17" s="0" t="s">
        <v>42</v>
      </c>
      <c r="AI17" s="0" t="s">
        <v>42</v>
      </c>
      <c r="AJ17" s="0" t="s">
        <v>42</v>
      </c>
      <c r="AK17" s="0" t="s">
        <v>42</v>
      </c>
    </row>
    <row r="18" customFormat="false" ht="15.75" hidden="false" customHeight="false" outlineLevel="0" collapsed="false">
      <c r="A18" s="0" t="s">
        <v>116</v>
      </c>
      <c r="B18" s="0" t="s">
        <v>117</v>
      </c>
      <c r="C18" s="0" t="s">
        <v>39</v>
      </c>
      <c r="D18" s="0" t="s">
        <v>118</v>
      </c>
      <c r="E18" s="0" t="s">
        <v>40</v>
      </c>
      <c r="F18" s="0" t="s">
        <v>42</v>
      </c>
      <c r="G18" s="0" t="s">
        <v>42</v>
      </c>
      <c r="H18" s="0" t="s">
        <v>43</v>
      </c>
      <c r="I18" s="1" t="s">
        <v>119</v>
      </c>
      <c r="J18" s="0" t="s">
        <v>120</v>
      </c>
      <c r="K18" s="0" t="s">
        <v>61</v>
      </c>
      <c r="L18" s="0" t="s">
        <v>121</v>
      </c>
      <c r="M18" s="0" t="s">
        <v>90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  <c r="AA18" s="0" t="s">
        <v>42</v>
      </c>
      <c r="AB18" s="0" t="s">
        <v>42</v>
      </c>
      <c r="AC18" s="0" t="s">
        <v>42</v>
      </c>
      <c r="AD18" s="0" t="s">
        <v>42</v>
      </c>
      <c r="AE18" s="0" t="s">
        <v>42</v>
      </c>
      <c r="AF18" s="0" t="s">
        <v>42</v>
      </c>
      <c r="AG18" s="0" t="s">
        <v>42</v>
      </c>
      <c r="AH18" s="0" t="s">
        <v>42</v>
      </c>
      <c r="AI18" s="0" t="s">
        <v>42</v>
      </c>
      <c r="AJ18" s="0" t="s">
        <v>42</v>
      </c>
      <c r="AK18" s="0" t="s">
        <v>42</v>
      </c>
    </row>
    <row r="19" customFormat="false" ht="15.75" hidden="false" customHeight="false" outlineLevel="0" collapsed="false">
      <c r="A19" s="0" t="s">
        <v>122</v>
      </c>
      <c r="B19" s="0" t="s">
        <v>123</v>
      </c>
      <c r="C19" s="0" t="s">
        <v>64</v>
      </c>
      <c r="D19" s="0" t="s">
        <v>124</v>
      </c>
      <c r="E19" s="0" t="s">
        <v>66</v>
      </c>
      <c r="F19" s="0" t="s">
        <v>42</v>
      </c>
      <c r="G19" s="0" t="s">
        <v>42</v>
      </c>
      <c r="H19" s="0" t="s">
        <v>43</v>
      </c>
      <c r="I19" s="5" t="s">
        <v>125</v>
      </c>
      <c r="J19" s="0" t="s">
        <v>126</v>
      </c>
      <c r="K19" s="0" t="s">
        <v>61</v>
      </c>
      <c r="L19" s="0" t="s">
        <v>89</v>
      </c>
      <c r="M19" s="0" t="s">
        <v>90</v>
      </c>
      <c r="N19" s="0" t="s">
        <v>42</v>
      </c>
      <c r="O19" s="0" t="s">
        <v>127</v>
      </c>
      <c r="P19" s="0" t="s">
        <v>42</v>
      </c>
      <c r="Q19" s="0" t="s">
        <v>42</v>
      </c>
      <c r="R19" s="0" t="s">
        <v>42</v>
      </c>
      <c r="S19" s="0" t="s">
        <v>42</v>
      </c>
      <c r="T19" s="0" t="s">
        <v>42</v>
      </c>
      <c r="U19" s="0" t="s">
        <v>42</v>
      </c>
      <c r="V19" s="5" t="s">
        <v>125</v>
      </c>
      <c r="W19" s="0" t="s">
        <v>126</v>
      </c>
      <c r="X19" s="0" t="s">
        <v>61</v>
      </c>
      <c r="Y19" s="0" t="s">
        <v>89</v>
      </c>
      <c r="Z19" s="0" t="s">
        <v>90</v>
      </c>
      <c r="AA19" s="0" t="s">
        <v>42</v>
      </c>
      <c r="AB19" s="0" t="s">
        <v>42</v>
      </c>
      <c r="AC19" s="0" t="s">
        <v>42</v>
      </c>
      <c r="AD19" s="0" t="s">
        <v>42</v>
      </c>
      <c r="AE19" s="0" t="s">
        <v>42</v>
      </c>
      <c r="AF19" s="0" t="s">
        <v>42</v>
      </c>
      <c r="AG19" s="0" t="s">
        <v>42</v>
      </c>
      <c r="AH19" s="0" t="s">
        <v>42</v>
      </c>
      <c r="AI19" s="0" t="s">
        <v>128</v>
      </c>
      <c r="AJ19" s="0" t="s">
        <v>42</v>
      </c>
      <c r="AK19" s="0" t="s">
        <v>42</v>
      </c>
    </row>
    <row r="20" customFormat="false" ht="15.75" hidden="false" customHeight="false" outlineLevel="0" collapsed="false">
      <c r="A20" s="0" t="s">
        <v>122</v>
      </c>
      <c r="B20" s="0" t="s">
        <v>129</v>
      </c>
      <c r="C20" s="0" t="s">
        <v>64</v>
      </c>
      <c r="D20" s="0" t="s">
        <v>130</v>
      </c>
      <c r="E20" s="0" t="s">
        <v>66</v>
      </c>
      <c r="F20" s="0" t="s">
        <v>42</v>
      </c>
      <c r="G20" s="0" t="s">
        <v>42</v>
      </c>
      <c r="H20" s="0" t="s">
        <v>43</v>
      </c>
      <c r="I20" s="5" t="s">
        <v>125</v>
      </c>
      <c r="J20" s="0" t="s">
        <v>126</v>
      </c>
      <c r="K20" s="0" t="s">
        <v>61</v>
      </c>
      <c r="L20" s="0" t="s">
        <v>131</v>
      </c>
      <c r="M20" s="0" t="s">
        <v>90</v>
      </c>
      <c r="N20" s="0" t="s">
        <v>42</v>
      </c>
      <c r="O20" s="0" t="s">
        <v>132</v>
      </c>
      <c r="P20" s="0" t="s">
        <v>42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42</v>
      </c>
      <c r="V20" s="5" t="s">
        <v>125</v>
      </c>
      <c r="W20" s="0" t="s">
        <v>126</v>
      </c>
      <c r="X20" s="0" t="s">
        <v>61</v>
      </c>
      <c r="Y20" s="0" t="s">
        <v>131</v>
      </c>
      <c r="Z20" s="0" t="s">
        <v>90</v>
      </c>
      <c r="AA20" s="0" t="s">
        <v>42</v>
      </c>
      <c r="AB20" s="0" t="s">
        <v>42</v>
      </c>
      <c r="AC20" s="0" t="s">
        <v>42</v>
      </c>
      <c r="AD20" s="0" t="s">
        <v>42</v>
      </c>
      <c r="AE20" s="0" t="s">
        <v>42</v>
      </c>
      <c r="AF20" s="0" t="s">
        <v>42</v>
      </c>
      <c r="AG20" s="0" t="s">
        <v>42</v>
      </c>
      <c r="AH20" s="0" t="s">
        <v>42</v>
      </c>
      <c r="AI20" s="0" t="s">
        <v>128</v>
      </c>
      <c r="AJ20" s="0" t="s">
        <v>42</v>
      </c>
      <c r="AK20" s="0" t="s">
        <v>42</v>
      </c>
    </row>
    <row r="21" customFormat="false" ht="15.75" hidden="false" customHeight="false" outlineLevel="0" collapsed="false">
      <c r="A21" s="0" t="s">
        <v>122</v>
      </c>
      <c r="B21" s="0" t="s">
        <v>133</v>
      </c>
      <c r="C21" s="0" t="s">
        <v>64</v>
      </c>
      <c r="D21" s="0" t="s">
        <v>134</v>
      </c>
      <c r="E21" s="0" t="s">
        <v>66</v>
      </c>
      <c r="F21" s="0" t="s">
        <v>42</v>
      </c>
      <c r="G21" s="0" t="s">
        <v>42</v>
      </c>
      <c r="H21" s="0" t="s">
        <v>43</v>
      </c>
      <c r="I21" s="5" t="s">
        <v>125</v>
      </c>
      <c r="J21" s="0" t="s">
        <v>126</v>
      </c>
      <c r="K21" s="0" t="s">
        <v>61</v>
      </c>
      <c r="L21" s="0" t="s">
        <v>131</v>
      </c>
      <c r="M21" s="0" t="s">
        <v>90</v>
      </c>
      <c r="N21" s="0" t="s">
        <v>42</v>
      </c>
      <c r="O21" s="0" t="s">
        <v>135</v>
      </c>
      <c r="P21" s="0" t="s">
        <v>42</v>
      </c>
      <c r="Q21" s="0" t="s">
        <v>42</v>
      </c>
      <c r="R21" s="0" t="s">
        <v>42</v>
      </c>
      <c r="S21" s="0" t="s">
        <v>42</v>
      </c>
      <c r="T21" s="0" t="s">
        <v>42</v>
      </c>
      <c r="U21" s="0" t="s">
        <v>42</v>
      </c>
      <c r="V21" s="5" t="s">
        <v>125</v>
      </c>
      <c r="W21" s="0" t="s">
        <v>126</v>
      </c>
      <c r="X21" s="0" t="s">
        <v>61</v>
      </c>
      <c r="Y21" s="0" t="s">
        <v>131</v>
      </c>
      <c r="Z21" s="0" t="s">
        <v>90</v>
      </c>
      <c r="AA21" s="0" t="s">
        <v>42</v>
      </c>
      <c r="AB21" s="0" t="s">
        <v>42</v>
      </c>
      <c r="AC21" s="0" t="s">
        <v>42</v>
      </c>
      <c r="AD21" s="0" t="s">
        <v>42</v>
      </c>
      <c r="AE21" s="0" t="s">
        <v>42</v>
      </c>
      <c r="AF21" s="0" t="s">
        <v>42</v>
      </c>
      <c r="AG21" s="0" t="s">
        <v>42</v>
      </c>
      <c r="AH21" s="0" t="s">
        <v>42</v>
      </c>
      <c r="AI21" s="0" t="s">
        <v>128</v>
      </c>
      <c r="AJ21" s="0" t="s">
        <v>42</v>
      </c>
      <c r="AK21" s="0" t="s">
        <v>42</v>
      </c>
    </row>
    <row r="22" customFormat="false" ht="15.75" hidden="false" customHeight="false" outlineLevel="0" collapsed="false">
      <c r="A22" s="0" t="s">
        <v>122</v>
      </c>
      <c r="B22" s="0" t="s">
        <v>136</v>
      </c>
      <c r="C22" s="0" t="s">
        <v>64</v>
      </c>
      <c r="D22" s="0" t="s">
        <v>137</v>
      </c>
      <c r="E22" s="0" t="s">
        <v>66</v>
      </c>
      <c r="F22" s="0" t="s">
        <v>42</v>
      </c>
      <c r="G22" s="0" t="s">
        <v>42</v>
      </c>
      <c r="H22" s="0" t="s">
        <v>67</v>
      </c>
      <c r="I22" s="4" t="s">
        <v>68</v>
      </c>
      <c r="J22" s="0" t="s">
        <v>69</v>
      </c>
      <c r="K22" s="0" t="s">
        <v>46</v>
      </c>
      <c r="L22" s="0" t="s">
        <v>131</v>
      </c>
      <c r="M22" s="0" t="s">
        <v>90</v>
      </c>
      <c r="N22" s="0" t="s">
        <v>42</v>
      </c>
      <c r="O22" s="0" t="s">
        <v>132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42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  <c r="AA22" s="0" t="s">
        <v>42</v>
      </c>
      <c r="AB22" s="0" t="s">
        <v>42</v>
      </c>
      <c r="AC22" s="0" t="s">
        <v>42</v>
      </c>
      <c r="AD22" s="0" t="s">
        <v>42</v>
      </c>
      <c r="AE22" s="0" t="s">
        <v>42</v>
      </c>
      <c r="AF22" s="0" t="s">
        <v>42</v>
      </c>
      <c r="AG22" s="0" t="s">
        <v>42</v>
      </c>
      <c r="AH22" s="0" t="s">
        <v>42</v>
      </c>
      <c r="AI22" s="0" t="s">
        <v>42</v>
      </c>
      <c r="AJ22" s="0" t="s">
        <v>42</v>
      </c>
      <c r="AK22" s="0" t="s">
        <v>42</v>
      </c>
    </row>
    <row r="23" customFormat="false" ht="15" hidden="false" customHeight="false" outlineLevel="0" collapsed="false">
      <c r="A23" s="0" t="s">
        <v>122</v>
      </c>
      <c r="B23" s="0" t="s">
        <v>138</v>
      </c>
      <c r="C23" s="0" t="s">
        <v>64</v>
      </c>
      <c r="D23" s="0" t="s">
        <v>42</v>
      </c>
      <c r="E23" s="0" t="s">
        <v>66</v>
      </c>
      <c r="F23" s="0" t="s">
        <v>42</v>
      </c>
      <c r="G23" s="0" t="s">
        <v>42</v>
      </c>
      <c r="H23" s="0" t="s">
        <v>67</v>
      </c>
      <c r="I23" s="4" t="s">
        <v>68</v>
      </c>
      <c r="J23" s="0" t="s">
        <v>69</v>
      </c>
      <c r="K23" s="0" t="s">
        <v>46</v>
      </c>
      <c r="L23" s="0" t="s">
        <v>131</v>
      </c>
      <c r="M23" s="0" t="s">
        <v>90</v>
      </c>
      <c r="N23" s="0" t="s">
        <v>42</v>
      </c>
      <c r="O23" s="0" t="s">
        <v>139</v>
      </c>
      <c r="P23" s="0" t="s">
        <v>42</v>
      </c>
      <c r="Q23" s="0" t="s">
        <v>42</v>
      </c>
      <c r="R23" s="0" t="s">
        <v>42</v>
      </c>
      <c r="S23" s="0" t="s">
        <v>42</v>
      </c>
      <c r="T23" s="0" t="s">
        <v>42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  <c r="AA23" s="0" t="s">
        <v>42</v>
      </c>
      <c r="AB23" s="0" t="s">
        <v>42</v>
      </c>
      <c r="AC23" s="0" t="s">
        <v>42</v>
      </c>
      <c r="AD23" s="0" t="s">
        <v>42</v>
      </c>
      <c r="AE23" s="0" t="s">
        <v>42</v>
      </c>
      <c r="AF23" s="0" t="s">
        <v>42</v>
      </c>
      <c r="AG23" s="0" t="s">
        <v>42</v>
      </c>
      <c r="AH23" s="0" t="s">
        <v>42</v>
      </c>
      <c r="AI23" s="0" t="s">
        <v>42</v>
      </c>
      <c r="AJ23" s="0" t="s">
        <v>42</v>
      </c>
      <c r="AK23" s="0" t="s">
        <v>42</v>
      </c>
    </row>
    <row r="24" customFormat="false" ht="15.75" hidden="false" customHeight="false" outlineLevel="0" collapsed="false">
      <c r="A24" s="0" t="s">
        <v>122</v>
      </c>
      <c r="B24" s="0" t="s">
        <v>140</v>
      </c>
      <c r="C24" s="0" t="s">
        <v>64</v>
      </c>
      <c r="D24" s="0" t="s">
        <v>141</v>
      </c>
      <c r="E24" s="0" t="s">
        <v>66</v>
      </c>
      <c r="F24" s="0" t="s">
        <v>42</v>
      </c>
      <c r="G24" s="0" t="s">
        <v>42</v>
      </c>
      <c r="H24" s="0" t="s">
        <v>67</v>
      </c>
      <c r="I24" s="4" t="s">
        <v>68</v>
      </c>
      <c r="J24" s="0" t="s">
        <v>69</v>
      </c>
      <c r="K24" s="0" t="s">
        <v>46</v>
      </c>
      <c r="L24" s="0" t="s">
        <v>62</v>
      </c>
      <c r="M24" s="0" t="s">
        <v>48</v>
      </c>
      <c r="N24" s="0" t="s">
        <v>42</v>
      </c>
      <c r="O24" s="0" t="s">
        <v>142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  <c r="AA24" s="0" t="s">
        <v>42</v>
      </c>
      <c r="AB24" s="0" t="s">
        <v>42</v>
      </c>
      <c r="AC24" s="0" t="s">
        <v>42</v>
      </c>
      <c r="AD24" s="0" t="s">
        <v>42</v>
      </c>
      <c r="AE24" s="0" t="s">
        <v>42</v>
      </c>
      <c r="AF24" s="0" t="s">
        <v>42</v>
      </c>
      <c r="AG24" s="0" t="s">
        <v>42</v>
      </c>
      <c r="AH24" s="0" t="s">
        <v>42</v>
      </c>
      <c r="AI24" s="0" t="s">
        <v>42</v>
      </c>
      <c r="AJ24" s="0" t="s">
        <v>42</v>
      </c>
      <c r="AK24" s="0" t="s">
        <v>42</v>
      </c>
    </row>
    <row r="25" customFormat="false" ht="15.75" hidden="false" customHeight="false" outlineLevel="0" collapsed="false">
      <c r="A25" s="0" t="s">
        <v>122</v>
      </c>
      <c r="B25" s="0" t="s">
        <v>143</v>
      </c>
      <c r="C25" s="0" t="s">
        <v>39</v>
      </c>
      <c r="D25" s="0" t="s">
        <v>144</v>
      </c>
      <c r="E25" s="0" t="s">
        <v>40</v>
      </c>
      <c r="F25" s="0" t="s">
        <v>42</v>
      </c>
      <c r="G25" s="0" t="s">
        <v>42</v>
      </c>
      <c r="H25" s="0" t="s">
        <v>43</v>
      </c>
      <c r="I25" s="1" t="s">
        <v>145</v>
      </c>
      <c r="J25" s="0" t="s">
        <v>146</v>
      </c>
      <c r="K25" s="0" t="s">
        <v>61</v>
      </c>
      <c r="L25" s="0" t="s">
        <v>147</v>
      </c>
      <c r="M25" s="0" t="s">
        <v>90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  <c r="AA25" s="0" t="s">
        <v>42</v>
      </c>
      <c r="AB25" s="0" t="s">
        <v>42</v>
      </c>
      <c r="AC25" s="0" t="s">
        <v>42</v>
      </c>
      <c r="AD25" s="0" t="s">
        <v>42</v>
      </c>
      <c r="AE25" s="0" t="s">
        <v>42</v>
      </c>
      <c r="AF25" s="0" t="s">
        <v>42</v>
      </c>
      <c r="AG25" s="0" t="s">
        <v>42</v>
      </c>
      <c r="AH25" s="0" t="s">
        <v>42</v>
      </c>
      <c r="AI25" s="0" t="s">
        <v>42</v>
      </c>
      <c r="AJ25" s="0" t="s">
        <v>42</v>
      </c>
      <c r="AK25" s="0" t="s">
        <v>42</v>
      </c>
    </row>
    <row r="26" customFormat="false" ht="15.75" hidden="false" customHeight="false" outlineLevel="0" collapsed="false">
      <c r="A26" s="0" t="s">
        <v>148</v>
      </c>
      <c r="B26" s="0" t="s">
        <v>149</v>
      </c>
      <c r="C26" s="0" t="s">
        <v>64</v>
      </c>
      <c r="D26" s="0" t="s">
        <v>150</v>
      </c>
      <c r="E26" s="0" t="s">
        <v>66</v>
      </c>
      <c r="F26" s="0" t="s">
        <v>42</v>
      </c>
      <c r="G26" s="0" t="s">
        <v>42</v>
      </c>
      <c r="H26" s="0" t="s">
        <v>67</v>
      </c>
      <c r="I26" s="1" t="s">
        <v>151</v>
      </c>
      <c r="J26" s="0" t="s">
        <v>152</v>
      </c>
      <c r="K26" s="0" t="s">
        <v>46</v>
      </c>
      <c r="L26" s="0" t="s">
        <v>153</v>
      </c>
      <c r="M26" s="0" t="s">
        <v>90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  <c r="AA26" s="0" t="s">
        <v>42</v>
      </c>
      <c r="AB26" s="0" t="s">
        <v>42</v>
      </c>
      <c r="AC26" s="0" t="s">
        <v>42</v>
      </c>
      <c r="AD26" s="0" t="s">
        <v>42</v>
      </c>
      <c r="AE26" s="0" t="s">
        <v>42</v>
      </c>
      <c r="AF26" s="0" t="s">
        <v>42</v>
      </c>
      <c r="AG26" s="0" t="s">
        <v>42</v>
      </c>
      <c r="AH26" s="0" t="s">
        <v>42</v>
      </c>
      <c r="AI26" s="0" t="s">
        <v>42</v>
      </c>
      <c r="AJ26" s="0" t="s">
        <v>42</v>
      </c>
      <c r="AK26" s="0" t="s">
        <v>42</v>
      </c>
    </row>
    <row r="27" customFormat="false" ht="15.75" hidden="false" customHeight="false" outlineLevel="0" collapsed="false">
      <c r="A27" s="0" t="s">
        <v>148</v>
      </c>
      <c r="B27" s="0" t="s">
        <v>154</v>
      </c>
      <c r="C27" s="0" t="s">
        <v>64</v>
      </c>
      <c r="D27" s="0" t="s">
        <v>155</v>
      </c>
      <c r="E27" s="0" t="s">
        <v>66</v>
      </c>
      <c r="F27" s="0" t="s">
        <v>42</v>
      </c>
      <c r="G27" s="0" t="s">
        <v>42</v>
      </c>
      <c r="H27" s="0" t="s">
        <v>67</v>
      </c>
      <c r="I27" s="1" t="s">
        <v>156</v>
      </c>
      <c r="J27" s="0" t="s">
        <v>157</v>
      </c>
      <c r="K27" s="0" t="s">
        <v>46</v>
      </c>
      <c r="L27" s="0" t="s">
        <v>153</v>
      </c>
      <c r="M27" s="0" t="s">
        <v>90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  <c r="S27" s="0" t="s">
        <v>42</v>
      </c>
      <c r="T27" s="0" t="s">
        <v>42</v>
      </c>
      <c r="U27" s="0" t="s">
        <v>42</v>
      </c>
      <c r="V27" s="0" t="s">
        <v>42</v>
      </c>
      <c r="W27" s="0" t="s">
        <v>42</v>
      </c>
      <c r="X27" s="0" t="s">
        <v>42</v>
      </c>
      <c r="Y27" s="0" t="s">
        <v>42</v>
      </c>
      <c r="Z27" s="0" t="s">
        <v>42</v>
      </c>
      <c r="AA27" s="0" t="s">
        <v>42</v>
      </c>
      <c r="AB27" s="0" t="s">
        <v>42</v>
      </c>
      <c r="AC27" s="0" t="s">
        <v>42</v>
      </c>
      <c r="AD27" s="0" t="s">
        <v>42</v>
      </c>
      <c r="AE27" s="0" t="s">
        <v>42</v>
      </c>
      <c r="AF27" s="0" t="s">
        <v>42</v>
      </c>
      <c r="AG27" s="0" t="s">
        <v>42</v>
      </c>
      <c r="AH27" s="0" t="s">
        <v>42</v>
      </c>
      <c r="AI27" s="0" t="s">
        <v>42</v>
      </c>
      <c r="AJ27" s="0" t="s">
        <v>42</v>
      </c>
      <c r="AK27" s="0" t="s">
        <v>42</v>
      </c>
    </row>
    <row r="28" customFormat="false" ht="15.75" hidden="false" customHeight="false" outlineLevel="0" collapsed="false">
      <c r="A28" s="0" t="s">
        <v>158</v>
      </c>
      <c r="B28" s="0" t="s">
        <v>159</v>
      </c>
      <c r="C28" s="0" t="s">
        <v>39</v>
      </c>
      <c r="D28" s="0" t="s">
        <v>160</v>
      </c>
      <c r="E28" s="0" t="s">
        <v>40</v>
      </c>
      <c r="F28" s="0" t="s">
        <v>42</v>
      </c>
      <c r="G28" s="0" t="s">
        <v>42</v>
      </c>
      <c r="H28" s="0" t="s">
        <v>43</v>
      </c>
      <c r="I28" s="1" t="s">
        <v>42</v>
      </c>
      <c r="J28" s="0" t="s">
        <v>161</v>
      </c>
      <c r="K28" s="0" t="s">
        <v>61</v>
      </c>
      <c r="L28" s="0" t="s">
        <v>162</v>
      </c>
      <c r="M28" s="0" t="s">
        <v>90</v>
      </c>
      <c r="N28" s="0" t="s">
        <v>42</v>
      </c>
      <c r="O28" s="0" t="s">
        <v>163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42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  <c r="AA28" s="0" t="s">
        <v>42</v>
      </c>
      <c r="AB28" s="0" t="s">
        <v>42</v>
      </c>
      <c r="AC28" s="0" t="s">
        <v>42</v>
      </c>
      <c r="AD28" s="0" t="s">
        <v>42</v>
      </c>
      <c r="AE28" s="0" t="s">
        <v>42</v>
      </c>
      <c r="AF28" s="0" t="s">
        <v>42</v>
      </c>
      <c r="AG28" s="0" t="s">
        <v>42</v>
      </c>
      <c r="AH28" s="0" t="s">
        <v>42</v>
      </c>
      <c r="AI28" s="0" t="s">
        <v>42</v>
      </c>
      <c r="AJ28" s="0" t="s">
        <v>42</v>
      </c>
      <c r="AK28" s="0" t="s">
        <v>42</v>
      </c>
    </row>
    <row r="29" customFormat="false" ht="15.75" hidden="false" customHeight="false" outlineLevel="0" collapsed="false">
      <c r="A29" s="0" t="s">
        <v>164</v>
      </c>
      <c r="B29" s="0" t="s">
        <v>165</v>
      </c>
      <c r="C29" s="0" t="s">
        <v>39</v>
      </c>
      <c r="D29" s="0" t="s">
        <v>165</v>
      </c>
      <c r="E29" s="0" t="s">
        <v>40</v>
      </c>
      <c r="F29" s="0" t="s">
        <v>42</v>
      </c>
      <c r="G29" s="0" t="s">
        <v>42</v>
      </c>
      <c r="H29" s="0" t="s">
        <v>43</v>
      </c>
      <c r="I29" s="4" t="s">
        <v>166</v>
      </c>
      <c r="J29" s="0" t="s">
        <v>167</v>
      </c>
      <c r="K29" s="0" t="s">
        <v>46</v>
      </c>
      <c r="L29" s="0" t="s">
        <v>168</v>
      </c>
      <c r="M29" s="0" t="s">
        <v>48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42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  <c r="AA29" s="0" t="s">
        <v>42</v>
      </c>
      <c r="AB29" s="0" t="s">
        <v>42</v>
      </c>
      <c r="AC29" s="0" t="s">
        <v>42</v>
      </c>
      <c r="AD29" s="0" t="s">
        <v>42</v>
      </c>
      <c r="AE29" s="0" t="s">
        <v>42</v>
      </c>
      <c r="AF29" s="0" t="s">
        <v>42</v>
      </c>
      <c r="AG29" s="0" t="s">
        <v>42</v>
      </c>
      <c r="AH29" s="0" t="s">
        <v>42</v>
      </c>
      <c r="AI29" s="0" t="s">
        <v>42</v>
      </c>
      <c r="AJ29" s="0" t="s">
        <v>42</v>
      </c>
      <c r="AK29" s="0" t="s">
        <v>42</v>
      </c>
    </row>
    <row r="30" customFormat="false" ht="15.75" hidden="false" customHeight="false" outlineLevel="0" collapsed="false">
      <c r="A30" s="0" t="s">
        <v>164</v>
      </c>
      <c r="B30" s="0" t="s">
        <v>169</v>
      </c>
      <c r="C30" s="0" t="s">
        <v>39</v>
      </c>
      <c r="D30" s="0" t="s">
        <v>169</v>
      </c>
      <c r="E30" s="0" t="s">
        <v>40</v>
      </c>
      <c r="F30" s="0" t="s">
        <v>42</v>
      </c>
      <c r="G30" s="0" t="s">
        <v>42</v>
      </c>
      <c r="H30" s="0" t="s">
        <v>43</v>
      </c>
      <c r="I30" s="4" t="s">
        <v>170</v>
      </c>
      <c r="J30" s="0" t="s">
        <v>171</v>
      </c>
      <c r="K30" s="0" t="s">
        <v>61</v>
      </c>
      <c r="L30" s="0" t="s">
        <v>172</v>
      </c>
      <c r="M30" s="0" t="s">
        <v>48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  <c r="AA30" s="0" t="s">
        <v>42</v>
      </c>
      <c r="AB30" s="0" t="s">
        <v>42</v>
      </c>
      <c r="AC30" s="0" t="s">
        <v>42</v>
      </c>
      <c r="AD30" s="0" t="s">
        <v>42</v>
      </c>
      <c r="AE30" s="0" t="s">
        <v>42</v>
      </c>
      <c r="AF30" s="0" t="s">
        <v>42</v>
      </c>
      <c r="AG30" s="0" t="s">
        <v>42</v>
      </c>
      <c r="AH30" s="0" t="s">
        <v>42</v>
      </c>
      <c r="AI30" s="0" t="s">
        <v>42</v>
      </c>
      <c r="AJ30" s="0" t="s">
        <v>42</v>
      </c>
      <c r="AK30" s="0" t="s">
        <v>42</v>
      </c>
    </row>
    <row r="31" customFormat="false" ht="15.75" hidden="false" customHeight="false" outlineLevel="0" collapsed="false">
      <c r="A31" s="0" t="s">
        <v>158</v>
      </c>
      <c r="B31" s="0" t="s">
        <v>173</v>
      </c>
      <c r="C31" s="0" t="s">
        <v>39</v>
      </c>
      <c r="D31" s="0" t="s">
        <v>174</v>
      </c>
      <c r="E31" s="0" t="s">
        <v>40</v>
      </c>
      <c r="F31" s="0" t="s">
        <v>42</v>
      </c>
      <c r="G31" s="0" t="s">
        <v>42</v>
      </c>
      <c r="H31" s="0" t="s">
        <v>43</v>
      </c>
      <c r="I31" s="1" t="s">
        <v>42</v>
      </c>
      <c r="J31" s="0" t="s">
        <v>175</v>
      </c>
      <c r="K31" s="0" t="s">
        <v>46</v>
      </c>
      <c r="L31" s="0" t="s">
        <v>162</v>
      </c>
      <c r="M31" s="0" t="s">
        <v>90</v>
      </c>
      <c r="N31" s="0" t="s">
        <v>42</v>
      </c>
      <c r="O31" s="0" t="s">
        <v>163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  <c r="AA31" s="0" t="s">
        <v>42</v>
      </c>
      <c r="AB31" s="0" t="s">
        <v>42</v>
      </c>
      <c r="AC31" s="0" t="s">
        <v>42</v>
      </c>
      <c r="AD31" s="0" t="s">
        <v>42</v>
      </c>
      <c r="AE31" s="0" t="s">
        <v>42</v>
      </c>
      <c r="AF31" s="0" t="s">
        <v>42</v>
      </c>
      <c r="AG31" s="0" t="s">
        <v>42</v>
      </c>
      <c r="AH31" s="0" t="s">
        <v>42</v>
      </c>
      <c r="AI31" s="0" t="s">
        <v>42</v>
      </c>
      <c r="AJ31" s="0" t="s">
        <v>42</v>
      </c>
      <c r="AK31" s="0" t="s">
        <v>42</v>
      </c>
    </row>
    <row r="32" customFormat="false" ht="15.75" hidden="false" customHeight="false" outlineLevel="0" collapsed="false">
      <c r="A32" s="0" t="s">
        <v>176</v>
      </c>
      <c r="B32" s="0" t="s">
        <v>177</v>
      </c>
      <c r="C32" s="0" t="s">
        <v>39</v>
      </c>
      <c r="D32" s="0" t="s">
        <v>178</v>
      </c>
      <c r="E32" s="0" t="s">
        <v>40</v>
      </c>
      <c r="F32" s="0" t="s">
        <v>42</v>
      </c>
      <c r="G32" s="0" t="s">
        <v>42</v>
      </c>
      <c r="H32" s="0" t="s">
        <v>43</v>
      </c>
      <c r="I32" s="1" t="s">
        <v>179</v>
      </c>
      <c r="J32" s="0" t="s">
        <v>180</v>
      </c>
      <c r="K32" s="0" t="s">
        <v>61</v>
      </c>
      <c r="L32" s="0" t="s">
        <v>42</v>
      </c>
      <c r="M32" s="0" t="s">
        <v>90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  <c r="AA32" s="0" t="s">
        <v>42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  <c r="AG32" s="0" t="s">
        <v>42</v>
      </c>
      <c r="AH32" s="0" t="s">
        <v>42</v>
      </c>
      <c r="AI32" s="0" t="s">
        <v>42</v>
      </c>
      <c r="AJ32" s="0" t="s">
        <v>42</v>
      </c>
      <c r="AK32" s="0" t="s">
        <v>42</v>
      </c>
    </row>
    <row r="33" customFormat="false" ht="15.75" hidden="false" customHeight="false" outlineLevel="0" collapsed="false">
      <c r="A33" s="0" t="s">
        <v>176</v>
      </c>
      <c r="B33" s="0" t="s">
        <v>181</v>
      </c>
      <c r="C33" s="0" t="s">
        <v>39</v>
      </c>
      <c r="D33" s="0" t="s">
        <v>182</v>
      </c>
      <c r="E33" s="0" t="s">
        <v>40</v>
      </c>
      <c r="F33" s="0" t="s">
        <v>42</v>
      </c>
      <c r="G33" s="0" t="s">
        <v>42</v>
      </c>
      <c r="H33" s="0" t="s">
        <v>43</v>
      </c>
      <c r="I33" s="1" t="s">
        <v>183</v>
      </c>
      <c r="J33" s="0" t="s">
        <v>184</v>
      </c>
      <c r="K33" s="0" t="s">
        <v>61</v>
      </c>
      <c r="L33" s="0" t="s">
        <v>42</v>
      </c>
      <c r="M33" s="0" t="s">
        <v>42</v>
      </c>
      <c r="N33" s="0" t="s">
        <v>185</v>
      </c>
      <c r="O33" s="0" t="s">
        <v>186</v>
      </c>
      <c r="P33" s="0" t="s">
        <v>42</v>
      </c>
      <c r="Q33" s="0" t="s">
        <v>42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42</v>
      </c>
      <c r="AA33" s="0" t="s">
        <v>42</v>
      </c>
      <c r="AB33" s="0" t="s">
        <v>42</v>
      </c>
      <c r="AC33" s="0" t="s">
        <v>42</v>
      </c>
      <c r="AD33" s="0" t="s">
        <v>42</v>
      </c>
      <c r="AE33" s="0" t="s">
        <v>42</v>
      </c>
      <c r="AF33" s="0" t="s">
        <v>42</v>
      </c>
      <c r="AG33" s="0" t="s">
        <v>42</v>
      </c>
      <c r="AH33" s="0" t="s">
        <v>42</v>
      </c>
      <c r="AI33" s="0" t="s">
        <v>42</v>
      </c>
      <c r="AJ33" s="0" t="s">
        <v>42</v>
      </c>
      <c r="AK33" s="0" t="s">
        <v>42</v>
      </c>
    </row>
    <row r="34" customFormat="false" ht="15.75" hidden="false" customHeight="false" outlineLevel="0" collapsed="false">
      <c r="A34" s="0" t="s">
        <v>176</v>
      </c>
      <c r="B34" s="0" t="s">
        <v>187</v>
      </c>
      <c r="C34" s="0" t="s">
        <v>39</v>
      </c>
      <c r="D34" s="0" t="s">
        <v>188</v>
      </c>
      <c r="E34" s="0" t="s">
        <v>40</v>
      </c>
      <c r="F34" s="0" t="s">
        <v>42</v>
      </c>
      <c r="G34" s="0" t="s">
        <v>42</v>
      </c>
      <c r="H34" s="0" t="s">
        <v>43</v>
      </c>
      <c r="I34" s="1" t="s">
        <v>183</v>
      </c>
      <c r="J34" s="0" t="s">
        <v>184</v>
      </c>
      <c r="K34" s="0" t="s">
        <v>61</v>
      </c>
      <c r="L34" s="0" t="s">
        <v>42</v>
      </c>
      <c r="M34" s="0" t="s">
        <v>42</v>
      </c>
      <c r="N34" s="0" t="s">
        <v>185</v>
      </c>
      <c r="O34" s="0" t="s">
        <v>189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42</v>
      </c>
      <c r="AC34" s="0" t="s">
        <v>42</v>
      </c>
      <c r="AD34" s="0" t="s">
        <v>42</v>
      </c>
      <c r="AE34" s="0" t="s">
        <v>42</v>
      </c>
      <c r="AF34" s="0" t="s">
        <v>42</v>
      </c>
      <c r="AG34" s="0" t="s">
        <v>42</v>
      </c>
      <c r="AH34" s="0" t="s">
        <v>42</v>
      </c>
      <c r="AI34" s="0" t="s">
        <v>42</v>
      </c>
      <c r="AJ34" s="0" t="s">
        <v>42</v>
      </c>
      <c r="AK34" s="0" t="s">
        <v>42</v>
      </c>
    </row>
    <row r="35" customFormat="false" ht="15.75" hidden="false" customHeight="false" outlineLevel="0" collapsed="false">
      <c r="A35" s="0" t="s">
        <v>176</v>
      </c>
      <c r="B35" s="0" t="s">
        <v>190</v>
      </c>
      <c r="C35" s="0" t="s">
        <v>39</v>
      </c>
      <c r="D35" s="0" t="s">
        <v>191</v>
      </c>
      <c r="E35" s="0" t="s">
        <v>40</v>
      </c>
      <c r="F35" s="0" t="s">
        <v>42</v>
      </c>
      <c r="G35" s="0" t="s">
        <v>42</v>
      </c>
      <c r="H35" s="0" t="s">
        <v>43</v>
      </c>
      <c r="I35" s="1" t="s">
        <v>192</v>
      </c>
      <c r="J35" s="0" t="s">
        <v>193</v>
      </c>
      <c r="K35" s="0" t="s">
        <v>61</v>
      </c>
      <c r="L35" s="0" t="s">
        <v>42</v>
      </c>
      <c r="M35" s="0" t="s">
        <v>42</v>
      </c>
      <c r="N35" s="0" t="s">
        <v>185</v>
      </c>
      <c r="O35" s="0" t="s">
        <v>42</v>
      </c>
      <c r="P35" s="0" t="s">
        <v>42</v>
      </c>
      <c r="Q35" s="0" t="s">
        <v>42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42</v>
      </c>
      <c r="AA35" s="0" t="s">
        <v>42</v>
      </c>
      <c r="AB35" s="0" t="s">
        <v>42</v>
      </c>
      <c r="AC35" s="0" t="s">
        <v>42</v>
      </c>
      <c r="AD35" s="0" t="s">
        <v>42</v>
      </c>
      <c r="AE35" s="0" t="s">
        <v>42</v>
      </c>
      <c r="AF35" s="0" t="s">
        <v>42</v>
      </c>
      <c r="AG35" s="0" t="s">
        <v>42</v>
      </c>
      <c r="AH35" s="0" t="s">
        <v>42</v>
      </c>
      <c r="AI35" s="0" t="s">
        <v>42</v>
      </c>
      <c r="AJ35" s="0" t="s">
        <v>42</v>
      </c>
      <c r="AK35" s="0" t="s">
        <v>42</v>
      </c>
    </row>
    <row r="36" customFormat="false" ht="15.75" hidden="false" customHeight="false" outlineLevel="0" collapsed="false">
      <c r="A36" s="0" t="s">
        <v>194</v>
      </c>
      <c r="B36" s="0" t="s">
        <v>195</v>
      </c>
      <c r="C36" s="0" t="s">
        <v>39</v>
      </c>
      <c r="D36" s="0" t="s">
        <v>196</v>
      </c>
      <c r="E36" s="0" t="s">
        <v>40</v>
      </c>
      <c r="F36" s="0" t="s">
        <v>42</v>
      </c>
      <c r="G36" s="0" t="s">
        <v>42</v>
      </c>
      <c r="H36" s="0" t="s">
        <v>43</v>
      </c>
      <c r="I36" s="1" t="s">
        <v>197</v>
      </c>
      <c r="J36" s="0" t="s">
        <v>198</v>
      </c>
      <c r="K36" s="0" t="s">
        <v>61</v>
      </c>
      <c r="L36" s="0" t="s">
        <v>147</v>
      </c>
      <c r="M36" s="0" t="s">
        <v>90</v>
      </c>
      <c r="N36" s="0" t="s">
        <v>42</v>
      </c>
      <c r="O36" s="0" t="s">
        <v>42</v>
      </c>
      <c r="P36" s="0" t="s">
        <v>42</v>
      </c>
      <c r="Q36" s="0" t="s">
        <v>42</v>
      </c>
      <c r="R36" s="0" t="s">
        <v>42</v>
      </c>
      <c r="S36" s="0" t="s">
        <v>42</v>
      </c>
      <c r="T36" s="0" t="s">
        <v>42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42</v>
      </c>
      <c r="Z36" s="0" t="s">
        <v>42</v>
      </c>
      <c r="AA36" s="0" t="s">
        <v>42</v>
      </c>
      <c r="AB36" s="0" t="s">
        <v>42</v>
      </c>
      <c r="AC36" s="0" t="s">
        <v>42</v>
      </c>
      <c r="AD36" s="0" t="s">
        <v>42</v>
      </c>
      <c r="AE36" s="0" t="s">
        <v>42</v>
      </c>
      <c r="AF36" s="0" t="s">
        <v>42</v>
      </c>
      <c r="AG36" s="0" t="s">
        <v>42</v>
      </c>
      <c r="AH36" s="0" t="s">
        <v>42</v>
      </c>
      <c r="AI36" s="0" t="s">
        <v>42</v>
      </c>
      <c r="AJ36" s="0" t="s">
        <v>42</v>
      </c>
      <c r="AK36" s="0" t="s">
        <v>42</v>
      </c>
    </row>
    <row r="37" customFormat="false" ht="15.75" hidden="false" customHeight="false" outlineLevel="0" collapsed="false">
      <c r="A37" s="0" t="s">
        <v>199</v>
      </c>
      <c r="B37" s="0" t="s">
        <v>200</v>
      </c>
      <c r="C37" s="0" t="s">
        <v>39</v>
      </c>
      <c r="D37" s="0" t="s">
        <v>201</v>
      </c>
      <c r="E37" s="0" t="s">
        <v>40</v>
      </c>
      <c r="F37" s="0" t="s">
        <v>42</v>
      </c>
      <c r="G37" s="0" t="s">
        <v>42</v>
      </c>
      <c r="H37" s="0" t="s">
        <v>43</v>
      </c>
      <c r="I37" s="1" t="s">
        <v>202</v>
      </c>
      <c r="J37" s="0" t="s">
        <v>203</v>
      </c>
      <c r="K37" s="0" t="s">
        <v>46</v>
      </c>
      <c r="L37" s="0" t="s">
        <v>204</v>
      </c>
      <c r="M37" s="0" t="s">
        <v>90</v>
      </c>
      <c r="N37" s="0" t="s">
        <v>42</v>
      </c>
      <c r="O37" s="0" t="s">
        <v>42</v>
      </c>
      <c r="P37" s="0" t="s">
        <v>42</v>
      </c>
      <c r="Q37" s="0" t="s">
        <v>42</v>
      </c>
      <c r="R37" s="0" t="s">
        <v>42</v>
      </c>
      <c r="S37" s="0" t="s">
        <v>42</v>
      </c>
      <c r="T37" s="0" t="s">
        <v>42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42</v>
      </c>
      <c r="AA37" s="0" t="s">
        <v>42</v>
      </c>
      <c r="AB37" s="0" t="s">
        <v>42</v>
      </c>
      <c r="AC37" s="0" t="s">
        <v>42</v>
      </c>
      <c r="AD37" s="0" t="s">
        <v>42</v>
      </c>
      <c r="AE37" s="0" t="s">
        <v>42</v>
      </c>
      <c r="AF37" s="0" t="s">
        <v>42</v>
      </c>
      <c r="AG37" s="0" t="s">
        <v>42</v>
      </c>
      <c r="AH37" s="0" t="s">
        <v>42</v>
      </c>
      <c r="AI37" s="0" t="s">
        <v>42</v>
      </c>
      <c r="AJ37" s="0" t="s">
        <v>42</v>
      </c>
      <c r="AK37" s="0" t="s">
        <v>42</v>
      </c>
    </row>
    <row r="38" customFormat="false" ht="15.75" hidden="false" customHeight="false" outlineLevel="0" collapsed="false">
      <c r="A38" s="0" t="s">
        <v>199</v>
      </c>
      <c r="B38" s="0" t="s">
        <v>205</v>
      </c>
      <c r="C38" s="0" t="s">
        <v>39</v>
      </c>
      <c r="D38" s="0" t="s">
        <v>206</v>
      </c>
      <c r="E38" s="0" t="s">
        <v>40</v>
      </c>
      <c r="F38" s="0" t="s">
        <v>42</v>
      </c>
      <c r="G38" s="0" t="s">
        <v>42</v>
      </c>
      <c r="H38" s="0" t="s">
        <v>43</v>
      </c>
      <c r="I38" s="1" t="s">
        <v>207</v>
      </c>
      <c r="J38" s="0" t="s">
        <v>208</v>
      </c>
      <c r="K38" s="0" t="s">
        <v>46</v>
      </c>
      <c r="L38" s="0" t="s">
        <v>204</v>
      </c>
      <c r="M38" s="0" t="s">
        <v>90</v>
      </c>
      <c r="N38" s="0" t="s">
        <v>42</v>
      </c>
      <c r="O38" s="0" t="s">
        <v>42</v>
      </c>
      <c r="P38" s="0" t="s">
        <v>42</v>
      </c>
      <c r="Q38" s="0" t="s">
        <v>42</v>
      </c>
      <c r="R38" s="0" t="s">
        <v>42</v>
      </c>
      <c r="S38" s="0" t="s">
        <v>42</v>
      </c>
      <c r="T38" s="0" t="s">
        <v>42</v>
      </c>
      <c r="U38" s="0" t="s">
        <v>42</v>
      </c>
      <c r="V38" s="0" t="s">
        <v>42</v>
      </c>
      <c r="W38" s="0" t="s">
        <v>42</v>
      </c>
      <c r="X38" s="0" t="s">
        <v>42</v>
      </c>
      <c r="Y38" s="0" t="s">
        <v>42</v>
      </c>
      <c r="Z38" s="0" t="s">
        <v>42</v>
      </c>
      <c r="AA38" s="0" t="s">
        <v>42</v>
      </c>
      <c r="AB38" s="0" t="s">
        <v>42</v>
      </c>
      <c r="AC38" s="0" t="s">
        <v>42</v>
      </c>
      <c r="AD38" s="0" t="s">
        <v>42</v>
      </c>
      <c r="AE38" s="0" t="s">
        <v>42</v>
      </c>
      <c r="AF38" s="0" t="s">
        <v>42</v>
      </c>
      <c r="AG38" s="0" t="s">
        <v>42</v>
      </c>
      <c r="AH38" s="0" t="s">
        <v>42</v>
      </c>
      <c r="AI38" s="0" t="s">
        <v>42</v>
      </c>
      <c r="AJ38" s="0" t="s">
        <v>42</v>
      </c>
      <c r="AK38" s="0" t="s">
        <v>42</v>
      </c>
    </row>
    <row r="39" customFormat="false" ht="15.75" hidden="false" customHeight="false" outlineLevel="0" collapsed="false">
      <c r="A39" s="0" t="s">
        <v>199</v>
      </c>
      <c r="B39" s="0" t="s">
        <v>209</v>
      </c>
      <c r="C39" s="0" t="s">
        <v>39</v>
      </c>
      <c r="D39" s="0" t="s">
        <v>210</v>
      </c>
      <c r="E39" s="0" t="s">
        <v>40</v>
      </c>
      <c r="F39" s="0" t="s">
        <v>42</v>
      </c>
      <c r="G39" s="0" t="s">
        <v>42</v>
      </c>
      <c r="H39" s="0" t="s">
        <v>43</v>
      </c>
      <c r="I39" s="1" t="s">
        <v>211</v>
      </c>
      <c r="J39" s="0" t="s">
        <v>212</v>
      </c>
      <c r="K39" s="0" t="s">
        <v>61</v>
      </c>
      <c r="L39" s="0" t="s">
        <v>213</v>
      </c>
      <c r="M39" s="0" t="s">
        <v>90</v>
      </c>
      <c r="N39" s="0" t="s">
        <v>42</v>
      </c>
      <c r="O39" s="0" t="s">
        <v>42</v>
      </c>
      <c r="P39" s="0" t="s">
        <v>42</v>
      </c>
      <c r="Q39" s="0" t="s">
        <v>42</v>
      </c>
      <c r="R39" s="0" t="s">
        <v>42</v>
      </c>
      <c r="S39" s="0" t="s">
        <v>42</v>
      </c>
      <c r="T39" s="0" t="s">
        <v>42</v>
      </c>
      <c r="U39" s="0" t="s">
        <v>42</v>
      </c>
      <c r="V39" s="0" t="s">
        <v>42</v>
      </c>
      <c r="W39" s="0" t="s">
        <v>42</v>
      </c>
      <c r="X39" s="0" t="s">
        <v>42</v>
      </c>
      <c r="Y39" s="0" t="s">
        <v>42</v>
      </c>
      <c r="Z39" s="0" t="s">
        <v>42</v>
      </c>
      <c r="AA39" s="0" t="s">
        <v>42</v>
      </c>
      <c r="AB39" s="0" t="s">
        <v>42</v>
      </c>
      <c r="AC39" s="0" t="s">
        <v>42</v>
      </c>
      <c r="AD39" s="0" t="s">
        <v>42</v>
      </c>
      <c r="AE39" s="0" t="s">
        <v>42</v>
      </c>
      <c r="AF39" s="0" t="s">
        <v>42</v>
      </c>
      <c r="AG39" s="0" t="s">
        <v>42</v>
      </c>
      <c r="AH39" s="0" t="s">
        <v>42</v>
      </c>
      <c r="AI39" s="0" t="s">
        <v>42</v>
      </c>
      <c r="AJ39" s="0" t="s">
        <v>42</v>
      </c>
      <c r="AK39" s="0" t="s">
        <v>42</v>
      </c>
    </row>
    <row r="40" customFormat="false" ht="15.75" hidden="false" customHeight="false" outlineLevel="0" collapsed="false">
      <c r="A40" s="0" t="s">
        <v>199</v>
      </c>
      <c r="B40" s="0" t="s">
        <v>214</v>
      </c>
      <c r="C40" s="0" t="s">
        <v>39</v>
      </c>
      <c r="D40" s="0" t="s">
        <v>215</v>
      </c>
      <c r="E40" s="0" t="s">
        <v>40</v>
      </c>
      <c r="F40" s="0" t="s">
        <v>42</v>
      </c>
      <c r="G40" s="0" t="s">
        <v>42</v>
      </c>
      <c r="H40" s="0" t="s">
        <v>43</v>
      </c>
      <c r="I40" s="1" t="s">
        <v>216</v>
      </c>
      <c r="J40" s="0" t="s">
        <v>217</v>
      </c>
      <c r="K40" s="0" t="s">
        <v>61</v>
      </c>
      <c r="L40" s="0" t="s">
        <v>213</v>
      </c>
      <c r="M40" s="0" t="s">
        <v>90</v>
      </c>
      <c r="N40" s="0" t="s">
        <v>42</v>
      </c>
      <c r="O40" s="0" t="s">
        <v>42</v>
      </c>
      <c r="P40" s="0" t="s">
        <v>42</v>
      </c>
      <c r="Q40" s="0" t="s">
        <v>42</v>
      </c>
      <c r="R40" s="0" t="s">
        <v>42</v>
      </c>
      <c r="S40" s="0" t="s">
        <v>42</v>
      </c>
      <c r="T40" s="0" t="s">
        <v>42</v>
      </c>
      <c r="U40" s="0" t="s">
        <v>42</v>
      </c>
      <c r="V40" s="0" t="s">
        <v>42</v>
      </c>
      <c r="W40" s="0" t="s">
        <v>42</v>
      </c>
      <c r="X40" s="0" t="s">
        <v>42</v>
      </c>
      <c r="Y40" s="0" t="s">
        <v>42</v>
      </c>
      <c r="Z40" s="0" t="s">
        <v>42</v>
      </c>
      <c r="AA40" s="0" t="s">
        <v>42</v>
      </c>
      <c r="AB40" s="0" t="s">
        <v>42</v>
      </c>
      <c r="AC40" s="0" t="s">
        <v>42</v>
      </c>
      <c r="AD40" s="0" t="s">
        <v>42</v>
      </c>
      <c r="AE40" s="0" t="s">
        <v>42</v>
      </c>
      <c r="AF40" s="0" t="s">
        <v>42</v>
      </c>
      <c r="AG40" s="0" t="s">
        <v>42</v>
      </c>
      <c r="AH40" s="0" t="s">
        <v>42</v>
      </c>
      <c r="AI40" s="0" t="s">
        <v>42</v>
      </c>
      <c r="AJ40" s="0" t="s">
        <v>42</v>
      </c>
      <c r="AK40" s="0" t="s">
        <v>42</v>
      </c>
    </row>
    <row r="41" customFormat="false" ht="15.75" hidden="false" customHeight="false" outlineLevel="0" collapsed="false">
      <c r="A41" s="0" t="s">
        <v>218</v>
      </c>
      <c r="B41" s="0" t="s">
        <v>219</v>
      </c>
      <c r="C41" s="0" t="s">
        <v>39</v>
      </c>
      <c r="D41" s="0" t="s">
        <v>220</v>
      </c>
      <c r="E41" s="0" t="s">
        <v>40</v>
      </c>
      <c r="F41" s="0" t="s">
        <v>42</v>
      </c>
      <c r="G41" s="0" t="s">
        <v>42</v>
      </c>
      <c r="H41" s="0" t="s">
        <v>42</v>
      </c>
      <c r="I41" s="1" t="s">
        <v>221</v>
      </c>
      <c r="J41" s="0" t="s">
        <v>222</v>
      </c>
      <c r="K41" s="0" t="s">
        <v>61</v>
      </c>
      <c r="L41" s="0" t="s">
        <v>42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  <c r="AA41" s="0" t="s">
        <v>42</v>
      </c>
      <c r="AB41" s="0" t="s">
        <v>42</v>
      </c>
      <c r="AC41" s="0" t="s">
        <v>42</v>
      </c>
      <c r="AD41" s="0" t="s">
        <v>42</v>
      </c>
      <c r="AE41" s="0" t="s">
        <v>42</v>
      </c>
      <c r="AF41" s="0" t="s">
        <v>42</v>
      </c>
      <c r="AG41" s="0" t="s">
        <v>42</v>
      </c>
      <c r="AH41" s="0" t="s">
        <v>42</v>
      </c>
      <c r="AI41" s="0" t="s">
        <v>42</v>
      </c>
      <c r="AJ41" s="0" t="s">
        <v>42</v>
      </c>
      <c r="AK41" s="0" t="s">
        <v>42</v>
      </c>
    </row>
    <row r="42" customFormat="false" ht="15.75" hidden="false" customHeight="false" outlineLevel="0" collapsed="false">
      <c r="A42" s="0" t="s">
        <v>218</v>
      </c>
      <c r="B42" s="0" t="s">
        <v>223</v>
      </c>
      <c r="C42" s="0" t="s">
        <v>39</v>
      </c>
      <c r="D42" s="0" t="s">
        <v>224</v>
      </c>
      <c r="E42" s="0" t="s">
        <v>40</v>
      </c>
      <c r="F42" s="0" t="s">
        <v>42</v>
      </c>
      <c r="G42" s="0" t="s">
        <v>42</v>
      </c>
      <c r="H42" s="0" t="s">
        <v>42</v>
      </c>
      <c r="I42" s="1" t="s">
        <v>225</v>
      </c>
      <c r="J42" s="0" t="s">
        <v>226</v>
      </c>
      <c r="K42" s="0" t="s">
        <v>61</v>
      </c>
      <c r="L42" s="0" t="s">
        <v>42</v>
      </c>
      <c r="M42" s="0" t="s">
        <v>42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s">
        <v>42</v>
      </c>
      <c r="AA42" s="0" t="s">
        <v>42</v>
      </c>
      <c r="AB42" s="0" t="s">
        <v>42</v>
      </c>
      <c r="AC42" s="0" t="s">
        <v>42</v>
      </c>
      <c r="AD42" s="0" t="s">
        <v>42</v>
      </c>
      <c r="AE42" s="0" t="s">
        <v>42</v>
      </c>
      <c r="AF42" s="0" t="s">
        <v>42</v>
      </c>
      <c r="AG42" s="0" t="s">
        <v>42</v>
      </c>
      <c r="AH42" s="0" t="s">
        <v>42</v>
      </c>
      <c r="AI42" s="0" t="s">
        <v>42</v>
      </c>
      <c r="AJ42" s="0" t="s">
        <v>42</v>
      </c>
      <c r="AK42" s="0" t="s">
        <v>42</v>
      </c>
    </row>
    <row r="43" customFormat="false" ht="15.75" hidden="false" customHeight="false" outlineLevel="0" collapsed="false">
      <c r="A43" s="0" t="s">
        <v>176</v>
      </c>
      <c r="B43" s="0" t="s">
        <v>227</v>
      </c>
      <c r="C43" s="0" t="s">
        <v>39</v>
      </c>
      <c r="D43" s="0" t="s">
        <v>227</v>
      </c>
      <c r="E43" s="0" t="s">
        <v>40</v>
      </c>
      <c r="F43" s="0" t="s">
        <v>42</v>
      </c>
      <c r="G43" s="0" t="s">
        <v>42</v>
      </c>
      <c r="H43" s="0" t="s">
        <v>43</v>
      </c>
      <c r="I43" s="1" t="s">
        <v>228</v>
      </c>
      <c r="J43" s="0" t="s">
        <v>229</v>
      </c>
      <c r="K43" s="0" t="s">
        <v>61</v>
      </c>
      <c r="L43" s="0" t="s">
        <v>42</v>
      </c>
      <c r="M43" s="0" t="s">
        <v>42</v>
      </c>
      <c r="N43" s="0" t="s">
        <v>185</v>
      </c>
      <c r="O43" s="0" t="s">
        <v>42</v>
      </c>
      <c r="P43" s="0" t="s">
        <v>42</v>
      </c>
      <c r="Q43" s="0" t="s">
        <v>42</v>
      </c>
      <c r="R43" s="0" t="s">
        <v>42</v>
      </c>
      <c r="S43" s="0" t="s">
        <v>42</v>
      </c>
      <c r="T43" s="0" t="s">
        <v>42</v>
      </c>
      <c r="U43" s="0" t="s">
        <v>42</v>
      </c>
      <c r="V43" s="0" t="s">
        <v>42</v>
      </c>
      <c r="W43" s="0" t="s">
        <v>42</v>
      </c>
      <c r="X43" s="0" t="s">
        <v>42</v>
      </c>
      <c r="Y43" s="0" t="s">
        <v>42</v>
      </c>
      <c r="Z43" s="0" t="s">
        <v>42</v>
      </c>
      <c r="AA43" s="0" t="s">
        <v>42</v>
      </c>
      <c r="AB43" s="0" t="s">
        <v>42</v>
      </c>
      <c r="AC43" s="0" t="s">
        <v>42</v>
      </c>
      <c r="AD43" s="0" t="s">
        <v>42</v>
      </c>
      <c r="AE43" s="0" t="s">
        <v>42</v>
      </c>
      <c r="AF43" s="0" t="s">
        <v>42</v>
      </c>
      <c r="AG43" s="0" t="s">
        <v>42</v>
      </c>
      <c r="AH43" s="0" t="s">
        <v>42</v>
      </c>
      <c r="AI43" s="0" t="s">
        <v>42</v>
      </c>
      <c r="AJ43" s="0" t="s">
        <v>42</v>
      </c>
      <c r="AK43" s="0" t="s">
        <v>42</v>
      </c>
    </row>
    <row r="44" customFormat="false" ht="15.75" hidden="false" customHeight="false" outlineLevel="0" collapsed="false">
      <c r="A44" s="0" t="s">
        <v>176</v>
      </c>
      <c r="B44" s="0" t="s">
        <v>230</v>
      </c>
      <c r="C44" s="0" t="s">
        <v>39</v>
      </c>
      <c r="D44" s="0" t="s">
        <v>230</v>
      </c>
      <c r="E44" s="0" t="s">
        <v>40</v>
      </c>
      <c r="F44" s="0" t="s">
        <v>42</v>
      </c>
      <c r="G44" s="0" t="s">
        <v>42</v>
      </c>
      <c r="H44" s="0" t="s">
        <v>43</v>
      </c>
      <c r="I44" s="1" t="s">
        <v>231</v>
      </c>
      <c r="J44" s="0" t="s">
        <v>232</v>
      </c>
      <c r="K44" s="0" t="s">
        <v>46</v>
      </c>
      <c r="L44" s="0" t="s">
        <v>42</v>
      </c>
      <c r="M44" s="0" t="s">
        <v>42</v>
      </c>
      <c r="N44" s="0" t="s">
        <v>185</v>
      </c>
      <c r="O44" s="0" t="s">
        <v>42</v>
      </c>
      <c r="P44" s="0" t="s">
        <v>42</v>
      </c>
      <c r="Q44" s="0" t="s">
        <v>42</v>
      </c>
      <c r="R44" s="0" t="s">
        <v>42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42</v>
      </c>
      <c r="X44" s="0" t="s">
        <v>42</v>
      </c>
      <c r="Y44" s="0" t="s">
        <v>42</v>
      </c>
      <c r="Z44" s="0" t="s">
        <v>42</v>
      </c>
      <c r="AA44" s="0" t="s">
        <v>42</v>
      </c>
      <c r="AB44" s="0" t="s">
        <v>42</v>
      </c>
      <c r="AC44" s="0" t="s">
        <v>42</v>
      </c>
      <c r="AD44" s="0" t="s">
        <v>42</v>
      </c>
      <c r="AE44" s="0" t="s">
        <v>42</v>
      </c>
      <c r="AF44" s="0" t="s">
        <v>42</v>
      </c>
      <c r="AG44" s="0" t="s">
        <v>42</v>
      </c>
      <c r="AH44" s="0" t="s">
        <v>42</v>
      </c>
      <c r="AI44" s="0" t="s">
        <v>42</v>
      </c>
      <c r="AJ44" s="0" t="s">
        <v>42</v>
      </c>
      <c r="AK44" s="0" t="s">
        <v>42</v>
      </c>
    </row>
    <row r="45" customFormat="false" ht="15.75" hidden="false" customHeight="false" outlineLevel="0" collapsed="false">
      <c r="A45" s="0" t="s">
        <v>176</v>
      </c>
      <c r="B45" s="0" t="s">
        <v>233</v>
      </c>
      <c r="C45" s="0" t="s">
        <v>39</v>
      </c>
      <c r="D45" s="0" t="s">
        <v>233</v>
      </c>
      <c r="E45" s="0" t="s">
        <v>40</v>
      </c>
      <c r="F45" s="0" t="s">
        <v>42</v>
      </c>
      <c r="G45" s="0" t="s">
        <v>42</v>
      </c>
      <c r="H45" s="0" t="s">
        <v>43</v>
      </c>
      <c r="I45" s="1" t="s">
        <v>234</v>
      </c>
      <c r="J45" s="0" t="s">
        <v>235</v>
      </c>
      <c r="K45" s="0" t="s">
        <v>61</v>
      </c>
      <c r="L45" s="0" t="s">
        <v>42</v>
      </c>
      <c r="M45" s="0" t="s">
        <v>42</v>
      </c>
      <c r="N45" s="0" t="s">
        <v>185</v>
      </c>
      <c r="O45" s="0" t="s">
        <v>42</v>
      </c>
      <c r="P45" s="0" t="s">
        <v>42</v>
      </c>
      <c r="Q45" s="0" t="s">
        <v>42</v>
      </c>
      <c r="R45" s="0" t="s">
        <v>42</v>
      </c>
      <c r="S45" s="0" t="s">
        <v>42</v>
      </c>
      <c r="T45" s="0" t="s">
        <v>42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42</v>
      </c>
      <c r="Z45" s="0" t="s">
        <v>42</v>
      </c>
      <c r="AA45" s="0" t="s">
        <v>42</v>
      </c>
      <c r="AB45" s="0" t="s">
        <v>42</v>
      </c>
      <c r="AC45" s="0" t="s">
        <v>42</v>
      </c>
      <c r="AD45" s="0" t="s">
        <v>42</v>
      </c>
      <c r="AE45" s="0" t="s">
        <v>42</v>
      </c>
      <c r="AF45" s="0" t="s">
        <v>42</v>
      </c>
      <c r="AG45" s="0" t="s">
        <v>42</v>
      </c>
      <c r="AH45" s="0" t="s">
        <v>42</v>
      </c>
      <c r="AI45" s="0" t="s">
        <v>42</v>
      </c>
      <c r="AJ45" s="0" t="s">
        <v>42</v>
      </c>
      <c r="AK45" s="0" t="s">
        <v>42</v>
      </c>
    </row>
    <row r="46" customFormat="false" ht="15.75" hidden="false" customHeight="false" outlineLevel="0" collapsed="false">
      <c r="A46" s="0" t="s">
        <v>176</v>
      </c>
      <c r="B46" s="0" t="s">
        <v>236</v>
      </c>
      <c r="C46" s="0" t="s">
        <v>39</v>
      </c>
      <c r="D46" s="0" t="s">
        <v>237</v>
      </c>
      <c r="E46" s="0" t="s">
        <v>40</v>
      </c>
      <c r="F46" s="0" t="s">
        <v>42</v>
      </c>
      <c r="G46" s="0" t="s">
        <v>42</v>
      </c>
      <c r="H46" s="0" t="s">
        <v>43</v>
      </c>
      <c r="I46" s="1" t="s">
        <v>238</v>
      </c>
      <c r="J46" s="0" t="s">
        <v>239</v>
      </c>
      <c r="K46" s="0" t="s">
        <v>61</v>
      </c>
      <c r="L46" s="0" t="s">
        <v>42</v>
      </c>
      <c r="M46" s="0" t="s">
        <v>42</v>
      </c>
      <c r="N46" s="0" t="s">
        <v>185</v>
      </c>
      <c r="O46" s="0" t="s">
        <v>42</v>
      </c>
      <c r="P46" s="0" t="s">
        <v>42</v>
      </c>
      <c r="Q46" s="0" t="s">
        <v>42</v>
      </c>
      <c r="R46" s="0" t="s">
        <v>42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  <c r="AA46" s="0" t="s">
        <v>42</v>
      </c>
      <c r="AB46" s="0" t="s">
        <v>42</v>
      </c>
      <c r="AC46" s="0" t="s">
        <v>42</v>
      </c>
      <c r="AD46" s="0" t="s">
        <v>42</v>
      </c>
      <c r="AE46" s="0" t="s">
        <v>42</v>
      </c>
      <c r="AF46" s="0" t="s">
        <v>42</v>
      </c>
      <c r="AG46" s="0" t="s">
        <v>42</v>
      </c>
      <c r="AH46" s="0" t="s">
        <v>42</v>
      </c>
      <c r="AI46" s="0" t="s">
        <v>42</v>
      </c>
      <c r="AJ46" s="0" t="s">
        <v>42</v>
      </c>
      <c r="AK46" s="0" t="s">
        <v>42</v>
      </c>
    </row>
    <row r="47" customFormat="false" ht="15.75" hidden="false" customHeight="false" outlineLevel="0" collapsed="false">
      <c r="A47" s="0" t="s">
        <v>176</v>
      </c>
      <c r="B47" s="0" t="s">
        <v>240</v>
      </c>
      <c r="C47" s="0" t="s">
        <v>39</v>
      </c>
      <c r="D47" s="0" t="s">
        <v>241</v>
      </c>
      <c r="E47" s="0" t="s">
        <v>40</v>
      </c>
      <c r="F47" s="0" t="s">
        <v>42</v>
      </c>
      <c r="G47" s="0" t="s">
        <v>42</v>
      </c>
      <c r="H47" s="0" t="s">
        <v>43</v>
      </c>
      <c r="I47" s="1" t="s">
        <v>242</v>
      </c>
      <c r="J47" s="0" t="s">
        <v>243</v>
      </c>
      <c r="K47" s="0" t="s">
        <v>61</v>
      </c>
      <c r="L47" s="0" t="s">
        <v>42</v>
      </c>
      <c r="M47" s="0" t="s">
        <v>42</v>
      </c>
      <c r="N47" s="0" t="s">
        <v>185</v>
      </c>
      <c r="O47" s="0" t="s">
        <v>42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  <c r="AA47" s="0" t="s">
        <v>42</v>
      </c>
      <c r="AB47" s="0" t="s">
        <v>42</v>
      </c>
      <c r="AC47" s="0" t="s">
        <v>42</v>
      </c>
      <c r="AD47" s="0" t="s">
        <v>42</v>
      </c>
      <c r="AE47" s="0" t="s">
        <v>42</v>
      </c>
      <c r="AF47" s="0" t="s">
        <v>42</v>
      </c>
      <c r="AG47" s="0" t="s">
        <v>42</v>
      </c>
      <c r="AH47" s="0" t="s">
        <v>42</v>
      </c>
      <c r="AI47" s="0" t="s">
        <v>42</v>
      </c>
      <c r="AJ47" s="0" t="s">
        <v>42</v>
      </c>
      <c r="AK47" s="0" t="s">
        <v>42</v>
      </c>
    </row>
    <row r="48" customFormat="false" ht="15.75" hidden="false" customHeight="false" outlineLevel="0" collapsed="false">
      <c r="A48" s="0" t="s">
        <v>176</v>
      </c>
      <c r="B48" s="0" t="s">
        <v>244</v>
      </c>
      <c r="C48" s="0" t="s">
        <v>39</v>
      </c>
      <c r="D48" s="0" t="s">
        <v>42</v>
      </c>
      <c r="E48" s="0" t="s">
        <v>40</v>
      </c>
      <c r="F48" s="0" t="s">
        <v>42</v>
      </c>
      <c r="G48" s="0" t="s">
        <v>42</v>
      </c>
      <c r="H48" s="0" t="s">
        <v>43</v>
      </c>
      <c r="I48" s="1" t="s">
        <v>42</v>
      </c>
      <c r="J48" s="0" t="s">
        <v>245</v>
      </c>
      <c r="K48" s="0" t="s">
        <v>61</v>
      </c>
      <c r="L48" s="0" t="s">
        <v>42</v>
      </c>
      <c r="M48" s="0" t="s">
        <v>42</v>
      </c>
      <c r="N48" s="0" t="s">
        <v>185</v>
      </c>
      <c r="O48" s="0" t="s">
        <v>42</v>
      </c>
      <c r="P48" s="0" t="s">
        <v>42</v>
      </c>
      <c r="Q48" s="0" t="s">
        <v>42</v>
      </c>
      <c r="R48" s="0" t="s">
        <v>42</v>
      </c>
      <c r="S48" s="0" t="s">
        <v>42</v>
      </c>
      <c r="T48" s="0" t="s">
        <v>42</v>
      </c>
      <c r="U48" s="0" t="s">
        <v>42</v>
      </c>
      <c r="V48" s="0" t="s">
        <v>42</v>
      </c>
      <c r="W48" s="5" t="s">
        <v>246</v>
      </c>
      <c r="X48" s="0" t="s">
        <v>61</v>
      </c>
      <c r="Y48" s="0" t="s">
        <v>42</v>
      </c>
      <c r="Z48" s="0" t="s">
        <v>42</v>
      </c>
      <c r="AA48" s="0" t="s">
        <v>185</v>
      </c>
      <c r="AB48" s="0" t="s">
        <v>42</v>
      </c>
      <c r="AC48" s="0" t="s">
        <v>42</v>
      </c>
      <c r="AD48" s="0" t="s">
        <v>42</v>
      </c>
      <c r="AE48" s="0" t="s">
        <v>42</v>
      </c>
      <c r="AF48" s="0" t="s">
        <v>42</v>
      </c>
      <c r="AG48" s="0" t="s">
        <v>42</v>
      </c>
      <c r="AH48" s="0" t="s">
        <v>42</v>
      </c>
      <c r="AI48" s="0" t="s">
        <v>247</v>
      </c>
      <c r="AJ48" s="0" t="n">
        <v>0</v>
      </c>
      <c r="AK48" s="0" t="n">
        <v>0</v>
      </c>
    </row>
    <row r="49" customFormat="false" ht="15.75" hidden="false" customHeight="false" outlineLevel="0" collapsed="false">
      <c r="A49" s="0" t="s">
        <v>248</v>
      </c>
      <c r="B49" s="0" t="s">
        <v>249</v>
      </c>
      <c r="C49" s="0" t="s">
        <v>39</v>
      </c>
      <c r="D49" s="0" t="s">
        <v>250</v>
      </c>
      <c r="E49" s="0" t="s">
        <v>40</v>
      </c>
      <c r="F49" s="0" t="s">
        <v>42</v>
      </c>
      <c r="G49" s="0" t="s">
        <v>42</v>
      </c>
      <c r="H49" s="0" t="s">
        <v>43</v>
      </c>
      <c r="I49" s="1" t="s">
        <v>42</v>
      </c>
      <c r="J49" s="0" t="s">
        <v>251</v>
      </c>
      <c r="K49" s="0" t="s">
        <v>61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  <c r="AA49" s="0" t="s">
        <v>42</v>
      </c>
      <c r="AB49" s="0" t="s">
        <v>42</v>
      </c>
      <c r="AC49" s="0" t="s">
        <v>42</v>
      </c>
      <c r="AD49" s="0" t="s">
        <v>42</v>
      </c>
      <c r="AE49" s="0" t="s">
        <v>42</v>
      </c>
      <c r="AF49" s="0" t="s">
        <v>42</v>
      </c>
      <c r="AG49" s="0" t="s">
        <v>42</v>
      </c>
      <c r="AH49" s="0" t="s">
        <v>42</v>
      </c>
      <c r="AI49" s="0" t="s">
        <v>42</v>
      </c>
      <c r="AJ49" s="0" t="s">
        <v>42</v>
      </c>
      <c r="AK49" s="0" t="s">
        <v>42</v>
      </c>
    </row>
    <row r="50" customFormat="false" ht="15.75" hidden="false" customHeight="false" outlineLevel="0" collapsed="false">
      <c r="A50" s="0" t="s">
        <v>116</v>
      </c>
      <c r="B50" s="0" t="s">
        <v>252</v>
      </c>
      <c r="C50" s="0" t="s">
        <v>39</v>
      </c>
      <c r="D50" s="0" t="s">
        <v>253</v>
      </c>
      <c r="E50" s="0" t="s">
        <v>40</v>
      </c>
      <c r="F50" s="0" t="s">
        <v>42</v>
      </c>
      <c r="G50" s="0" t="s">
        <v>42</v>
      </c>
      <c r="H50" s="0" t="s">
        <v>43</v>
      </c>
      <c r="I50" s="1" t="s">
        <v>254</v>
      </c>
      <c r="J50" s="0" t="s">
        <v>255</v>
      </c>
      <c r="K50" s="0" t="s">
        <v>256</v>
      </c>
      <c r="L50" s="0" t="s">
        <v>257</v>
      </c>
      <c r="M50" s="0" t="s">
        <v>90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  <c r="AA50" s="0" t="s">
        <v>42</v>
      </c>
      <c r="AB50" s="0" t="s">
        <v>42</v>
      </c>
      <c r="AC50" s="0" t="s">
        <v>42</v>
      </c>
      <c r="AD50" s="0" t="s">
        <v>42</v>
      </c>
      <c r="AE50" s="0" t="s">
        <v>42</v>
      </c>
      <c r="AF50" s="0" t="s">
        <v>42</v>
      </c>
      <c r="AG50" s="0" t="s">
        <v>42</v>
      </c>
      <c r="AH50" s="0" t="s">
        <v>42</v>
      </c>
      <c r="AI50" s="0" t="s">
        <v>42</v>
      </c>
      <c r="AJ50" s="0" t="s">
        <v>42</v>
      </c>
      <c r="AK50" s="0" t="s">
        <v>42</v>
      </c>
    </row>
    <row r="51" customFormat="false" ht="15.75" hidden="false" customHeight="false" outlineLevel="0" collapsed="false">
      <c r="A51" s="0" t="s">
        <v>116</v>
      </c>
      <c r="B51" s="0" t="s">
        <v>258</v>
      </c>
      <c r="C51" s="0" t="s">
        <v>39</v>
      </c>
      <c r="D51" s="0" t="s">
        <v>259</v>
      </c>
      <c r="E51" s="0" t="s">
        <v>40</v>
      </c>
      <c r="F51" s="0" t="s">
        <v>42</v>
      </c>
      <c r="G51" s="0" t="s">
        <v>42</v>
      </c>
      <c r="H51" s="0" t="s">
        <v>43</v>
      </c>
      <c r="I51" s="1" t="s">
        <v>259</v>
      </c>
      <c r="J51" s="0" t="s">
        <v>260</v>
      </c>
      <c r="K51" s="0" t="s">
        <v>46</v>
      </c>
      <c r="L51" s="0" t="s">
        <v>257</v>
      </c>
      <c r="M51" s="0" t="s">
        <v>90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  <c r="AA51" s="0" t="s">
        <v>42</v>
      </c>
      <c r="AB51" s="0" t="s">
        <v>42</v>
      </c>
      <c r="AC51" s="0" t="s">
        <v>42</v>
      </c>
      <c r="AD51" s="0" t="s">
        <v>42</v>
      </c>
      <c r="AE51" s="0" t="s">
        <v>42</v>
      </c>
      <c r="AF51" s="0" t="s">
        <v>42</v>
      </c>
      <c r="AG51" s="0" t="s">
        <v>42</v>
      </c>
      <c r="AH51" s="0" t="s">
        <v>42</v>
      </c>
      <c r="AI51" s="0" t="s">
        <v>42</v>
      </c>
      <c r="AJ51" s="0" t="s">
        <v>42</v>
      </c>
      <c r="AK51" s="0" t="s">
        <v>42</v>
      </c>
    </row>
    <row r="52" customFormat="false" ht="15.75" hidden="false" customHeight="false" outlineLevel="0" collapsed="false">
      <c r="A52" s="0" t="s">
        <v>116</v>
      </c>
      <c r="B52" s="0" t="s">
        <v>261</v>
      </c>
      <c r="C52" s="0" t="s">
        <v>39</v>
      </c>
      <c r="D52" s="0" t="s">
        <v>262</v>
      </c>
      <c r="E52" s="0" t="s">
        <v>40</v>
      </c>
      <c r="F52" s="0" t="s">
        <v>42</v>
      </c>
      <c r="G52" s="0" t="s">
        <v>42</v>
      </c>
      <c r="H52" s="0" t="s">
        <v>43</v>
      </c>
      <c r="I52" s="1" t="s">
        <v>262</v>
      </c>
      <c r="J52" s="0" t="s">
        <v>263</v>
      </c>
      <c r="K52" s="0" t="s">
        <v>61</v>
      </c>
      <c r="L52" s="0" t="s">
        <v>121</v>
      </c>
      <c r="M52" s="0" t="s">
        <v>90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42</v>
      </c>
      <c r="Z52" s="0" t="s">
        <v>42</v>
      </c>
      <c r="AA52" s="0" t="s">
        <v>42</v>
      </c>
      <c r="AB52" s="0" t="s">
        <v>42</v>
      </c>
      <c r="AC52" s="0" t="s">
        <v>42</v>
      </c>
      <c r="AD52" s="0" t="s">
        <v>42</v>
      </c>
      <c r="AE52" s="0" t="s">
        <v>42</v>
      </c>
      <c r="AF52" s="0" t="s">
        <v>42</v>
      </c>
      <c r="AG52" s="0" t="s">
        <v>42</v>
      </c>
      <c r="AH52" s="0" t="s">
        <v>42</v>
      </c>
      <c r="AI52" s="0" t="s">
        <v>42</v>
      </c>
      <c r="AJ52" s="0" t="s">
        <v>42</v>
      </c>
      <c r="AK52" s="0" t="s">
        <v>42</v>
      </c>
    </row>
    <row r="53" customFormat="false" ht="15.75" hidden="false" customHeight="false" outlineLevel="0" collapsed="false">
      <c r="A53" s="0" t="s">
        <v>116</v>
      </c>
      <c r="B53" s="0" t="s">
        <v>264</v>
      </c>
      <c r="C53" s="0" t="s">
        <v>39</v>
      </c>
      <c r="D53" s="0" t="s">
        <v>265</v>
      </c>
      <c r="E53" s="0" t="s">
        <v>40</v>
      </c>
      <c r="F53" s="0" t="s">
        <v>42</v>
      </c>
      <c r="G53" s="0" t="s">
        <v>42</v>
      </c>
      <c r="H53" s="0" t="s">
        <v>43</v>
      </c>
      <c r="I53" s="1" t="s">
        <v>266</v>
      </c>
      <c r="J53" s="0" t="s">
        <v>267</v>
      </c>
      <c r="K53" s="0" t="s">
        <v>61</v>
      </c>
      <c r="L53" s="0" t="s">
        <v>89</v>
      </c>
      <c r="M53" s="0" t="s">
        <v>90</v>
      </c>
      <c r="N53" s="0" t="s">
        <v>42</v>
      </c>
      <c r="O53" s="0" t="s">
        <v>268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  <c r="AA53" s="0" t="s">
        <v>42</v>
      </c>
      <c r="AB53" s="0" t="s">
        <v>42</v>
      </c>
      <c r="AC53" s="0" t="s">
        <v>42</v>
      </c>
      <c r="AD53" s="0" t="s">
        <v>42</v>
      </c>
      <c r="AE53" s="0" t="s">
        <v>42</v>
      </c>
      <c r="AF53" s="0" t="s">
        <v>42</v>
      </c>
      <c r="AG53" s="0" t="s">
        <v>42</v>
      </c>
      <c r="AH53" s="0" t="s">
        <v>42</v>
      </c>
      <c r="AI53" s="0" t="s">
        <v>42</v>
      </c>
      <c r="AJ53" s="0" t="s">
        <v>42</v>
      </c>
      <c r="AK53" s="0" t="s">
        <v>42</v>
      </c>
    </row>
    <row r="54" customFormat="false" ht="15.75" hidden="false" customHeight="false" outlineLevel="0" collapsed="false">
      <c r="A54" s="0" t="s">
        <v>148</v>
      </c>
      <c r="B54" s="0" t="s">
        <v>269</v>
      </c>
      <c r="C54" s="0" t="s">
        <v>39</v>
      </c>
      <c r="D54" s="0" t="s">
        <v>270</v>
      </c>
      <c r="E54" s="0" t="s">
        <v>40</v>
      </c>
      <c r="F54" s="0" t="s">
        <v>42</v>
      </c>
      <c r="G54" s="0" t="s">
        <v>42</v>
      </c>
      <c r="H54" s="0" t="s">
        <v>43</v>
      </c>
      <c r="I54" s="1" t="s">
        <v>271</v>
      </c>
      <c r="J54" s="0" t="s">
        <v>272</v>
      </c>
      <c r="K54" s="0" t="s">
        <v>61</v>
      </c>
      <c r="L54" s="0" t="s">
        <v>153</v>
      </c>
      <c r="M54" s="0" t="s">
        <v>90</v>
      </c>
      <c r="N54" s="0" t="s">
        <v>42</v>
      </c>
      <c r="O54" s="0" t="s">
        <v>273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42</v>
      </c>
      <c r="AB54" s="0" t="s">
        <v>42</v>
      </c>
      <c r="AC54" s="0" t="s">
        <v>42</v>
      </c>
      <c r="AD54" s="0" t="s">
        <v>42</v>
      </c>
      <c r="AE54" s="0" t="s">
        <v>42</v>
      </c>
      <c r="AF54" s="0" t="s">
        <v>42</v>
      </c>
      <c r="AG54" s="0" t="s">
        <v>42</v>
      </c>
      <c r="AH54" s="0" t="s">
        <v>42</v>
      </c>
      <c r="AI54" s="0" t="s">
        <v>42</v>
      </c>
      <c r="AJ54" s="0" t="s">
        <v>42</v>
      </c>
      <c r="AK54" s="0" t="s">
        <v>42</v>
      </c>
    </row>
    <row r="55" customFormat="false" ht="15.75" hidden="false" customHeight="false" outlineLevel="0" collapsed="false">
      <c r="A55" s="0" t="s">
        <v>148</v>
      </c>
      <c r="B55" s="0" t="s">
        <v>274</v>
      </c>
      <c r="C55" s="0" t="s">
        <v>39</v>
      </c>
      <c r="D55" s="0" t="s">
        <v>275</v>
      </c>
      <c r="E55" s="0" t="s">
        <v>40</v>
      </c>
      <c r="F55" s="0" t="s">
        <v>42</v>
      </c>
      <c r="G55" s="0" t="s">
        <v>42</v>
      </c>
      <c r="H55" s="0" t="s">
        <v>43</v>
      </c>
      <c r="I55" s="1" t="s">
        <v>271</v>
      </c>
      <c r="J55" s="0" t="s">
        <v>272</v>
      </c>
      <c r="K55" s="0" t="s">
        <v>61</v>
      </c>
      <c r="L55" s="0" t="s">
        <v>153</v>
      </c>
      <c r="M55" s="0" t="s">
        <v>90</v>
      </c>
      <c r="N55" s="0" t="s">
        <v>42</v>
      </c>
      <c r="O55" s="0" t="s">
        <v>276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  <c r="AA55" s="0" t="s">
        <v>42</v>
      </c>
      <c r="AB55" s="0" t="s">
        <v>42</v>
      </c>
      <c r="AC55" s="0" t="s">
        <v>42</v>
      </c>
      <c r="AD55" s="0" t="s">
        <v>42</v>
      </c>
      <c r="AE55" s="0" t="s">
        <v>42</v>
      </c>
      <c r="AF55" s="0" t="s">
        <v>42</v>
      </c>
      <c r="AG55" s="0" t="s">
        <v>42</v>
      </c>
      <c r="AH55" s="0" t="s">
        <v>42</v>
      </c>
      <c r="AI55" s="0" t="s">
        <v>42</v>
      </c>
      <c r="AJ55" s="0" t="s">
        <v>42</v>
      </c>
      <c r="AK55" s="0" t="s">
        <v>42</v>
      </c>
    </row>
    <row r="56" customFormat="false" ht="15.75" hidden="false" customHeight="false" outlineLevel="0" collapsed="false">
      <c r="A56" s="0" t="s">
        <v>164</v>
      </c>
      <c r="B56" s="0" t="s">
        <v>277</v>
      </c>
      <c r="C56" s="0" t="s">
        <v>64</v>
      </c>
      <c r="D56" s="0" t="s">
        <v>278</v>
      </c>
      <c r="E56" s="0" t="s">
        <v>66</v>
      </c>
      <c r="F56" s="0" t="s">
        <v>42</v>
      </c>
      <c r="G56" s="0" t="s">
        <v>42</v>
      </c>
      <c r="H56" s="0" t="s">
        <v>67</v>
      </c>
      <c r="I56" s="4" t="s">
        <v>279</v>
      </c>
      <c r="J56" s="0" t="s">
        <v>280</v>
      </c>
      <c r="K56" s="0" t="s">
        <v>46</v>
      </c>
      <c r="L56" s="0" t="s">
        <v>172</v>
      </c>
      <c r="M56" s="0" t="s">
        <v>48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  <c r="AA56" s="0" t="s">
        <v>42</v>
      </c>
      <c r="AB56" s="0" t="s">
        <v>42</v>
      </c>
      <c r="AC56" s="0" t="s">
        <v>42</v>
      </c>
      <c r="AD56" s="0" t="s">
        <v>42</v>
      </c>
      <c r="AE56" s="0" t="s">
        <v>42</v>
      </c>
      <c r="AF56" s="0" t="s">
        <v>42</v>
      </c>
      <c r="AG56" s="0" t="s">
        <v>42</v>
      </c>
      <c r="AH56" s="0" t="s">
        <v>42</v>
      </c>
      <c r="AI56" s="0" t="s">
        <v>42</v>
      </c>
      <c r="AJ56" s="0" t="s">
        <v>42</v>
      </c>
      <c r="AK56" s="0" t="s">
        <v>42</v>
      </c>
    </row>
    <row r="57" customFormat="false" ht="15.75" hidden="false" customHeight="false" outlineLevel="0" collapsed="false">
      <c r="A57" s="0" t="s">
        <v>116</v>
      </c>
      <c r="B57" s="0" t="s">
        <v>281</v>
      </c>
      <c r="C57" s="0" t="s">
        <v>39</v>
      </c>
      <c r="D57" s="0" t="s">
        <v>281</v>
      </c>
      <c r="E57" s="0" t="s">
        <v>40</v>
      </c>
      <c r="F57" s="0" t="s">
        <v>42</v>
      </c>
      <c r="G57" s="0" t="s">
        <v>42</v>
      </c>
      <c r="H57" s="0" t="s">
        <v>43</v>
      </c>
      <c r="I57" s="5" t="s">
        <v>282</v>
      </c>
      <c r="J57" s="0" t="s">
        <v>283</v>
      </c>
      <c r="K57" s="0" t="s">
        <v>46</v>
      </c>
      <c r="L57" s="0" t="s">
        <v>257</v>
      </c>
      <c r="M57" s="0" t="s">
        <v>90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  <c r="AA57" s="0" t="s">
        <v>42</v>
      </c>
      <c r="AB57" s="0" t="s">
        <v>42</v>
      </c>
      <c r="AC57" s="0" t="s">
        <v>42</v>
      </c>
      <c r="AD57" s="0" t="s">
        <v>42</v>
      </c>
      <c r="AE57" s="0" t="s">
        <v>42</v>
      </c>
      <c r="AF57" s="0" t="s">
        <v>42</v>
      </c>
      <c r="AG57" s="0" t="s">
        <v>42</v>
      </c>
      <c r="AH57" s="0" t="s">
        <v>42</v>
      </c>
      <c r="AI57" s="0" t="s">
        <v>42</v>
      </c>
      <c r="AJ57" s="0" t="s">
        <v>42</v>
      </c>
      <c r="AK57" s="0" t="s">
        <v>42</v>
      </c>
    </row>
    <row r="58" customFormat="false" ht="15.75" hidden="false" customHeight="false" outlineLevel="0" collapsed="false">
      <c r="A58" s="0" t="s">
        <v>116</v>
      </c>
      <c r="B58" s="0" t="s">
        <v>284</v>
      </c>
      <c r="C58" s="0" t="s">
        <v>39</v>
      </c>
      <c r="D58" s="0" t="s">
        <v>284</v>
      </c>
      <c r="E58" s="0" t="s">
        <v>40</v>
      </c>
      <c r="F58" s="0" t="s">
        <v>42</v>
      </c>
      <c r="G58" s="0" t="s">
        <v>42</v>
      </c>
      <c r="H58" s="0" t="s">
        <v>43</v>
      </c>
      <c r="I58" s="5" t="s">
        <v>285</v>
      </c>
      <c r="J58" s="0" t="s">
        <v>286</v>
      </c>
      <c r="K58" s="0" t="s">
        <v>46</v>
      </c>
      <c r="L58" s="0" t="s">
        <v>257</v>
      </c>
      <c r="M58" s="0" t="s">
        <v>90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42</v>
      </c>
      <c r="Z58" s="0" t="s">
        <v>42</v>
      </c>
      <c r="AA58" s="0" t="s">
        <v>42</v>
      </c>
      <c r="AB58" s="0" t="s">
        <v>42</v>
      </c>
      <c r="AC58" s="0" t="s">
        <v>42</v>
      </c>
      <c r="AD58" s="0" t="s">
        <v>42</v>
      </c>
      <c r="AE58" s="0" t="s">
        <v>42</v>
      </c>
      <c r="AF58" s="0" t="s">
        <v>42</v>
      </c>
      <c r="AG58" s="0" t="s">
        <v>42</v>
      </c>
      <c r="AH58" s="0" t="s">
        <v>42</v>
      </c>
      <c r="AI58" s="0" t="s">
        <v>42</v>
      </c>
      <c r="AJ58" s="0" t="s">
        <v>42</v>
      </c>
      <c r="AK58" s="0" t="s">
        <v>42</v>
      </c>
    </row>
    <row r="59" customFormat="false" ht="15.75" hidden="false" customHeight="false" outlineLevel="0" collapsed="false">
      <c r="A59" s="0" t="s">
        <v>116</v>
      </c>
      <c r="B59" s="0" t="s">
        <v>287</v>
      </c>
      <c r="C59" s="0" t="s">
        <v>39</v>
      </c>
      <c r="D59" s="0" t="s">
        <v>287</v>
      </c>
      <c r="E59" s="0" t="s">
        <v>40</v>
      </c>
      <c r="F59" s="0" t="s">
        <v>42</v>
      </c>
      <c r="G59" s="0" t="s">
        <v>42</v>
      </c>
      <c r="H59" s="0" t="s">
        <v>43</v>
      </c>
      <c r="I59" s="5" t="s">
        <v>288</v>
      </c>
      <c r="J59" s="0" t="s">
        <v>289</v>
      </c>
      <c r="K59" s="0" t="s">
        <v>61</v>
      </c>
      <c r="L59" s="0" t="s">
        <v>121</v>
      </c>
      <c r="M59" s="0" t="s">
        <v>90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42</v>
      </c>
      <c r="Z59" s="0" t="s">
        <v>42</v>
      </c>
      <c r="AA59" s="0" t="s">
        <v>42</v>
      </c>
      <c r="AB59" s="0" t="s">
        <v>42</v>
      </c>
      <c r="AC59" s="0" t="s">
        <v>42</v>
      </c>
      <c r="AD59" s="0" t="s">
        <v>42</v>
      </c>
      <c r="AE59" s="0" t="s">
        <v>42</v>
      </c>
      <c r="AF59" s="0" t="s">
        <v>42</v>
      </c>
      <c r="AG59" s="0" t="s">
        <v>42</v>
      </c>
      <c r="AH59" s="0" t="s">
        <v>42</v>
      </c>
      <c r="AI59" s="0" t="s">
        <v>42</v>
      </c>
      <c r="AJ59" s="0" t="s">
        <v>42</v>
      </c>
      <c r="AK59" s="0" t="s">
        <v>42</v>
      </c>
    </row>
    <row r="60" customFormat="false" ht="15.75" hidden="false" customHeight="false" outlineLevel="0" collapsed="false">
      <c r="A60" s="0" t="s">
        <v>116</v>
      </c>
      <c r="B60" s="0" t="s">
        <v>290</v>
      </c>
      <c r="C60" s="0" t="s">
        <v>39</v>
      </c>
      <c r="D60" s="0" t="s">
        <v>290</v>
      </c>
      <c r="E60" s="0" t="s">
        <v>40</v>
      </c>
      <c r="F60" s="0" t="s">
        <v>42</v>
      </c>
      <c r="G60" s="0" t="s">
        <v>42</v>
      </c>
      <c r="H60" s="0" t="s">
        <v>43</v>
      </c>
      <c r="I60" s="4" t="s">
        <v>291</v>
      </c>
      <c r="J60" s="0" t="s">
        <v>292</v>
      </c>
      <c r="K60" s="0" t="s">
        <v>61</v>
      </c>
      <c r="L60" s="0" t="s">
        <v>121</v>
      </c>
      <c r="M60" s="0" t="s">
        <v>90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4" t="s">
        <v>293</v>
      </c>
      <c r="W60" s="0" t="s">
        <v>294</v>
      </c>
      <c r="X60" s="0" t="s">
        <v>61</v>
      </c>
      <c r="Y60" s="0" t="s">
        <v>121</v>
      </c>
      <c r="Z60" s="0" t="s">
        <v>90</v>
      </c>
      <c r="AA60" s="0" t="s">
        <v>42</v>
      </c>
      <c r="AB60" s="0" t="s">
        <v>42</v>
      </c>
      <c r="AC60" s="0" t="s">
        <v>42</v>
      </c>
      <c r="AD60" s="0" t="s">
        <v>42</v>
      </c>
      <c r="AE60" s="0" t="s">
        <v>42</v>
      </c>
      <c r="AF60" s="0" t="s">
        <v>42</v>
      </c>
      <c r="AG60" s="0" t="s">
        <v>42</v>
      </c>
      <c r="AH60" s="0" t="s">
        <v>42</v>
      </c>
      <c r="AI60" s="0" t="s">
        <v>247</v>
      </c>
      <c r="AJ60" s="0" t="n">
        <v>0</v>
      </c>
      <c r="AK60" s="0" t="n">
        <v>0</v>
      </c>
    </row>
    <row r="61" customFormat="false" ht="15.75" hidden="false" customHeight="false" outlineLevel="0" collapsed="false">
      <c r="A61" s="0" t="s">
        <v>122</v>
      </c>
      <c r="B61" s="0" t="s">
        <v>295</v>
      </c>
      <c r="C61" s="0" t="s">
        <v>39</v>
      </c>
      <c r="D61" s="0" t="s">
        <v>295</v>
      </c>
      <c r="E61" s="0" t="s">
        <v>40</v>
      </c>
      <c r="F61" s="0" t="s">
        <v>42</v>
      </c>
      <c r="G61" s="0" t="s">
        <v>42</v>
      </c>
      <c r="H61" s="0" t="s">
        <v>43</v>
      </c>
      <c r="I61" s="5" t="s">
        <v>125</v>
      </c>
      <c r="J61" s="0" t="s">
        <v>126</v>
      </c>
      <c r="K61" s="0" t="s">
        <v>61</v>
      </c>
      <c r="L61" s="0" t="s">
        <v>121</v>
      </c>
      <c r="M61" s="0" t="s">
        <v>90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42</v>
      </c>
      <c r="AA61" s="0" t="s">
        <v>42</v>
      </c>
      <c r="AB61" s="0" t="s">
        <v>42</v>
      </c>
      <c r="AC61" s="0" t="s">
        <v>42</v>
      </c>
      <c r="AD61" s="0" t="s">
        <v>42</v>
      </c>
      <c r="AE61" s="0" t="s">
        <v>42</v>
      </c>
      <c r="AF61" s="0" t="s">
        <v>42</v>
      </c>
      <c r="AG61" s="0" t="s">
        <v>42</v>
      </c>
      <c r="AH61" s="0" t="s">
        <v>42</v>
      </c>
      <c r="AI61" s="0" t="s">
        <v>42</v>
      </c>
      <c r="AJ61" s="0" t="s">
        <v>42</v>
      </c>
      <c r="AK61" s="0" t="s">
        <v>42</v>
      </c>
    </row>
    <row r="62" customFormat="false" ht="15.75" hidden="false" customHeight="false" outlineLevel="0" collapsed="false">
      <c r="A62" s="0" t="s">
        <v>122</v>
      </c>
      <c r="B62" s="0" t="s">
        <v>296</v>
      </c>
      <c r="C62" s="0" t="s">
        <v>39</v>
      </c>
      <c r="D62" s="0" t="s">
        <v>296</v>
      </c>
      <c r="E62" s="0" t="s">
        <v>40</v>
      </c>
      <c r="F62" s="0" t="s">
        <v>42</v>
      </c>
      <c r="G62" s="0" t="s">
        <v>42</v>
      </c>
      <c r="H62" s="0" t="s">
        <v>43</v>
      </c>
      <c r="I62" s="4" t="s">
        <v>297</v>
      </c>
      <c r="J62" s="0" t="s">
        <v>298</v>
      </c>
      <c r="K62" s="0" t="s">
        <v>299</v>
      </c>
      <c r="L62" s="0" t="s">
        <v>300</v>
      </c>
      <c r="M62" s="0" t="s">
        <v>301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4" t="s">
        <v>302</v>
      </c>
      <c r="W62" s="0" t="s">
        <v>303</v>
      </c>
      <c r="X62" s="0" t="s">
        <v>46</v>
      </c>
      <c r="Y62" s="0" t="s">
        <v>257</v>
      </c>
      <c r="Z62" s="0" t="s">
        <v>90</v>
      </c>
      <c r="AA62" s="0" t="s">
        <v>42</v>
      </c>
      <c r="AB62" s="0" t="s">
        <v>42</v>
      </c>
      <c r="AC62" s="0" t="s">
        <v>42</v>
      </c>
      <c r="AD62" s="0" t="s">
        <v>42</v>
      </c>
      <c r="AE62" s="0" t="s">
        <v>42</v>
      </c>
      <c r="AF62" s="0" t="s">
        <v>42</v>
      </c>
      <c r="AG62" s="0" t="s">
        <v>42</v>
      </c>
      <c r="AH62" s="0" t="s">
        <v>42</v>
      </c>
      <c r="AI62" s="0" t="s">
        <v>247</v>
      </c>
      <c r="AJ62" s="0" t="n">
        <v>0</v>
      </c>
      <c r="AK62" s="0" t="n">
        <v>0</v>
      </c>
    </row>
    <row r="63" customFormat="false" ht="15.75" hidden="false" customHeight="false" outlineLevel="0" collapsed="false">
      <c r="A63" s="0" t="s">
        <v>148</v>
      </c>
      <c r="B63" s="0" t="s">
        <v>304</v>
      </c>
      <c r="C63" s="0" t="s">
        <v>39</v>
      </c>
      <c r="D63" s="0" t="s">
        <v>304</v>
      </c>
      <c r="E63" s="0" t="s">
        <v>40</v>
      </c>
      <c r="F63" s="0" t="s">
        <v>42</v>
      </c>
      <c r="G63" s="0" t="s">
        <v>42</v>
      </c>
      <c r="H63" s="0" t="s">
        <v>43</v>
      </c>
      <c r="I63" s="1" t="s">
        <v>42</v>
      </c>
      <c r="J63" s="0" t="s">
        <v>305</v>
      </c>
      <c r="K63" s="4" t="s">
        <v>306</v>
      </c>
      <c r="L63" s="0" t="s">
        <v>307</v>
      </c>
      <c r="M63" s="0" t="s">
        <v>90</v>
      </c>
      <c r="N63" s="0" t="s">
        <v>42</v>
      </c>
      <c r="O63" s="0" t="s">
        <v>308</v>
      </c>
      <c r="P63" s="0" t="s">
        <v>42</v>
      </c>
      <c r="Q63" s="0" t="s">
        <v>42</v>
      </c>
      <c r="R63" s="0" t="s">
        <v>42</v>
      </c>
      <c r="S63" s="0" t="s">
        <v>42</v>
      </c>
      <c r="T63" s="0" t="s">
        <v>42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42</v>
      </c>
      <c r="Z63" s="0" t="s">
        <v>42</v>
      </c>
      <c r="AA63" s="0" t="s">
        <v>42</v>
      </c>
      <c r="AB63" s="0" t="s">
        <v>42</v>
      </c>
      <c r="AC63" s="0" t="s">
        <v>42</v>
      </c>
      <c r="AD63" s="0" t="s">
        <v>42</v>
      </c>
      <c r="AE63" s="0" t="s">
        <v>42</v>
      </c>
      <c r="AF63" s="0" t="s">
        <v>42</v>
      </c>
      <c r="AG63" s="0" t="s">
        <v>42</v>
      </c>
      <c r="AH63" s="0" t="s">
        <v>42</v>
      </c>
      <c r="AI63" s="0" t="s">
        <v>42</v>
      </c>
      <c r="AJ63" s="0" t="s">
        <v>42</v>
      </c>
      <c r="AK63" s="0" t="s">
        <v>42</v>
      </c>
    </row>
  </sheetData>
  <autoFilter ref="A1:AK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false" showOutlineSymbols="true" defaultGridColor="true" view="normal" topLeftCell="H1" colorId="64" zoomScale="50" zoomScaleNormal="50" zoomScalePageLayoutView="100" workbookViewId="0">
      <pane xSplit="0" ySplit="1" topLeftCell="G75" activePane="bottomLeft" state="frozen"/>
      <selection pane="topLeft" activeCell="H1" activeCellId="0" sqref="H1"/>
      <selection pane="bottomLeft" activeCell="I96" activeCellId="0" sqref="I96"/>
    </sheetView>
  </sheetViews>
  <sheetFormatPr defaultColWidth="10.4375" defaultRowHeight="15.75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5.8"/>
    <col collapsed="false" customWidth="true" hidden="false" outlineLevel="0" max="3" min="3" style="0" width="32.09"/>
    <col collapsed="false" customWidth="true" hidden="false" outlineLevel="0" max="4" min="4" style="0" width="17.5"/>
    <col collapsed="false" customWidth="true" hidden="false" outlineLevel="0" max="5" min="5" style="0" width="50.87"/>
    <col collapsed="false" customWidth="true" hidden="false" outlineLevel="0" max="6" min="6" style="0" width="19.87"/>
    <col collapsed="false" customWidth="true" hidden="false" outlineLevel="0" max="7" min="7" style="0" width="16.59"/>
    <col collapsed="false" customWidth="true" hidden="false" outlineLevel="0" max="8" min="8" style="0" width="15.32"/>
    <col collapsed="false" customWidth="true" hidden="false" outlineLevel="0" max="9" min="9" style="6" width="12.5"/>
    <col collapsed="false" customWidth="true" hidden="false" outlineLevel="0" max="10" min="10" style="0" width="99.67"/>
    <col collapsed="false" customWidth="true" hidden="false" outlineLevel="0" max="13" min="11" style="0" width="12.33"/>
    <col collapsed="false" customWidth="true" hidden="false" outlineLevel="0" max="17" min="14" style="0" width="10.83"/>
    <col collapsed="false" customWidth="true" hidden="false" outlineLevel="0" max="18" min="18" style="7" width="10.83"/>
    <col collapsed="false" customWidth="true" hidden="false" outlineLevel="0" max="23" min="19" style="0" width="10.83"/>
    <col collapsed="false" customWidth="true" hidden="false" outlineLevel="0" max="25" min="24" style="0" width="13.5"/>
    <col collapsed="false" customWidth="true" hidden="false" outlineLevel="0" max="30" min="26" style="0" width="19.67"/>
    <col collapsed="false" customWidth="true" hidden="false" outlineLevel="0" max="31" min="31" style="7" width="19.67"/>
    <col collapsed="false" customWidth="true" hidden="false" outlineLevel="0" max="46" min="46" style="0" width="24.06"/>
  </cols>
  <sheetData>
    <row r="1" customFormat="false" ht="15.75" hidden="false" customHeight="false" outlineLevel="0" collapsed="false">
      <c r="A1" s="2" t="s">
        <v>309</v>
      </c>
      <c r="B1" s="2" t="s">
        <v>310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8" t="s">
        <v>317</v>
      </c>
      <c r="J1" s="2" t="s">
        <v>318</v>
      </c>
      <c r="K1" s="2" t="s">
        <v>319</v>
      </c>
      <c r="L1" s="2" t="s">
        <v>131</v>
      </c>
      <c r="M1" s="2" t="s">
        <v>147</v>
      </c>
      <c r="N1" s="2" t="s">
        <v>213</v>
      </c>
      <c r="O1" s="2" t="s">
        <v>204</v>
      </c>
      <c r="P1" s="2" t="s">
        <v>172</v>
      </c>
      <c r="Q1" s="2" t="s">
        <v>168</v>
      </c>
      <c r="R1" s="9" t="s">
        <v>47</v>
      </c>
      <c r="S1" s="2" t="s">
        <v>162</v>
      </c>
      <c r="T1" s="2" t="s">
        <v>320</v>
      </c>
      <c r="U1" s="2" t="s">
        <v>153</v>
      </c>
      <c r="V1" s="2" t="s">
        <v>307</v>
      </c>
      <c r="W1" s="2" t="s">
        <v>321</v>
      </c>
      <c r="X1" s="2" t="s">
        <v>322</v>
      </c>
      <c r="Y1" s="2" t="s">
        <v>108</v>
      </c>
      <c r="Z1" s="2" t="s">
        <v>257</v>
      </c>
      <c r="AA1" s="2" t="s">
        <v>121</v>
      </c>
      <c r="AB1" s="2" t="s">
        <v>89</v>
      </c>
      <c r="AC1" s="2" t="s">
        <v>62</v>
      </c>
      <c r="AD1" s="2" t="s">
        <v>103</v>
      </c>
      <c r="AE1" s="9" t="s">
        <v>323</v>
      </c>
      <c r="AF1" s="2" t="s">
        <v>324</v>
      </c>
      <c r="AG1" s="2" t="s">
        <v>90</v>
      </c>
      <c r="AH1" s="2" t="s">
        <v>325</v>
      </c>
      <c r="AI1" s="2" t="s">
        <v>326</v>
      </c>
      <c r="AJ1" s="2" t="s">
        <v>327</v>
      </c>
      <c r="AK1" s="2" t="s">
        <v>328</v>
      </c>
      <c r="AL1" s="2" t="s">
        <v>300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127</v>
      </c>
      <c r="AV1" s="2" t="s">
        <v>337</v>
      </c>
      <c r="AW1" s="2" t="s">
        <v>308</v>
      </c>
      <c r="AX1" s="2" t="s">
        <v>163</v>
      </c>
    </row>
    <row r="2" customFormat="false" ht="15.75" hidden="false" customHeight="false" outlineLevel="0" collapsed="false">
      <c r="A2" s="0" t="s">
        <v>338</v>
      </c>
      <c r="B2" s="0" t="s">
        <v>339</v>
      </c>
      <c r="C2" s="0" t="s">
        <v>340</v>
      </c>
      <c r="D2" s="0" t="s">
        <v>341</v>
      </c>
      <c r="E2" s="0" t="s">
        <v>342</v>
      </c>
      <c r="F2" s="0" t="s">
        <v>343</v>
      </c>
      <c r="G2" s="0" t="s">
        <v>344</v>
      </c>
      <c r="H2" s="0" t="n">
        <v>50</v>
      </c>
      <c r="I2" s="6" t="n">
        <v>1</v>
      </c>
      <c r="J2" s="0" t="str">
        <f aca="false">_xlfn.TEXTJOIN(";",1,K2:AAN2)</f>
        <v>&lt;01-18+ (OVC &amp; Caregivers);&lt;1-18+</v>
      </c>
      <c r="S2" s="0" t="s">
        <v>162</v>
      </c>
      <c r="T2" s="0" t="s">
        <v>320</v>
      </c>
    </row>
    <row r="3" customFormat="false" ht="15.75" hidden="false" customHeight="false" outlineLevel="0" collapsed="false">
      <c r="A3" s="0" t="s">
        <v>338</v>
      </c>
      <c r="B3" s="0" t="s">
        <v>339</v>
      </c>
      <c r="C3" s="0" t="s">
        <v>345</v>
      </c>
      <c r="D3" s="0" t="s">
        <v>341</v>
      </c>
      <c r="E3" s="0" t="s">
        <v>346</v>
      </c>
      <c r="F3" s="0" t="s">
        <v>347</v>
      </c>
      <c r="G3" s="0" t="s">
        <v>348</v>
      </c>
      <c r="H3" s="0" t="n">
        <v>60</v>
      </c>
      <c r="I3" s="6" t="n">
        <v>1</v>
      </c>
      <c r="J3" s="0" t="str">
        <f aca="false">_xlfn.TEXTJOIN(";",1,K3:AAN3)</f>
        <v>&lt;01-18+ (OVC &amp; Caregivers);&lt;1-18+</v>
      </c>
      <c r="S3" s="0" t="s">
        <v>162</v>
      </c>
      <c r="T3" s="0" t="s">
        <v>320</v>
      </c>
    </row>
    <row r="4" customFormat="false" ht="15.75" hidden="false" customHeight="false" outlineLevel="0" collapsed="false">
      <c r="A4" s="0" t="s">
        <v>338</v>
      </c>
      <c r="B4" s="0" t="s">
        <v>339</v>
      </c>
      <c r="C4" s="0" t="s">
        <v>349</v>
      </c>
      <c r="D4" s="0" t="s">
        <v>341</v>
      </c>
      <c r="E4" s="0" t="s">
        <v>350</v>
      </c>
      <c r="F4" s="0" t="s">
        <v>351</v>
      </c>
      <c r="G4" s="0" t="s">
        <v>352</v>
      </c>
      <c r="H4" s="0" t="n">
        <v>70</v>
      </c>
      <c r="I4" s="6" t="n">
        <v>1</v>
      </c>
      <c r="J4" s="0" t="str">
        <f aca="false">_xlfn.TEXTJOIN(";",1,K4:AAN4)</f>
        <v>&lt;01-18+ (OVC &amp; Caregivers);&lt;1-18+</v>
      </c>
      <c r="S4" s="0" t="s">
        <v>162</v>
      </c>
      <c r="T4" s="0" t="s">
        <v>320</v>
      </c>
    </row>
    <row r="5" customFormat="false" ht="15.75" hidden="false" customHeight="false" outlineLevel="0" collapsed="false">
      <c r="A5" s="0" t="s">
        <v>338</v>
      </c>
      <c r="B5" s="0" t="s">
        <v>339</v>
      </c>
      <c r="C5" s="0" t="s">
        <v>353</v>
      </c>
      <c r="D5" s="0" t="s">
        <v>341</v>
      </c>
      <c r="E5" s="0" t="s">
        <v>354</v>
      </c>
      <c r="F5" s="0" t="s">
        <v>351</v>
      </c>
      <c r="G5" s="0" t="s">
        <v>352</v>
      </c>
      <c r="H5" s="0" t="n">
        <v>70</v>
      </c>
      <c r="I5" s="6" t="n">
        <v>1</v>
      </c>
      <c r="J5" s="0" t="str">
        <f aca="false">_xlfn.TEXTJOIN(";",1,K5:AAN5)</f>
        <v>&lt;1-18+</v>
      </c>
      <c r="T5" s="0" t="s">
        <v>320</v>
      </c>
    </row>
    <row r="6" customFormat="false" ht="15.75" hidden="false" customHeight="false" outlineLevel="0" collapsed="false">
      <c r="A6" s="0" t="s">
        <v>338</v>
      </c>
      <c r="B6" s="0" t="s">
        <v>339</v>
      </c>
      <c r="C6" s="0" t="s">
        <v>355</v>
      </c>
      <c r="D6" s="0" t="s">
        <v>341</v>
      </c>
      <c r="E6" s="0" t="s">
        <v>356</v>
      </c>
      <c r="F6" s="0" t="s">
        <v>351</v>
      </c>
      <c r="G6" s="0" t="s">
        <v>352</v>
      </c>
      <c r="H6" s="0" t="n">
        <v>100</v>
      </c>
      <c r="I6" s="6" t="n">
        <v>1</v>
      </c>
      <c r="J6" s="0" t="str">
        <f aca="false">_xlfn.TEXTJOIN(";",1,K6:AAN6)</f>
        <v>&lt;1-18+</v>
      </c>
      <c r="T6" s="0" t="s">
        <v>320</v>
      </c>
    </row>
    <row r="7" customFormat="false" ht="15.75" hidden="false" customHeight="false" outlineLevel="0" collapsed="false">
      <c r="A7" s="0" t="s">
        <v>338</v>
      </c>
      <c r="B7" s="0" t="s">
        <v>339</v>
      </c>
      <c r="C7" s="0" t="s">
        <v>357</v>
      </c>
      <c r="D7" s="0" t="s">
        <v>341</v>
      </c>
      <c r="E7" s="0" t="s">
        <v>358</v>
      </c>
      <c r="F7" s="0" t="s">
        <v>359</v>
      </c>
      <c r="G7" s="0" t="s">
        <v>360</v>
      </c>
      <c r="H7" s="0" t="n">
        <v>10</v>
      </c>
      <c r="I7" s="6" t="n">
        <v>1</v>
      </c>
      <c r="J7" s="0" t="str">
        <f aca="false">_xlfn.TEXTJOIN(";",1,K7:AAN7)</f>
        <v>&lt;1-50+;&lt;01-18+ (OVC &amp; Caregivers);&lt;1-18+;&lt;1-65+.&lt;15/&gt;15.d.u;&lt;1-65+</v>
      </c>
      <c r="K7" s="0" t="s">
        <v>319</v>
      </c>
      <c r="S7" s="0" t="s">
        <v>162</v>
      </c>
      <c r="T7" s="0" t="s">
        <v>320</v>
      </c>
      <c r="Z7" s="0" t="s">
        <v>257</v>
      </c>
      <c r="AA7" s="0" t="s">
        <v>121</v>
      </c>
    </row>
    <row r="8" customFormat="false" ht="15.75" hidden="false" customHeight="false" outlineLevel="0" collapsed="false">
      <c r="A8" s="0" t="s">
        <v>338</v>
      </c>
      <c r="B8" s="0" t="s">
        <v>339</v>
      </c>
      <c r="C8" s="0" t="s">
        <v>361</v>
      </c>
      <c r="D8" s="0" t="s">
        <v>341</v>
      </c>
      <c r="E8" s="0" t="s">
        <v>362</v>
      </c>
      <c r="F8" s="0" t="s">
        <v>363</v>
      </c>
      <c r="G8" s="0" t="s">
        <v>364</v>
      </c>
      <c r="H8" s="0" t="n">
        <v>25</v>
      </c>
      <c r="I8" s="6" t="n">
        <v>1</v>
      </c>
      <c r="J8" s="0" t="str">
        <f aca="false">_xlfn.TEXTJOIN(";",1,K8:AAN8)</f>
        <v>&lt;1-50+;1-50+;&lt;01-18+ (OVC &amp; Caregivers);&lt;1-18+;&lt;1-65+.&lt;15/&gt;15.d.u;&lt;1-65+;1-65+;5-14</v>
      </c>
      <c r="K8" s="0" t="s">
        <v>319</v>
      </c>
      <c r="L8" s="0" t="s">
        <v>131</v>
      </c>
      <c r="S8" s="0" t="s">
        <v>162</v>
      </c>
      <c r="T8" s="0" t="s">
        <v>320</v>
      </c>
      <c r="Z8" s="0" t="s">
        <v>257</v>
      </c>
      <c r="AA8" s="0" t="s">
        <v>121</v>
      </c>
      <c r="AB8" s="0" t="s">
        <v>89</v>
      </c>
      <c r="AE8" s="7" t="s">
        <v>323</v>
      </c>
    </row>
    <row r="9" customFormat="false" ht="15.75" hidden="false" customHeight="false" outlineLevel="0" collapsed="false">
      <c r="A9" s="0" t="s">
        <v>338</v>
      </c>
      <c r="B9" s="0" t="s">
        <v>339</v>
      </c>
      <c r="C9" s="0" t="s">
        <v>365</v>
      </c>
      <c r="D9" s="0" t="s">
        <v>341</v>
      </c>
      <c r="E9" s="0" t="s">
        <v>366</v>
      </c>
      <c r="F9" s="0" t="s">
        <v>321</v>
      </c>
      <c r="G9" s="0" t="s">
        <v>367</v>
      </c>
      <c r="H9" s="0" t="n">
        <v>15</v>
      </c>
      <c r="I9" s="6" t="n">
        <v>1</v>
      </c>
      <c r="J9" s="0" t="str">
        <f aca="false">_xlfn.TEXTJOIN(";",1,K9:AAN9)</f>
        <v>&lt;1-50+;1-50+;&lt;01-18+ (OVC &amp; Caregivers);&lt;1-18+;1-4;&lt;1-65+.&lt;15/&gt;15.d.u;&lt;1-65+;1-65+</v>
      </c>
      <c r="K9" s="0" t="s">
        <v>319</v>
      </c>
      <c r="L9" s="0" t="s">
        <v>131</v>
      </c>
      <c r="S9" s="0" t="s">
        <v>162</v>
      </c>
      <c r="T9" s="0" t="s">
        <v>320</v>
      </c>
      <c r="W9" s="0" t="s">
        <v>321</v>
      </c>
      <c r="Z9" s="0" t="s">
        <v>257</v>
      </c>
      <c r="AA9" s="0" t="s">
        <v>121</v>
      </c>
      <c r="AB9" s="0" t="s">
        <v>89</v>
      </c>
    </row>
    <row r="10" customFormat="false" ht="15.75" hidden="false" customHeight="false" outlineLevel="0" collapsed="false">
      <c r="A10" s="0" t="s">
        <v>338</v>
      </c>
      <c r="B10" s="0" t="s">
        <v>339</v>
      </c>
      <c r="C10" s="0" t="s">
        <v>368</v>
      </c>
      <c r="D10" s="0" t="s">
        <v>341</v>
      </c>
      <c r="E10" s="0" t="s">
        <v>369</v>
      </c>
      <c r="F10" s="0" t="s">
        <v>370</v>
      </c>
      <c r="G10" s="0" t="s">
        <v>371</v>
      </c>
      <c r="H10" s="0" t="n">
        <v>40</v>
      </c>
      <c r="I10" s="6" t="n">
        <v>1</v>
      </c>
      <c r="J10" s="0" t="str">
        <f aca="false">_xlfn.TEXTJOIN(";",1,K10:AAN10)</f>
        <v>&lt;1-50+;1-50+;10-50+;10-29;&lt;01-18+ (OVC &amp; Caregivers);&lt;1-18+;&lt;1-65+.&lt;15/&gt;15.d.u;&lt;1-65+;1-65+;10-65+;5-14</v>
      </c>
      <c r="K10" s="0" t="s">
        <v>319</v>
      </c>
      <c r="L10" s="0" t="s">
        <v>131</v>
      </c>
      <c r="M10" s="0" t="s">
        <v>147</v>
      </c>
      <c r="R10" s="7" t="s">
        <v>47</v>
      </c>
      <c r="S10" s="0" t="s">
        <v>162</v>
      </c>
      <c r="T10" s="0" t="s">
        <v>320</v>
      </c>
      <c r="Z10" s="0" t="s">
        <v>257</v>
      </c>
      <c r="AA10" s="0" t="s">
        <v>121</v>
      </c>
      <c r="AB10" s="0" t="s">
        <v>89</v>
      </c>
      <c r="AC10" s="0" t="s">
        <v>62</v>
      </c>
      <c r="AE10" s="7" t="s">
        <v>323</v>
      </c>
    </row>
    <row r="11" customFormat="false" ht="15.75" hidden="false" customHeight="false" outlineLevel="0" collapsed="false">
      <c r="A11" s="0" t="s">
        <v>338</v>
      </c>
      <c r="B11" s="0" t="s">
        <v>339</v>
      </c>
      <c r="C11" s="0" t="s">
        <v>372</v>
      </c>
      <c r="D11" s="0" t="s">
        <v>341</v>
      </c>
      <c r="E11" s="0" t="s">
        <v>373</v>
      </c>
      <c r="F11" s="0" t="s">
        <v>374</v>
      </c>
      <c r="G11" s="0" t="s">
        <v>375</v>
      </c>
      <c r="H11" s="0" t="n">
        <v>150</v>
      </c>
      <c r="I11" s="6" t="n">
        <v>1</v>
      </c>
      <c r="J11" s="0" t="str">
        <f aca="false">_xlfn.TEXTJOIN(";",1,K11:AAN11)</f>
        <v>&lt;1-50+;1-50+;10-50+;15-50+;15-50+.u</v>
      </c>
      <c r="K11" s="0" t="s">
        <v>319</v>
      </c>
      <c r="L11" s="0" t="s">
        <v>131</v>
      </c>
      <c r="M11" s="0" t="s">
        <v>147</v>
      </c>
      <c r="N11" s="0" t="s">
        <v>213</v>
      </c>
      <c r="O11" s="0" t="s">
        <v>204</v>
      </c>
    </row>
    <row r="12" customFormat="false" ht="15.75" hidden="false" customHeight="false" outlineLevel="0" collapsed="false">
      <c r="A12" s="0" t="s">
        <v>338</v>
      </c>
      <c r="B12" s="0" t="s">
        <v>339</v>
      </c>
      <c r="C12" s="0" t="s">
        <v>376</v>
      </c>
      <c r="D12" s="0" t="s">
        <v>341</v>
      </c>
      <c r="E12" s="0" t="s">
        <v>377</v>
      </c>
      <c r="F12" s="0" t="s">
        <v>378</v>
      </c>
      <c r="G12" s="0" t="s">
        <v>379</v>
      </c>
      <c r="H12" s="0" t="n">
        <v>130</v>
      </c>
      <c r="I12" s="6" t="n">
        <v>0.5</v>
      </c>
      <c r="J12" s="0" t="str">
        <f aca="false">_xlfn.TEXTJOIN(";",1,K12:AAN12)</f>
        <v>&lt;1-50+;1-50+;10-50+;15-50+;15-50+.u;&lt;1-65+.&lt;15/&gt;15.d.u</v>
      </c>
      <c r="K12" s="0" t="s">
        <v>319</v>
      </c>
      <c r="L12" s="0" t="s">
        <v>131</v>
      </c>
      <c r="M12" s="0" t="s">
        <v>147</v>
      </c>
      <c r="N12" s="0" t="s">
        <v>213</v>
      </c>
      <c r="O12" s="0" t="s">
        <v>204</v>
      </c>
      <c r="Z12" s="0" t="s">
        <v>257</v>
      </c>
    </row>
    <row r="13" customFormat="false" ht="15.75" hidden="false" customHeight="false" outlineLevel="0" collapsed="false">
      <c r="A13" s="0" t="s">
        <v>338</v>
      </c>
      <c r="B13" s="0" t="s">
        <v>339</v>
      </c>
      <c r="C13" s="0" t="s">
        <v>376</v>
      </c>
      <c r="D13" s="0" t="s">
        <v>341</v>
      </c>
      <c r="E13" s="0" t="s">
        <v>377</v>
      </c>
      <c r="F13" s="0" t="s">
        <v>380</v>
      </c>
      <c r="G13" s="0" t="s">
        <v>381</v>
      </c>
      <c r="H13" s="0" t="n">
        <v>140</v>
      </c>
      <c r="I13" s="6" t="n">
        <v>0.5</v>
      </c>
      <c r="J13" s="0" t="str">
        <f aca="false">_xlfn.TEXTJOIN(";",1,K13:AAN13)</f>
        <v>&lt;1-50+;1-50+;10-50+;15-50+;15-50+.u;&lt;1-65+.&lt;15/&gt;15.d.u</v>
      </c>
      <c r="K13" s="0" t="s">
        <v>319</v>
      </c>
      <c r="L13" s="0" t="s">
        <v>131</v>
      </c>
      <c r="M13" s="0" t="s">
        <v>147</v>
      </c>
      <c r="N13" s="0" t="s">
        <v>213</v>
      </c>
      <c r="O13" s="0" t="s">
        <v>204</v>
      </c>
      <c r="Z13" s="0" t="s">
        <v>257</v>
      </c>
    </row>
    <row r="14" customFormat="false" ht="15.75" hidden="false" customHeight="false" outlineLevel="0" collapsed="false">
      <c r="A14" s="0" t="s">
        <v>338</v>
      </c>
      <c r="B14" s="0" t="s">
        <v>339</v>
      </c>
      <c r="C14" s="0" t="s">
        <v>382</v>
      </c>
      <c r="D14" s="0" t="s">
        <v>341</v>
      </c>
      <c r="E14" s="0" t="s">
        <v>383</v>
      </c>
      <c r="F14" s="0" t="s">
        <v>384</v>
      </c>
      <c r="G14" s="0" t="s">
        <v>385</v>
      </c>
      <c r="H14" s="0" t="n">
        <v>60</v>
      </c>
      <c r="I14" s="6" t="n">
        <v>1</v>
      </c>
      <c r="J14" s="0" t="str">
        <f aca="false">_xlfn.TEXTJOIN(";",1,K14:AAN14)</f>
        <v>&lt;1-50+;1-50+;10-50+;15-50+;15-50+.u;10-29;15-65+.u;&lt;1-65+.&lt;15/&gt;15.d.u;&lt;1-65+;1-65+;10-65+;15-65+</v>
      </c>
      <c r="K14" s="0" t="s">
        <v>319</v>
      </c>
      <c r="L14" s="0" t="s">
        <v>131</v>
      </c>
      <c r="M14" s="0" t="s">
        <v>147</v>
      </c>
      <c r="N14" s="0" t="s">
        <v>213</v>
      </c>
      <c r="O14" s="0" t="s">
        <v>204</v>
      </c>
      <c r="R14" s="7" t="s">
        <v>47</v>
      </c>
      <c r="Y14" s="0" t="s">
        <v>108</v>
      </c>
      <c r="Z14" s="0" t="s">
        <v>257</v>
      </c>
      <c r="AA14" s="0" t="s">
        <v>121</v>
      </c>
      <c r="AB14" s="0" t="s">
        <v>89</v>
      </c>
      <c r="AC14" s="0" t="s">
        <v>62</v>
      </c>
      <c r="AD14" s="0" t="s">
        <v>103</v>
      </c>
    </row>
    <row r="15" customFormat="false" ht="15.75" hidden="false" customHeight="false" outlineLevel="0" collapsed="false">
      <c r="A15" s="0" t="s">
        <v>338</v>
      </c>
      <c r="B15" s="0" t="s">
        <v>339</v>
      </c>
      <c r="C15" s="0" t="s">
        <v>386</v>
      </c>
      <c r="D15" s="0" t="s">
        <v>341</v>
      </c>
      <c r="E15" s="0" t="s">
        <v>387</v>
      </c>
      <c r="F15" s="0" t="s">
        <v>388</v>
      </c>
      <c r="G15" s="0" t="s">
        <v>389</v>
      </c>
      <c r="H15" s="0" t="n">
        <v>80</v>
      </c>
      <c r="I15" s="6" t="n">
        <v>1</v>
      </c>
      <c r="J15" s="0" t="str">
        <f aca="false">_xlfn.TEXTJOIN(";",1,K15:AAN15)</f>
        <v>&lt;1-50+;1-50+;10-50+;15-50+;15-50+.u;10-29;15-65+.u;&lt;1-65+.&lt;15/&gt;15.d.u;&lt;1-65+;1-65+;10-65+;15-65+</v>
      </c>
      <c r="K15" s="0" t="s">
        <v>319</v>
      </c>
      <c r="L15" s="0" t="s">
        <v>131</v>
      </c>
      <c r="M15" s="0" t="s">
        <v>147</v>
      </c>
      <c r="N15" s="0" t="s">
        <v>213</v>
      </c>
      <c r="O15" s="0" t="s">
        <v>204</v>
      </c>
      <c r="R15" s="7" t="s">
        <v>47</v>
      </c>
      <c r="Y15" s="0" t="s">
        <v>108</v>
      </c>
      <c r="Z15" s="0" t="s">
        <v>257</v>
      </c>
      <c r="AA15" s="0" t="s">
        <v>121</v>
      </c>
      <c r="AB15" s="0" t="s">
        <v>89</v>
      </c>
      <c r="AC15" s="0" t="s">
        <v>62</v>
      </c>
      <c r="AD15" s="0" t="s">
        <v>103</v>
      </c>
    </row>
    <row r="16" customFormat="false" ht="15.75" hidden="false" customHeight="false" outlineLevel="0" collapsed="false">
      <c r="A16" s="0" t="s">
        <v>338</v>
      </c>
      <c r="B16" s="0" t="s">
        <v>339</v>
      </c>
      <c r="C16" s="0" t="s">
        <v>390</v>
      </c>
      <c r="D16" s="0" t="s">
        <v>341</v>
      </c>
      <c r="E16" s="0" t="s">
        <v>391</v>
      </c>
      <c r="F16" s="0" t="s">
        <v>392</v>
      </c>
      <c r="G16" s="0" t="s">
        <v>393</v>
      </c>
      <c r="H16" s="0" t="n">
        <v>90</v>
      </c>
      <c r="I16" s="6" t="n">
        <v>1</v>
      </c>
      <c r="J16" s="0" t="str">
        <f aca="false">_xlfn.TEXTJOIN(";",1,K16:AAN16)</f>
        <v>&lt;1-50+;1-50+;10-50+;15-50+;15-50+.u;25-49;25-49.u;10-29;15-65+.u;&lt;1-65+.&lt;15/&gt;15.d.u;&lt;1-65+;1-65+;10-65+;15-65+</v>
      </c>
      <c r="K16" s="0" t="s">
        <v>319</v>
      </c>
      <c r="L16" s="0" t="s">
        <v>131</v>
      </c>
      <c r="M16" s="0" t="s">
        <v>147</v>
      </c>
      <c r="N16" s="0" t="s">
        <v>213</v>
      </c>
      <c r="O16" s="0" t="s">
        <v>204</v>
      </c>
      <c r="P16" s="0" t="s">
        <v>172</v>
      </c>
      <c r="Q16" s="0" t="s">
        <v>168</v>
      </c>
      <c r="R16" s="7" t="s">
        <v>47</v>
      </c>
      <c r="Y16" s="0" t="s">
        <v>108</v>
      </c>
      <c r="Z16" s="0" t="s">
        <v>257</v>
      </c>
      <c r="AA16" s="0" t="s">
        <v>121</v>
      </c>
      <c r="AB16" s="0" t="s">
        <v>89</v>
      </c>
      <c r="AC16" s="0" t="s">
        <v>62</v>
      </c>
      <c r="AD16" s="0" t="s">
        <v>103</v>
      </c>
    </row>
    <row r="17" customFormat="false" ht="15.75" hidden="false" customHeight="false" outlineLevel="0" collapsed="false">
      <c r="A17" s="0" t="s">
        <v>338</v>
      </c>
      <c r="B17" s="0" t="s">
        <v>339</v>
      </c>
      <c r="C17" s="0" t="s">
        <v>394</v>
      </c>
      <c r="D17" s="0" t="s">
        <v>341</v>
      </c>
      <c r="E17" s="0" t="s">
        <v>395</v>
      </c>
      <c r="F17" s="0" t="s">
        <v>396</v>
      </c>
      <c r="G17" s="0" t="s">
        <v>397</v>
      </c>
      <c r="H17" s="0" t="n">
        <v>110</v>
      </c>
      <c r="I17" s="6" t="n">
        <v>1</v>
      </c>
      <c r="J17" s="0" t="str">
        <f aca="false">_xlfn.TEXTJOIN(";",1,K17:AAN17)</f>
        <v>&lt;1-50+;1-50+;10-50+;15-50+;15-50+.u;25-49;25-49.u;15-65+.u;&lt;1-65+.&lt;15/&gt;15.d.u;&lt;1-65+;1-65+;10-65+;15-65+</v>
      </c>
      <c r="K17" s="0" t="s">
        <v>319</v>
      </c>
      <c r="L17" s="0" t="s">
        <v>131</v>
      </c>
      <c r="M17" s="0" t="s">
        <v>147</v>
      </c>
      <c r="N17" s="0" t="s">
        <v>213</v>
      </c>
      <c r="O17" s="0" t="s">
        <v>204</v>
      </c>
      <c r="P17" s="0" t="s">
        <v>172</v>
      </c>
      <c r="Q17" s="0" t="s">
        <v>168</v>
      </c>
      <c r="Y17" s="0" t="s">
        <v>108</v>
      </c>
      <c r="Z17" s="0" t="s">
        <v>257</v>
      </c>
      <c r="AA17" s="0" t="s">
        <v>121</v>
      </c>
      <c r="AB17" s="0" t="s">
        <v>89</v>
      </c>
      <c r="AC17" s="0" t="s">
        <v>62</v>
      </c>
      <c r="AD17" s="0" t="s">
        <v>103</v>
      </c>
    </row>
    <row r="18" customFormat="false" ht="15.75" hidden="false" customHeight="false" outlineLevel="0" collapsed="false">
      <c r="A18" s="0" t="s">
        <v>338</v>
      </c>
      <c r="B18" s="0" t="s">
        <v>339</v>
      </c>
      <c r="C18" s="0" t="s">
        <v>398</v>
      </c>
      <c r="D18" s="0" t="s">
        <v>341</v>
      </c>
      <c r="E18" s="0" t="s">
        <v>399</v>
      </c>
      <c r="F18" s="0" t="s">
        <v>400</v>
      </c>
      <c r="G18" s="0" t="s">
        <v>401</v>
      </c>
      <c r="H18" s="0" t="n">
        <v>120</v>
      </c>
      <c r="I18" s="6" t="n">
        <v>1</v>
      </c>
      <c r="J18" s="0" t="str">
        <f aca="false">_xlfn.TEXTJOIN(";",1,K18:AAN18)</f>
        <v>&lt;1-50+;1-50+;10-50+;15-50+;15-50+.u;25-49;25-49.u;15-65+.u;&lt;1-65+.&lt;15/&gt;15.d.u;&lt;1-65+;1-65+;10-65+;15-65+</v>
      </c>
      <c r="K18" s="0" t="s">
        <v>319</v>
      </c>
      <c r="L18" s="0" t="s">
        <v>131</v>
      </c>
      <c r="M18" s="0" t="s">
        <v>147</v>
      </c>
      <c r="N18" s="0" t="s">
        <v>213</v>
      </c>
      <c r="O18" s="0" t="s">
        <v>204</v>
      </c>
      <c r="P18" s="0" t="s">
        <v>172</v>
      </c>
      <c r="Q18" s="0" t="s">
        <v>168</v>
      </c>
      <c r="Y18" s="0" t="s">
        <v>108</v>
      </c>
      <c r="Z18" s="0" t="s">
        <v>257</v>
      </c>
      <c r="AA18" s="0" t="s">
        <v>121</v>
      </c>
      <c r="AB18" s="0" t="s">
        <v>89</v>
      </c>
      <c r="AC18" s="0" t="s">
        <v>62</v>
      </c>
      <c r="AD18" s="0" t="s">
        <v>103</v>
      </c>
    </row>
    <row r="19" customFormat="false" ht="15.75" hidden="false" customHeight="false" outlineLevel="0" collapsed="false">
      <c r="A19" s="0" t="s">
        <v>338</v>
      </c>
      <c r="B19" s="0" t="s">
        <v>339</v>
      </c>
      <c r="C19" s="0" t="s">
        <v>402</v>
      </c>
      <c r="D19" s="0" t="s">
        <v>341</v>
      </c>
      <c r="E19" s="0" t="s">
        <v>403</v>
      </c>
      <c r="F19" s="0" t="s">
        <v>378</v>
      </c>
      <c r="G19" s="0" t="s">
        <v>379</v>
      </c>
      <c r="H19" s="0" t="n">
        <v>130</v>
      </c>
      <c r="I19" s="6" t="n">
        <v>1</v>
      </c>
      <c r="J19" s="0" t="str">
        <f aca="false">_xlfn.TEXTJOIN(";",1,K19:AAN19)</f>
        <v>&lt;1-50+;1-50+;10-50+;15-50+;15-50+.u;25-49;25-49.u;15-65+.u;&lt;1-65+.&lt;15/&gt;15.d.u;&lt;1-65+;1-65+;10-65+;15-65+</v>
      </c>
      <c r="K19" s="0" t="s">
        <v>319</v>
      </c>
      <c r="L19" s="0" t="s">
        <v>131</v>
      </c>
      <c r="M19" s="0" t="s">
        <v>147</v>
      </c>
      <c r="N19" s="0" t="s">
        <v>213</v>
      </c>
      <c r="O19" s="0" t="s">
        <v>204</v>
      </c>
      <c r="P19" s="0" t="s">
        <v>172</v>
      </c>
      <c r="Q19" s="0" t="s">
        <v>168</v>
      </c>
      <c r="Y19" s="0" t="s">
        <v>108</v>
      </c>
      <c r="Z19" s="0" t="s">
        <v>257</v>
      </c>
      <c r="AA19" s="0" t="s">
        <v>121</v>
      </c>
      <c r="AB19" s="0" t="s">
        <v>89</v>
      </c>
      <c r="AC19" s="0" t="s">
        <v>62</v>
      </c>
      <c r="AD19" s="0" t="s">
        <v>103</v>
      </c>
    </row>
    <row r="20" customFormat="false" ht="15.75" hidden="false" customHeight="false" outlineLevel="0" collapsed="false">
      <c r="A20" s="0" t="s">
        <v>338</v>
      </c>
      <c r="B20" s="0" t="s">
        <v>339</v>
      </c>
      <c r="C20" s="0" t="s">
        <v>404</v>
      </c>
      <c r="D20" s="0" t="s">
        <v>341</v>
      </c>
      <c r="E20" s="0" t="s">
        <v>405</v>
      </c>
      <c r="F20" s="0" t="s">
        <v>380</v>
      </c>
      <c r="G20" s="0" t="s">
        <v>381</v>
      </c>
      <c r="H20" s="0" t="n">
        <v>140</v>
      </c>
      <c r="I20" s="6" t="n">
        <v>1</v>
      </c>
      <c r="J20" s="0" t="str">
        <f aca="false">_xlfn.TEXTJOIN(";",1,K20:AAN20)</f>
        <v>&lt;1-50+;1-50+;10-50+;15-50+;15-50+.u;25-49;25-49.u;15-65+.u;&lt;1-65+.&lt;15/&gt;15.d.u;&lt;1-65+;1-65+;10-65+;15-65+</v>
      </c>
      <c r="K20" s="0" t="s">
        <v>319</v>
      </c>
      <c r="L20" s="0" t="s">
        <v>131</v>
      </c>
      <c r="M20" s="0" t="s">
        <v>147</v>
      </c>
      <c r="N20" s="0" t="s">
        <v>213</v>
      </c>
      <c r="O20" s="0" t="s">
        <v>204</v>
      </c>
      <c r="P20" s="0" t="s">
        <v>172</v>
      </c>
      <c r="Q20" s="0" t="s">
        <v>168</v>
      </c>
      <c r="Y20" s="0" t="s">
        <v>108</v>
      </c>
      <c r="Z20" s="0" t="s">
        <v>257</v>
      </c>
      <c r="AA20" s="0" t="s">
        <v>121</v>
      </c>
      <c r="AB20" s="0" t="s">
        <v>89</v>
      </c>
      <c r="AC20" s="0" t="s">
        <v>62</v>
      </c>
      <c r="AD20" s="0" t="s">
        <v>103</v>
      </c>
    </row>
    <row r="21" customFormat="false" ht="15.75" hidden="false" customHeight="false" outlineLevel="0" collapsed="false">
      <c r="A21" s="0" t="s">
        <v>338</v>
      </c>
      <c r="B21" s="0" t="s">
        <v>339</v>
      </c>
      <c r="C21" s="0" t="s">
        <v>406</v>
      </c>
      <c r="D21" s="0" t="s">
        <v>341</v>
      </c>
      <c r="E21" s="0" t="s">
        <v>407</v>
      </c>
      <c r="F21" s="0" t="s">
        <v>359</v>
      </c>
      <c r="G21" s="0" t="s">
        <v>360</v>
      </c>
      <c r="H21" s="0" t="n">
        <v>10</v>
      </c>
      <c r="I21" s="6" t="n">
        <v>0.25</v>
      </c>
      <c r="J21" s="0" t="str">
        <f aca="false">_xlfn.TEXTJOIN(";",1,K21:AAN21)</f>
        <v>&lt;1-65+.&lt;15/&gt;15.d.u</v>
      </c>
      <c r="Z21" s="0" t="s">
        <v>257</v>
      </c>
    </row>
    <row r="22" customFormat="false" ht="15.75" hidden="false" customHeight="false" outlineLevel="0" collapsed="false">
      <c r="A22" s="0" t="s">
        <v>338</v>
      </c>
      <c r="B22" s="0" t="s">
        <v>339</v>
      </c>
      <c r="C22" s="0" t="s">
        <v>406</v>
      </c>
      <c r="D22" s="0" t="s">
        <v>341</v>
      </c>
      <c r="E22" s="0" t="s">
        <v>407</v>
      </c>
      <c r="F22" s="0" t="s">
        <v>321</v>
      </c>
      <c r="G22" s="0" t="s">
        <v>367</v>
      </c>
      <c r="H22" s="0" t="n">
        <v>20</v>
      </c>
      <c r="I22" s="6" t="n">
        <v>0.25</v>
      </c>
      <c r="J22" s="0" t="str">
        <f aca="false">_xlfn.TEXTJOIN(";",1,K22:AAN22)</f>
        <v>&lt;1-65+.&lt;15/&gt;15.d.u</v>
      </c>
      <c r="Z22" s="0" t="s">
        <v>257</v>
      </c>
    </row>
    <row r="23" customFormat="false" ht="15.75" hidden="false" customHeight="false" outlineLevel="0" collapsed="false">
      <c r="A23" s="0" t="s">
        <v>338</v>
      </c>
      <c r="B23" s="0" t="s">
        <v>339</v>
      </c>
      <c r="C23" s="0" t="s">
        <v>406</v>
      </c>
      <c r="D23" s="0" t="s">
        <v>341</v>
      </c>
      <c r="E23" s="0" t="s">
        <v>407</v>
      </c>
      <c r="F23" s="0" t="s">
        <v>363</v>
      </c>
      <c r="G23" s="0" t="s">
        <v>364</v>
      </c>
      <c r="H23" s="0" t="n">
        <v>30</v>
      </c>
      <c r="I23" s="6" t="n">
        <v>0.25</v>
      </c>
      <c r="J23" s="0" t="str">
        <f aca="false">_xlfn.TEXTJOIN(";",1,K23:AAN23)</f>
        <v>&lt;1-65+.&lt;15/&gt;15.d.u</v>
      </c>
      <c r="Z23" s="0" t="s">
        <v>257</v>
      </c>
    </row>
    <row r="24" customFormat="false" ht="15.75" hidden="false" customHeight="false" outlineLevel="0" collapsed="false">
      <c r="A24" s="0" t="s">
        <v>338</v>
      </c>
      <c r="B24" s="0" t="s">
        <v>339</v>
      </c>
      <c r="C24" s="0" t="s">
        <v>406</v>
      </c>
      <c r="D24" s="0" t="s">
        <v>341</v>
      </c>
      <c r="E24" s="0" t="s">
        <v>407</v>
      </c>
      <c r="F24" s="0" t="s">
        <v>370</v>
      </c>
      <c r="G24" s="0" t="s">
        <v>371</v>
      </c>
      <c r="H24" s="0" t="n">
        <v>40</v>
      </c>
      <c r="I24" s="6" t="n">
        <v>0.25</v>
      </c>
      <c r="J24" s="0" t="str">
        <f aca="false">_xlfn.TEXTJOIN(";",1,K24:AAN24)</f>
        <v>&lt;1-65+.&lt;15/&gt;15.d.u</v>
      </c>
      <c r="Z24" s="0" t="s">
        <v>257</v>
      </c>
    </row>
    <row r="25" customFormat="false" ht="15.75" hidden="false" customHeight="false" outlineLevel="0" collapsed="false">
      <c r="A25" s="0" t="s">
        <v>338</v>
      </c>
      <c r="B25" s="0" t="s">
        <v>339</v>
      </c>
      <c r="C25" s="0" t="s">
        <v>408</v>
      </c>
      <c r="D25" s="0" t="s">
        <v>341</v>
      </c>
      <c r="E25" s="0" t="s">
        <v>409</v>
      </c>
      <c r="F25" s="0" t="s">
        <v>384</v>
      </c>
      <c r="G25" s="0" t="s">
        <v>385</v>
      </c>
      <c r="H25" s="0" t="n">
        <v>60</v>
      </c>
      <c r="I25" s="6" t="n">
        <v>0.125</v>
      </c>
      <c r="J25" s="0" t="str">
        <f aca="false">_xlfn.TEXTJOIN(";",1,K25:AAN25)</f>
        <v>&lt;1-65+.&lt;15/&gt;15.d.u</v>
      </c>
      <c r="Z25" s="0" t="s">
        <v>257</v>
      </c>
    </row>
    <row r="26" customFormat="false" ht="15.75" hidden="false" customHeight="false" outlineLevel="0" collapsed="false">
      <c r="A26" s="0" t="s">
        <v>338</v>
      </c>
      <c r="B26" s="0" t="s">
        <v>339</v>
      </c>
      <c r="C26" s="0" t="s">
        <v>408</v>
      </c>
      <c r="D26" s="0" t="s">
        <v>341</v>
      </c>
      <c r="E26" s="0" t="s">
        <v>409</v>
      </c>
      <c r="F26" s="0" t="s">
        <v>388</v>
      </c>
      <c r="G26" s="0" t="s">
        <v>389</v>
      </c>
      <c r="H26" s="0" t="n">
        <v>80</v>
      </c>
      <c r="I26" s="6" t="n">
        <v>0.125</v>
      </c>
      <c r="J26" s="0" t="str">
        <f aca="false">_xlfn.TEXTJOIN(";",1,K26:AAN26)</f>
        <v>&lt;1-65+.&lt;15/&gt;15.d.u</v>
      </c>
      <c r="Z26" s="0" t="s">
        <v>257</v>
      </c>
    </row>
    <row r="27" customFormat="false" ht="15.75" hidden="false" customHeight="false" outlineLevel="0" collapsed="false">
      <c r="A27" s="0" t="s">
        <v>338</v>
      </c>
      <c r="B27" s="0" t="s">
        <v>339</v>
      </c>
      <c r="C27" s="0" t="s">
        <v>408</v>
      </c>
      <c r="D27" s="0" t="s">
        <v>341</v>
      </c>
      <c r="E27" s="0" t="s">
        <v>409</v>
      </c>
      <c r="F27" s="0" t="s">
        <v>392</v>
      </c>
      <c r="G27" s="0" t="s">
        <v>393</v>
      </c>
      <c r="H27" s="0" t="n">
        <v>90</v>
      </c>
      <c r="I27" s="6" t="n">
        <v>0.125</v>
      </c>
      <c r="J27" s="0" t="str">
        <f aca="false">_xlfn.TEXTJOIN(";",1,K27:AAN27)</f>
        <v>&lt;1-65+.&lt;15/&gt;15.d.u</v>
      </c>
      <c r="Z27" s="0" t="s">
        <v>257</v>
      </c>
    </row>
    <row r="28" customFormat="false" ht="15.75" hidden="false" customHeight="false" outlineLevel="0" collapsed="false">
      <c r="A28" s="0" t="s">
        <v>338</v>
      </c>
      <c r="B28" s="0" t="s">
        <v>339</v>
      </c>
      <c r="C28" s="0" t="s">
        <v>408</v>
      </c>
      <c r="D28" s="0" t="s">
        <v>341</v>
      </c>
      <c r="E28" s="0" t="s">
        <v>409</v>
      </c>
      <c r="F28" s="0" t="s">
        <v>396</v>
      </c>
      <c r="G28" s="0" t="s">
        <v>397</v>
      </c>
      <c r="H28" s="0" t="n">
        <v>110</v>
      </c>
      <c r="I28" s="6" t="n">
        <v>0.125</v>
      </c>
      <c r="J28" s="0" t="str">
        <f aca="false">_xlfn.TEXTJOIN(";",1,K28:AAN28)</f>
        <v>&lt;1-65+.&lt;15/&gt;15.d.u</v>
      </c>
      <c r="Z28" s="0" t="s">
        <v>257</v>
      </c>
    </row>
    <row r="29" customFormat="false" ht="15.75" hidden="false" customHeight="false" outlineLevel="0" collapsed="false">
      <c r="A29" s="0" t="s">
        <v>338</v>
      </c>
      <c r="B29" s="0" t="s">
        <v>339</v>
      </c>
      <c r="C29" s="0" t="s">
        <v>408</v>
      </c>
      <c r="D29" s="0" t="s">
        <v>341</v>
      </c>
      <c r="E29" s="0" t="s">
        <v>409</v>
      </c>
      <c r="F29" s="0" t="s">
        <v>400</v>
      </c>
      <c r="G29" s="0" t="s">
        <v>401</v>
      </c>
      <c r="H29" s="0" t="n">
        <v>120</v>
      </c>
      <c r="I29" s="6" t="n">
        <v>0.125</v>
      </c>
      <c r="J29" s="0" t="str">
        <f aca="false">_xlfn.TEXTJOIN(";",1,K29:AAN29)</f>
        <v>&lt;1-65+.&lt;15/&gt;15.d.u</v>
      </c>
      <c r="Z29" s="0" t="s">
        <v>257</v>
      </c>
    </row>
    <row r="30" customFormat="false" ht="15.75" hidden="false" customHeight="false" outlineLevel="0" collapsed="false">
      <c r="A30" s="0" t="s">
        <v>338</v>
      </c>
      <c r="B30" s="0" t="s">
        <v>339</v>
      </c>
      <c r="C30" s="0" t="s">
        <v>408</v>
      </c>
      <c r="D30" s="0" t="s">
        <v>341</v>
      </c>
      <c r="E30" s="0" t="s">
        <v>409</v>
      </c>
      <c r="F30" s="0" t="s">
        <v>378</v>
      </c>
      <c r="G30" s="0" t="s">
        <v>379</v>
      </c>
      <c r="H30" s="0" t="n">
        <v>130</v>
      </c>
      <c r="I30" s="6" t="n">
        <v>0.125</v>
      </c>
      <c r="J30" s="0" t="str">
        <f aca="false">_xlfn.TEXTJOIN(";",1,K30:AAN30)</f>
        <v>&lt;1-65+.&lt;15/&gt;15.d.u</v>
      </c>
      <c r="Z30" s="0" t="s">
        <v>257</v>
      </c>
    </row>
    <row r="31" customFormat="false" ht="15.75" hidden="false" customHeight="false" outlineLevel="0" collapsed="false">
      <c r="A31" s="0" t="s">
        <v>338</v>
      </c>
      <c r="B31" s="0" t="s">
        <v>339</v>
      </c>
      <c r="C31" s="0" t="s">
        <v>408</v>
      </c>
      <c r="D31" s="0" t="s">
        <v>341</v>
      </c>
      <c r="E31" s="0" t="s">
        <v>409</v>
      </c>
      <c r="F31" s="0" t="s">
        <v>380</v>
      </c>
      <c r="G31" s="0" t="s">
        <v>381</v>
      </c>
      <c r="H31" s="0" t="n">
        <v>140</v>
      </c>
      <c r="I31" s="6" t="n">
        <v>0.125</v>
      </c>
      <c r="J31" s="0" t="str">
        <f aca="false">_xlfn.TEXTJOIN(";",1,K31:AAN31)</f>
        <v>&lt;1-65+.&lt;15/&gt;15.d.u</v>
      </c>
      <c r="Z31" s="0" t="s">
        <v>257</v>
      </c>
    </row>
    <row r="32" customFormat="false" ht="15.75" hidden="false" customHeight="false" outlineLevel="0" collapsed="false">
      <c r="A32" s="0" t="s">
        <v>338</v>
      </c>
      <c r="B32" s="0" t="s">
        <v>339</v>
      </c>
      <c r="C32" s="0" t="s">
        <v>408</v>
      </c>
      <c r="D32" s="0" t="s">
        <v>341</v>
      </c>
      <c r="E32" s="0" t="s">
        <v>409</v>
      </c>
      <c r="F32" s="0" t="s">
        <v>410</v>
      </c>
      <c r="G32" s="0" t="s">
        <v>411</v>
      </c>
      <c r="H32" s="0" t="n">
        <v>150</v>
      </c>
      <c r="I32" s="6" t="n">
        <f aca="false">0.125*0.42</f>
        <v>0.0525</v>
      </c>
      <c r="J32" s="0" t="str">
        <f aca="false">_xlfn.TEXTJOIN(";",1,K32:AAN32)</f>
        <v>&lt;1-65+.&lt;15/&gt;15.d.u</v>
      </c>
      <c r="Z32" s="0" t="s">
        <v>257</v>
      </c>
    </row>
    <row r="33" customFormat="false" ht="15.75" hidden="false" customHeight="false" outlineLevel="0" collapsed="false">
      <c r="A33" s="0" t="s">
        <v>338</v>
      </c>
      <c r="B33" s="0" t="s">
        <v>339</v>
      </c>
      <c r="C33" s="0" t="s">
        <v>408</v>
      </c>
      <c r="D33" s="0" t="s">
        <v>341</v>
      </c>
      <c r="E33" s="0" t="s">
        <v>409</v>
      </c>
      <c r="F33" s="0" t="s">
        <v>412</v>
      </c>
      <c r="G33" s="0" t="s">
        <v>413</v>
      </c>
      <c r="H33" s="0" t="n">
        <v>160</v>
      </c>
      <c r="I33" s="6" t="n">
        <v>0.0438</v>
      </c>
      <c r="J33" s="0" t="str">
        <f aca="false">_xlfn.TEXTJOIN(";",1,K33:AAN33)</f>
        <v>&lt;1-65+.&lt;15/&gt;15.d.u</v>
      </c>
      <c r="Z33" s="0" t="s">
        <v>257</v>
      </c>
    </row>
    <row r="34" customFormat="false" ht="15.75" hidden="false" customHeight="false" outlineLevel="0" collapsed="false">
      <c r="A34" s="0" t="s">
        <v>338</v>
      </c>
      <c r="B34" s="0" t="s">
        <v>339</v>
      </c>
      <c r="C34" s="0" t="s">
        <v>408</v>
      </c>
      <c r="D34" s="0" t="s">
        <v>341</v>
      </c>
      <c r="E34" s="0" t="s">
        <v>409</v>
      </c>
      <c r="F34" s="0" t="s">
        <v>414</v>
      </c>
      <c r="G34" s="0" t="s">
        <v>415</v>
      </c>
      <c r="H34" s="0" t="n">
        <v>170</v>
      </c>
      <c r="I34" s="6" t="n">
        <f aca="false">0.125*0.14</f>
        <v>0.0175</v>
      </c>
      <c r="J34" s="0" t="str">
        <f aca="false">_xlfn.TEXTJOIN(";",1,K34:AAN34)</f>
        <v>&lt;1-65+.&lt;15/&gt;15.d.u</v>
      </c>
      <c r="Z34" s="0" t="s">
        <v>257</v>
      </c>
    </row>
    <row r="35" customFormat="false" ht="15.75" hidden="false" customHeight="false" outlineLevel="0" collapsed="false">
      <c r="A35" s="0" t="s">
        <v>338</v>
      </c>
      <c r="B35" s="0" t="s">
        <v>339</v>
      </c>
      <c r="C35" s="0" t="s">
        <v>408</v>
      </c>
      <c r="D35" s="0" t="s">
        <v>341</v>
      </c>
      <c r="E35" s="0" t="s">
        <v>409</v>
      </c>
      <c r="F35" s="0" t="s">
        <v>416</v>
      </c>
      <c r="G35" s="0" t="s">
        <v>417</v>
      </c>
      <c r="H35" s="0" t="n">
        <v>180</v>
      </c>
      <c r="I35" s="6" t="n">
        <v>0.0112</v>
      </c>
      <c r="J35" s="0" t="str">
        <f aca="false">_xlfn.TEXTJOIN(";",1,K35:AAN35)</f>
        <v>&lt;1-65+.&lt;15/&gt;15.d.u</v>
      </c>
      <c r="Z35" s="0" t="s">
        <v>257</v>
      </c>
    </row>
    <row r="36" customFormat="false" ht="15.75" hidden="false" customHeight="false" outlineLevel="0" collapsed="false">
      <c r="A36" s="0" t="s">
        <v>338</v>
      </c>
      <c r="B36" s="0" t="s">
        <v>339</v>
      </c>
      <c r="C36" s="0" t="s">
        <v>418</v>
      </c>
      <c r="D36" s="0" t="s">
        <v>341</v>
      </c>
      <c r="E36" s="0" t="s">
        <v>419</v>
      </c>
      <c r="F36" s="0" t="s">
        <v>359</v>
      </c>
      <c r="G36" s="0" t="s">
        <v>360</v>
      </c>
      <c r="H36" s="0" t="n">
        <v>10</v>
      </c>
      <c r="I36" s="6" t="n">
        <v>0.0833</v>
      </c>
      <c r="J36" s="0" t="str">
        <f aca="false">_xlfn.TEXTJOIN(";",1,K36:AAN36)</f>
        <v>&lt;1-65+.&lt;15/&gt;15.d.u</v>
      </c>
      <c r="Z36" s="0" t="s">
        <v>257</v>
      </c>
    </row>
    <row r="37" customFormat="false" ht="15.75" hidden="false" customHeight="false" outlineLevel="0" collapsed="false">
      <c r="A37" s="0" t="s">
        <v>338</v>
      </c>
      <c r="B37" s="0" t="s">
        <v>339</v>
      </c>
      <c r="C37" s="0" t="s">
        <v>418</v>
      </c>
      <c r="D37" s="0" t="s">
        <v>341</v>
      </c>
      <c r="E37" s="0" t="s">
        <v>419</v>
      </c>
      <c r="F37" s="0" t="s">
        <v>321</v>
      </c>
      <c r="G37" s="0" t="s">
        <v>367</v>
      </c>
      <c r="H37" s="0" t="n">
        <v>15</v>
      </c>
      <c r="I37" s="6" t="n">
        <v>0.0833</v>
      </c>
      <c r="J37" s="0" t="str">
        <f aca="false">_xlfn.TEXTJOIN(";",1,K37:AAN37)</f>
        <v>&lt;1-65+.&lt;15/&gt;15.d.u</v>
      </c>
      <c r="Z37" s="0" t="s">
        <v>257</v>
      </c>
    </row>
    <row r="38" customFormat="false" ht="15.75" hidden="false" customHeight="false" outlineLevel="0" collapsed="false">
      <c r="A38" s="0" t="s">
        <v>338</v>
      </c>
      <c r="B38" s="0" t="s">
        <v>339</v>
      </c>
      <c r="C38" s="0" t="s">
        <v>418</v>
      </c>
      <c r="D38" s="0" t="s">
        <v>341</v>
      </c>
      <c r="E38" s="0" t="s">
        <v>419</v>
      </c>
      <c r="F38" s="0" t="s">
        <v>363</v>
      </c>
      <c r="G38" s="0" t="s">
        <v>364</v>
      </c>
      <c r="H38" s="0" t="n">
        <v>30</v>
      </c>
      <c r="I38" s="6" t="n">
        <v>0.0833</v>
      </c>
      <c r="J38" s="0" t="str">
        <f aca="false">_xlfn.TEXTJOIN(";",1,K38:AAN38)</f>
        <v>&lt;1-65+.&lt;15/&gt;15.d.u</v>
      </c>
      <c r="Z38" s="0" t="s">
        <v>257</v>
      </c>
    </row>
    <row r="39" customFormat="false" ht="15.75" hidden="false" customHeight="false" outlineLevel="0" collapsed="false">
      <c r="A39" s="0" t="s">
        <v>338</v>
      </c>
      <c r="B39" s="0" t="s">
        <v>339</v>
      </c>
      <c r="C39" s="0" t="s">
        <v>418</v>
      </c>
      <c r="D39" s="0" t="s">
        <v>341</v>
      </c>
      <c r="E39" s="0" t="s">
        <v>419</v>
      </c>
      <c r="F39" s="0" t="s">
        <v>370</v>
      </c>
      <c r="G39" s="0" t="s">
        <v>371</v>
      </c>
      <c r="H39" s="0" t="n">
        <v>40</v>
      </c>
      <c r="I39" s="6" t="n">
        <v>0.0833</v>
      </c>
      <c r="J39" s="0" t="str">
        <f aca="false">_xlfn.TEXTJOIN(";",1,K39:AAN39)</f>
        <v>&lt;1-65+.&lt;15/&gt;15.d.u</v>
      </c>
      <c r="Z39" s="0" t="s">
        <v>257</v>
      </c>
    </row>
    <row r="40" customFormat="false" ht="15.75" hidden="false" customHeight="false" outlineLevel="0" collapsed="false">
      <c r="A40" s="0" t="s">
        <v>338</v>
      </c>
      <c r="B40" s="0" t="s">
        <v>339</v>
      </c>
      <c r="C40" s="0" t="s">
        <v>406</v>
      </c>
      <c r="D40" s="0" t="s">
        <v>341</v>
      </c>
      <c r="E40" s="0" t="s">
        <v>407</v>
      </c>
      <c r="F40" s="0" t="s">
        <v>420</v>
      </c>
      <c r="G40" s="0" t="s">
        <v>421</v>
      </c>
      <c r="H40" s="0" t="n">
        <v>45</v>
      </c>
      <c r="I40" s="6" t="n">
        <v>1</v>
      </c>
      <c r="J40" s="0" t="str">
        <f aca="false">_xlfn.TEXTJOIN(";",1,K40:AAN40)</f>
        <v>&lt;15/&gt;15;&lt;15/&gt;15.u</v>
      </c>
      <c r="U40" s="0" t="s">
        <v>153</v>
      </c>
      <c r="V40" s="0" t="s">
        <v>307</v>
      </c>
    </row>
    <row r="41" customFormat="false" ht="15.75" hidden="false" customHeight="false" outlineLevel="0" collapsed="false">
      <c r="A41" s="0" t="s">
        <v>338</v>
      </c>
      <c r="B41" s="0" t="s">
        <v>339</v>
      </c>
      <c r="C41" s="0" t="s">
        <v>408</v>
      </c>
      <c r="D41" s="0" t="s">
        <v>341</v>
      </c>
      <c r="E41" s="0" t="s">
        <v>409</v>
      </c>
      <c r="F41" s="0" t="s">
        <v>422</v>
      </c>
      <c r="G41" s="0" t="s">
        <v>423</v>
      </c>
      <c r="H41" s="0" t="n">
        <v>65</v>
      </c>
      <c r="I41" s="6" t="n">
        <v>1</v>
      </c>
      <c r="J41" s="0" t="str">
        <f aca="false">_xlfn.TEXTJOIN(";",1,K41:AAN41)</f>
        <v>&lt;15/&gt;15;&lt;15/&gt;15.u</v>
      </c>
      <c r="U41" s="0" t="s">
        <v>153</v>
      </c>
      <c r="V41" s="0" t="s">
        <v>307</v>
      </c>
    </row>
    <row r="42" customFormat="false" ht="15.75" hidden="false" customHeight="false" outlineLevel="0" collapsed="false">
      <c r="A42" s="0" t="s">
        <v>338</v>
      </c>
      <c r="B42" s="0" t="s">
        <v>339</v>
      </c>
      <c r="C42" s="0" t="s">
        <v>418</v>
      </c>
      <c r="D42" s="0" t="s">
        <v>341</v>
      </c>
      <c r="E42" s="0" t="s">
        <v>419</v>
      </c>
      <c r="F42" s="0" t="s">
        <v>420</v>
      </c>
      <c r="G42" s="0" t="s">
        <v>421</v>
      </c>
      <c r="H42" s="0" t="n">
        <v>45</v>
      </c>
      <c r="I42" s="6" t="n">
        <v>0.5</v>
      </c>
      <c r="J42" s="0" t="str">
        <f aca="false">_xlfn.TEXTJOIN(";",1,K42:AAN42)</f>
        <v>&lt;15/&gt;15.u</v>
      </c>
      <c r="V42" s="0" t="s">
        <v>307</v>
      </c>
    </row>
    <row r="43" customFormat="false" ht="15.75" hidden="false" customHeight="false" outlineLevel="0" collapsed="false">
      <c r="A43" s="0" t="s">
        <v>338</v>
      </c>
      <c r="B43" s="0" t="s">
        <v>339</v>
      </c>
      <c r="C43" s="0" t="s">
        <v>418</v>
      </c>
      <c r="D43" s="0" t="s">
        <v>341</v>
      </c>
      <c r="E43" s="0" t="s">
        <v>419</v>
      </c>
      <c r="F43" s="0" t="s">
        <v>422</v>
      </c>
      <c r="G43" s="0" t="s">
        <v>423</v>
      </c>
      <c r="H43" s="0" t="n">
        <v>65</v>
      </c>
      <c r="I43" s="6" t="n">
        <v>0.5</v>
      </c>
      <c r="J43" s="0" t="str">
        <f aca="false">_xlfn.TEXTJOIN(";",1,K43:AAN43)</f>
        <v>&lt;15/&gt;15.u</v>
      </c>
      <c r="V43" s="0" t="s">
        <v>307</v>
      </c>
    </row>
    <row r="44" customFormat="false" ht="15.75" hidden="false" customHeight="false" outlineLevel="0" collapsed="false">
      <c r="A44" s="0" t="s">
        <v>338</v>
      </c>
      <c r="B44" s="0" t="s">
        <v>339</v>
      </c>
      <c r="C44" s="0" t="s">
        <v>424</v>
      </c>
      <c r="D44" s="0" t="s">
        <v>341</v>
      </c>
      <c r="E44" s="0" t="s">
        <v>425</v>
      </c>
      <c r="F44" s="0" t="s">
        <v>426</v>
      </c>
      <c r="G44" s="0" t="s">
        <v>427</v>
      </c>
      <c r="H44" s="0" t="n">
        <v>3</v>
      </c>
      <c r="I44" s="6" t="n">
        <v>1</v>
      </c>
      <c r="J44" s="0" t="str">
        <f aca="false">_xlfn.TEXTJOIN(";",1,K44:AAN44)</f>
        <v>&lt;2mo</v>
      </c>
      <c r="AJ44" s="0" t="s">
        <v>327</v>
      </c>
    </row>
    <row r="45" customFormat="false" ht="15.75" hidden="false" customHeight="false" outlineLevel="0" collapsed="false">
      <c r="A45" s="0" t="s">
        <v>338</v>
      </c>
      <c r="B45" s="0" t="s">
        <v>339</v>
      </c>
      <c r="C45" s="0" t="s">
        <v>424</v>
      </c>
      <c r="D45" s="0" t="s">
        <v>341</v>
      </c>
      <c r="E45" s="0" t="s">
        <v>425</v>
      </c>
      <c r="F45" s="0" t="s">
        <v>359</v>
      </c>
      <c r="G45" s="0" t="s">
        <v>360</v>
      </c>
      <c r="H45" s="0" t="n">
        <v>3</v>
      </c>
      <c r="I45" s="6" t="n">
        <v>1</v>
      </c>
      <c r="J45" s="0" t="str">
        <f aca="false">_xlfn.TEXTJOIN(";",1,K45:AAN45)</f>
        <v>0-2/2-12m</v>
      </c>
      <c r="AL45" s="0" t="s">
        <v>300</v>
      </c>
    </row>
    <row r="46" customFormat="false" ht="15.75" hidden="false" customHeight="false" outlineLevel="0" collapsed="false">
      <c r="A46" s="0" t="s">
        <v>338</v>
      </c>
      <c r="B46" s="0" t="s">
        <v>339</v>
      </c>
      <c r="C46" s="0" t="s">
        <v>428</v>
      </c>
      <c r="D46" s="0" t="s">
        <v>341</v>
      </c>
      <c r="E46" s="0" t="s">
        <v>429</v>
      </c>
      <c r="F46" s="0" t="s">
        <v>359</v>
      </c>
      <c r="G46" s="0" t="s">
        <v>360</v>
      </c>
      <c r="H46" s="0" t="n">
        <v>7</v>
      </c>
      <c r="I46" s="6" t="n">
        <v>1</v>
      </c>
      <c r="J46" s="0" t="str">
        <f aca="false">_xlfn.TEXTJOIN(";",1,K46:AAN46)</f>
        <v>0-2/2-12m</v>
      </c>
      <c r="AL46" s="0" t="s">
        <v>300</v>
      </c>
    </row>
    <row r="47" customFormat="false" ht="15.75" hidden="false" customHeight="false" outlineLevel="0" collapsed="false">
      <c r="A47" s="0" t="s">
        <v>338</v>
      </c>
      <c r="B47" s="0" t="s">
        <v>339</v>
      </c>
      <c r="C47" s="0" t="s">
        <v>430</v>
      </c>
      <c r="D47" s="0" t="s">
        <v>341</v>
      </c>
      <c r="E47" s="0" t="s">
        <v>431</v>
      </c>
      <c r="F47" s="0" t="s">
        <v>321</v>
      </c>
      <c r="G47" s="0" t="s">
        <v>367</v>
      </c>
      <c r="H47" s="0" t="n">
        <v>20</v>
      </c>
      <c r="I47" s="6" t="n">
        <v>1</v>
      </c>
      <c r="J47" s="0" t="str">
        <f aca="false">_xlfn.TEXTJOIN(";",1,K47:AAN47)</f>
        <v>1-4</v>
      </c>
      <c r="W47" s="0" t="s">
        <v>321</v>
      </c>
    </row>
    <row r="48" customFormat="false" ht="15.75" hidden="false" customHeight="false" outlineLevel="0" collapsed="false">
      <c r="A48" s="0" t="s">
        <v>338</v>
      </c>
      <c r="B48" s="0" t="s">
        <v>339</v>
      </c>
      <c r="C48" s="0" t="s">
        <v>418</v>
      </c>
      <c r="D48" s="0" t="s">
        <v>341</v>
      </c>
      <c r="E48" s="0" t="s">
        <v>419</v>
      </c>
      <c r="F48" s="0" t="s">
        <v>384</v>
      </c>
      <c r="G48" s="0" t="s">
        <v>385</v>
      </c>
      <c r="H48" s="0" t="n">
        <v>60</v>
      </c>
      <c r="I48" s="6" t="n">
        <v>0.125</v>
      </c>
      <c r="J48" s="0" t="str">
        <f aca="false">_xlfn.TEXTJOIN(";",1,K48:AAN48)</f>
        <v>15-50+.u</v>
      </c>
      <c r="O48" s="0" t="s">
        <v>204</v>
      </c>
    </row>
    <row r="49" customFormat="false" ht="15.75" hidden="false" customHeight="false" outlineLevel="0" collapsed="false">
      <c r="A49" s="0" t="s">
        <v>338</v>
      </c>
      <c r="B49" s="0" t="s">
        <v>339</v>
      </c>
      <c r="C49" s="0" t="s">
        <v>418</v>
      </c>
      <c r="D49" s="0" t="s">
        <v>341</v>
      </c>
      <c r="E49" s="0" t="s">
        <v>419</v>
      </c>
      <c r="F49" s="0" t="s">
        <v>388</v>
      </c>
      <c r="G49" s="0" t="s">
        <v>389</v>
      </c>
      <c r="H49" s="0" t="n">
        <v>80</v>
      </c>
      <c r="I49" s="6" t="n">
        <v>0.125</v>
      </c>
      <c r="J49" s="0" t="str">
        <f aca="false">_xlfn.TEXTJOIN(";",1,K49:AAN49)</f>
        <v>15-50+.u</v>
      </c>
      <c r="O49" s="0" t="s">
        <v>204</v>
      </c>
    </row>
    <row r="50" customFormat="false" ht="15.75" hidden="false" customHeight="false" outlineLevel="0" collapsed="false">
      <c r="A50" s="0" t="s">
        <v>338</v>
      </c>
      <c r="B50" s="0" t="s">
        <v>339</v>
      </c>
      <c r="C50" s="0" t="s">
        <v>418</v>
      </c>
      <c r="D50" s="0" t="s">
        <v>341</v>
      </c>
      <c r="E50" s="0" t="s">
        <v>419</v>
      </c>
      <c r="F50" s="0" t="s">
        <v>374</v>
      </c>
      <c r="G50" s="0" t="s">
        <v>375</v>
      </c>
      <c r="H50" s="0" t="n">
        <v>150</v>
      </c>
      <c r="I50" s="6" t="n">
        <v>0.125</v>
      </c>
      <c r="J50" s="0" t="str">
        <f aca="false">_xlfn.TEXTJOIN(";",1,K50:AAN50)</f>
        <v>15-50+.u</v>
      </c>
      <c r="O50" s="0" t="s">
        <v>204</v>
      </c>
    </row>
    <row r="51" customFormat="false" ht="15.75" hidden="false" customHeight="false" outlineLevel="0" collapsed="false">
      <c r="A51" s="0" t="s">
        <v>338</v>
      </c>
      <c r="B51" s="0" t="s">
        <v>339</v>
      </c>
      <c r="C51" s="0" t="s">
        <v>418</v>
      </c>
      <c r="D51" s="0" t="s">
        <v>341</v>
      </c>
      <c r="E51" s="0" t="s">
        <v>419</v>
      </c>
      <c r="F51" s="0" t="s">
        <v>392</v>
      </c>
      <c r="G51" s="0" t="s">
        <v>393</v>
      </c>
      <c r="H51" s="0" t="n">
        <v>90</v>
      </c>
      <c r="I51" s="6" t="n">
        <v>0.125</v>
      </c>
      <c r="J51" s="0" t="str">
        <f aca="false">_xlfn.TEXTJOIN(";",1,K51:AAN51)</f>
        <v>15-50+.u;25-49.u</v>
      </c>
      <c r="O51" s="0" t="s">
        <v>204</v>
      </c>
      <c r="Q51" s="0" t="s">
        <v>168</v>
      </c>
    </row>
    <row r="52" customFormat="false" ht="15.75" hidden="false" customHeight="false" outlineLevel="0" collapsed="false">
      <c r="A52" s="0" t="s">
        <v>338</v>
      </c>
      <c r="B52" s="0" t="s">
        <v>339</v>
      </c>
      <c r="C52" s="0" t="s">
        <v>418</v>
      </c>
      <c r="D52" s="0" t="s">
        <v>341</v>
      </c>
      <c r="E52" s="0" t="s">
        <v>419</v>
      </c>
      <c r="F52" s="0" t="s">
        <v>396</v>
      </c>
      <c r="G52" s="0" t="s">
        <v>397</v>
      </c>
      <c r="H52" s="0" t="n">
        <v>110</v>
      </c>
      <c r="I52" s="6" t="n">
        <v>0.125</v>
      </c>
      <c r="J52" s="0" t="str">
        <f aca="false">_xlfn.TEXTJOIN(";",1,K52:AAN52)</f>
        <v>15-50+.u;25-49.u</v>
      </c>
      <c r="O52" s="0" t="s">
        <v>204</v>
      </c>
      <c r="Q52" s="0" t="s">
        <v>168</v>
      </c>
    </row>
    <row r="53" customFormat="false" ht="15.75" hidden="false" customHeight="false" outlineLevel="0" collapsed="false">
      <c r="A53" s="0" t="s">
        <v>338</v>
      </c>
      <c r="B53" s="0" t="s">
        <v>339</v>
      </c>
      <c r="C53" s="0" t="s">
        <v>418</v>
      </c>
      <c r="D53" s="0" t="s">
        <v>341</v>
      </c>
      <c r="E53" s="0" t="s">
        <v>419</v>
      </c>
      <c r="F53" s="0" t="s">
        <v>400</v>
      </c>
      <c r="G53" s="0" t="s">
        <v>401</v>
      </c>
      <c r="H53" s="0" t="n">
        <v>120</v>
      </c>
      <c r="I53" s="6" t="n">
        <v>0.125</v>
      </c>
      <c r="J53" s="0" t="str">
        <f aca="false">_xlfn.TEXTJOIN(";",1,K53:AAN53)</f>
        <v>15-50+.u;25-49.u</v>
      </c>
      <c r="O53" s="0" t="s">
        <v>204</v>
      </c>
      <c r="Q53" s="0" t="s">
        <v>168</v>
      </c>
    </row>
    <row r="54" customFormat="false" ht="15.75" hidden="false" customHeight="false" outlineLevel="0" collapsed="false">
      <c r="A54" s="0" t="s">
        <v>338</v>
      </c>
      <c r="B54" s="0" t="s">
        <v>339</v>
      </c>
      <c r="C54" s="0" t="s">
        <v>418</v>
      </c>
      <c r="D54" s="0" t="s">
        <v>341</v>
      </c>
      <c r="E54" s="0" t="s">
        <v>419</v>
      </c>
      <c r="F54" s="0" t="s">
        <v>378</v>
      </c>
      <c r="G54" s="0" t="s">
        <v>379</v>
      </c>
      <c r="H54" s="0" t="n">
        <v>130</v>
      </c>
      <c r="I54" s="6" t="n">
        <v>0.125</v>
      </c>
      <c r="J54" s="0" t="str">
        <f aca="false">_xlfn.TEXTJOIN(";",1,K54:AAN54)</f>
        <v>15-50+.u;25-49.u</v>
      </c>
      <c r="O54" s="0" t="s">
        <v>204</v>
      </c>
      <c r="Q54" s="0" t="s">
        <v>168</v>
      </c>
    </row>
    <row r="55" customFormat="false" ht="15.75" hidden="false" customHeight="false" outlineLevel="0" collapsed="false">
      <c r="A55" s="0" t="s">
        <v>338</v>
      </c>
      <c r="B55" s="0" t="s">
        <v>339</v>
      </c>
      <c r="C55" s="0" t="s">
        <v>418</v>
      </c>
      <c r="D55" s="0" t="s">
        <v>341</v>
      </c>
      <c r="E55" s="0" t="s">
        <v>419</v>
      </c>
      <c r="F55" s="0" t="s">
        <v>380</v>
      </c>
      <c r="G55" s="0" t="s">
        <v>381</v>
      </c>
      <c r="H55" s="0" t="n">
        <v>140</v>
      </c>
      <c r="I55" s="6" t="n">
        <v>0.125</v>
      </c>
      <c r="J55" s="0" t="str">
        <f aca="false">_xlfn.TEXTJOIN(";",1,K55:AAN55)</f>
        <v>15-50+.u;25-49.u</v>
      </c>
      <c r="O55" s="0" t="s">
        <v>204</v>
      </c>
      <c r="Q55" s="0" t="s">
        <v>168</v>
      </c>
    </row>
    <row r="56" customFormat="false" ht="15.75" hidden="false" customHeight="false" outlineLevel="0" collapsed="false">
      <c r="A56" s="0" t="s">
        <v>338</v>
      </c>
      <c r="B56" s="0" t="s">
        <v>339</v>
      </c>
      <c r="C56" s="0" t="s">
        <v>418</v>
      </c>
      <c r="D56" s="0" t="s">
        <v>341</v>
      </c>
      <c r="E56" s="0" t="s">
        <v>419</v>
      </c>
      <c r="F56" s="0" t="s">
        <v>384</v>
      </c>
      <c r="G56" s="0" t="s">
        <v>385</v>
      </c>
      <c r="H56" s="0" t="n">
        <v>60</v>
      </c>
      <c r="I56" s="6" t="n">
        <v>0.0834</v>
      </c>
      <c r="J56" s="0" t="str">
        <f aca="false">_xlfn.TEXTJOIN(";",1,K56:AAN56)</f>
        <v>15-65+.u;&lt;1-65+.&lt;15/&gt;15.d.u</v>
      </c>
      <c r="Y56" s="0" t="s">
        <v>108</v>
      </c>
      <c r="Z56" s="0" t="s">
        <v>257</v>
      </c>
    </row>
    <row r="57" customFormat="false" ht="15.75" hidden="false" customHeight="false" outlineLevel="0" collapsed="false">
      <c r="A57" s="0" t="s">
        <v>338</v>
      </c>
      <c r="B57" s="0" t="s">
        <v>339</v>
      </c>
      <c r="C57" s="0" t="s">
        <v>418</v>
      </c>
      <c r="D57" s="0" t="s">
        <v>341</v>
      </c>
      <c r="E57" s="0" t="s">
        <v>419</v>
      </c>
      <c r="F57" s="0" t="s">
        <v>388</v>
      </c>
      <c r="G57" s="0" t="s">
        <v>389</v>
      </c>
      <c r="H57" s="0" t="n">
        <v>80</v>
      </c>
      <c r="I57" s="6" t="n">
        <v>0.0834</v>
      </c>
      <c r="J57" s="0" t="str">
        <f aca="false">_xlfn.TEXTJOIN(";",1,K57:AAN57)</f>
        <v>15-65+.u;&lt;1-65+.&lt;15/&gt;15.d.u</v>
      </c>
      <c r="Y57" s="0" t="s">
        <v>108</v>
      </c>
      <c r="Z57" s="0" t="s">
        <v>257</v>
      </c>
    </row>
    <row r="58" customFormat="false" ht="15.75" hidden="false" customHeight="false" outlineLevel="0" collapsed="false">
      <c r="A58" s="0" t="s">
        <v>338</v>
      </c>
      <c r="B58" s="0" t="s">
        <v>339</v>
      </c>
      <c r="C58" s="0" t="s">
        <v>418</v>
      </c>
      <c r="D58" s="0" t="s">
        <v>341</v>
      </c>
      <c r="E58" s="0" t="s">
        <v>419</v>
      </c>
      <c r="F58" s="0" t="s">
        <v>392</v>
      </c>
      <c r="G58" s="0" t="s">
        <v>393</v>
      </c>
      <c r="H58" s="0" t="n">
        <v>90</v>
      </c>
      <c r="I58" s="6" t="n">
        <v>0.0834</v>
      </c>
      <c r="J58" s="0" t="str">
        <f aca="false">_xlfn.TEXTJOIN(";",1,K58:AAN58)</f>
        <v>15-65+.u;&lt;1-65+.&lt;15/&gt;15.d.u</v>
      </c>
      <c r="Y58" s="0" t="s">
        <v>108</v>
      </c>
      <c r="Z58" s="0" t="s">
        <v>257</v>
      </c>
    </row>
    <row r="59" customFormat="false" ht="15.75" hidden="false" customHeight="false" outlineLevel="0" collapsed="false">
      <c r="A59" s="0" t="s">
        <v>338</v>
      </c>
      <c r="B59" s="0" t="s">
        <v>339</v>
      </c>
      <c r="C59" s="0" t="s">
        <v>418</v>
      </c>
      <c r="D59" s="0" t="s">
        <v>341</v>
      </c>
      <c r="E59" s="0" t="s">
        <v>419</v>
      </c>
      <c r="F59" s="0" t="s">
        <v>396</v>
      </c>
      <c r="G59" s="0" t="s">
        <v>397</v>
      </c>
      <c r="H59" s="0" t="n">
        <v>110</v>
      </c>
      <c r="I59" s="6" t="n">
        <v>0.0834</v>
      </c>
      <c r="J59" s="0" t="str">
        <f aca="false">_xlfn.TEXTJOIN(";",1,K59:AAN59)</f>
        <v>15-65+.u;&lt;1-65+.&lt;15/&gt;15.d.u</v>
      </c>
      <c r="Y59" s="0" t="s">
        <v>108</v>
      </c>
      <c r="Z59" s="0" t="s">
        <v>257</v>
      </c>
    </row>
    <row r="60" customFormat="false" ht="15.75" hidden="false" customHeight="false" outlineLevel="0" collapsed="false">
      <c r="A60" s="0" t="s">
        <v>338</v>
      </c>
      <c r="B60" s="0" t="s">
        <v>339</v>
      </c>
      <c r="C60" s="0" t="s">
        <v>418</v>
      </c>
      <c r="D60" s="0" t="s">
        <v>341</v>
      </c>
      <c r="E60" s="0" t="s">
        <v>419</v>
      </c>
      <c r="F60" s="0" t="s">
        <v>400</v>
      </c>
      <c r="G60" s="0" t="s">
        <v>401</v>
      </c>
      <c r="H60" s="0" t="n">
        <v>120</v>
      </c>
      <c r="I60" s="6" t="n">
        <v>0.0833</v>
      </c>
      <c r="J60" s="0" t="str">
        <f aca="false">_xlfn.TEXTJOIN(";",1,K60:AAN60)</f>
        <v>15-65+.u;&lt;1-65+.&lt;15/&gt;15.d.u</v>
      </c>
      <c r="Y60" s="0" t="s">
        <v>108</v>
      </c>
      <c r="Z60" s="0" t="s">
        <v>257</v>
      </c>
    </row>
    <row r="61" customFormat="false" ht="15.75" hidden="false" customHeight="false" outlineLevel="0" collapsed="false">
      <c r="A61" s="0" t="s">
        <v>338</v>
      </c>
      <c r="B61" s="0" t="s">
        <v>339</v>
      </c>
      <c r="C61" s="0" t="s">
        <v>418</v>
      </c>
      <c r="D61" s="0" t="s">
        <v>341</v>
      </c>
      <c r="E61" s="0" t="s">
        <v>419</v>
      </c>
      <c r="F61" s="0" t="s">
        <v>378</v>
      </c>
      <c r="G61" s="0" t="s">
        <v>379</v>
      </c>
      <c r="H61" s="0" t="n">
        <v>130</v>
      </c>
      <c r="I61" s="6" t="n">
        <v>0.0833</v>
      </c>
      <c r="J61" s="0" t="str">
        <f aca="false">_xlfn.TEXTJOIN(";",1,K61:AAN61)</f>
        <v>15-65+.u;&lt;1-65+.&lt;15/&gt;15.d.u</v>
      </c>
      <c r="Y61" s="0" t="s">
        <v>108</v>
      </c>
      <c r="Z61" s="0" t="s">
        <v>257</v>
      </c>
    </row>
    <row r="62" customFormat="false" ht="15.75" hidden="false" customHeight="false" outlineLevel="0" collapsed="false">
      <c r="A62" s="0" t="s">
        <v>338</v>
      </c>
      <c r="B62" s="0" t="s">
        <v>339</v>
      </c>
      <c r="C62" s="0" t="s">
        <v>418</v>
      </c>
      <c r="D62" s="0" t="s">
        <v>341</v>
      </c>
      <c r="E62" s="0" t="s">
        <v>419</v>
      </c>
      <c r="F62" s="0" t="s">
        <v>380</v>
      </c>
      <c r="G62" s="0" t="s">
        <v>381</v>
      </c>
      <c r="H62" s="0" t="n">
        <v>140</v>
      </c>
      <c r="I62" s="6" t="n">
        <v>0.0833</v>
      </c>
      <c r="J62" s="0" t="str">
        <f aca="false">_xlfn.TEXTJOIN(";",1,K62:AAN62)</f>
        <v>15-65+.u;&lt;1-65+.&lt;15/&gt;15.d.u</v>
      </c>
      <c r="Y62" s="0" t="s">
        <v>108</v>
      </c>
      <c r="Z62" s="0" t="s">
        <v>257</v>
      </c>
    </row>
    <row r="63" customFormat="false" ht="15.75" hidden="false" customHeight="false" outlineLevel="0" collapsed="false">
      <c r="A63" s="0" t="s">
        <v>338</v>
      </c>
      <c r="B63" s="0" t="s">
        <v>339</v>
      </c>
      <c r="C63" s="0" t="s">
        <v>418</v>
      </c>
      <c r="D63" s="0" t="s">
        <v>341</v>
      </c>
      <c r="E63" s="0" t="s">
        <v>419</v>
      </c>
      <c r="F63" s="0" t="s">
        <v>410</v>
      </c>
      <c r="G63" s="0" t="s">
        <v>411</v>
      </c>
      <c r="H63" s="0" t="n">
        <v>150</v>
      </c>
      <c r="I63" s="6" t="n">
        <v>0.035</v>
      </c>
      <c r="J63" s="0" t="str">
        <f aca="false">_xlfn.TEXTJOIN(";",1,K63:AAN63)</f>
        <v>15-65+.u;&lt;1-65+.&lt;15/&gt;15.d.u</v>
      </c>
      <c r="Y63" s="0" t="s">
        <v>108</v>
      </c>
      <c r="Z63" s="0" t="s">
        <v>257</v>
      </c>
    </row>
    <row r="64" customFormat="false" ht="15.75" hidden="false" customHeight="false" outlineLevel="0" collapsed="false">
      <c r="A64" s="0" t="s">
        <v>338</v>
      </c>
      <c r="B64" s="0" t="s">
        <v>339</v>
      </c>
      <c r="C64" s="0" t="s">
        <v>418</v>
      </c>
      <c r="D64" s="0" t="s">
        <v>341</v>
      </c>
      <c r="E64" s="0" t="s">
        <v>419</v>
      </c>
      <c r="F64" s="0" t="s">
        <v>412</v>
      </c>
      <c r="G64" s="0" t="s">
        <v>413</v>
      </c>
      <c r="H64" s="0" t="n">
        <v>160</v>
      </c>
      <c r="I64" s="6" t="n">
        <v>0.0292</v>
      </c>
      <c r="J64" s="0" t="str">
        <f aca="false">_xlfn.TEXTJOIN(";",1,K64:AAN64)</f>
        <v>15-65+.u;&lt;1-65+.&lt;15/&gt;15.d.u</v>
      </c>
      <c r="Y64" s="0" t="s">
        <v>108</v>
      </c>
      <c r="Z64" s="0" t="s">
        <v>257</v>
      </c>
    </row>
    <row r="65" customFormat="false" ht="15.75" hidden="false" customHeight="false" outlineLevel="0" collapsed="false">
      <c r="A65" s="0" t="s">
        <v>338</v>
      </c>
      <c r="B65" s="0" t="s">
        <v>339</v>
      </c>
      <c r="C65" s="0" t="s">
        <v>418</v>
      </c>
      <c r="D65" s="0" t="s">
        <v>341</v>
      </c>
      <c r="E65" s="0" t="s">
        <v>419</v>
      </c>
      <c r="F65" s="0" t="s">
        <v>414</v>
      </c>
      <c r="G65" s="0" t="s">
        <v>415</v>
      </c>
      <c r="H65" s="0" t="n">
        <v>170</v>
      </c>
      <c r="I65" s="6" t="n">
        <v>0.0116</v>
      </c>
      <c r="J65" s="0" t="str">
        <f aca="false">_xlfn.TEXTJOIN(";",1,K65:AAN65)</f>
        <v>15-65+.u;&lt;1-65+.&lt;15/&gt;15.d.u</v>
      </c>
      <c r="Y65" s="0" t="s">
        <v>108</v>
      </c>
      <c r="Z65" s="0" t="s">
        <v>257</v>
      </c>
    </row>
    <row r="66" customFormat="false" ht="15.75" hidden="false" customHeight="false" outlineLevel="0" collapsed="false">
      <c r="A66" s="0" t="s">
        <v>338</v>
      </c>
      <c r="B66" s="0" t="s">
        <v>339</v>
      </c>
      <c r="C66" s="0" t="s">
        <v>418</v>
      </c>
      <c r="D66" s="0" t="s">
        <v>341</v>
      </c>
      <c r="E66" s="0" t="s">
        <v>419</v>
      </c>
      <c r="F66" s="0" t="s">
        <v>416</v>
      </c>
      <c r="G66" s="0" t="s">
        <v>417</v>
      </c>
      <c r="H66" s="0" t="n">
        <v>180</v>
      </c>
      <c r="I66" s="6" t="n">
        <v>0.0075</v>
      </c>
      <c r="J66" s="0" t="str">
        <f aca="false">_xlfn.TEXTJOIN(";",1,K66:AAN66)</f>
        <v>15-65+.u;&lt;1-65+.&lt;15/&gt;15.d.u</v>
      </c>
      <c r="Y66" s="0" t="s">
        <v>108</v>
      </c>
      <c r="Z66" s="0" t="s">
        <v>257</v>
      </c>
    </row>
    <row r="67" customFormat="false" ht="15.75" hidden="false" customHeight="false" outlineLevel="0" collapsed="false">
      <c r="A67" s="0" t="s">
        <v>338</v>
      </c>
      <c r="B67" s="0" t="s">
        <v>339</v>
      </c>
      <c r="C67" s="0" t="s">
        <v>372</v>
      </c>
      <c r="D67" s="0" t="s">
        <v>341</v>
      </c>
      <c r="E67" s="0" t="s">
        <v>373</v>
      </c>
      <c r="F67" s="0" t="s">
        <v>410</v>
      </c>
      <c r="G67" s="0" t="s">
        <v>411</v>
      </c>
      <c r="H67" s="0" t="n">
        <v>150</v>
      </c>
      <c r="I67" s="6" t="n">
        <v>0.42</v>
      </c>
      <c r="J67" s="0" t="str">
        <f aca="false">_xlfn.TEXTJOIN(";",1,K67:AAN67)</f>
        <v>15-65+.u;&lt;1-65+.&lt;15/&gt;15.d.u;&lt;1-65+;1-65+;10-65+;15-65+</v>
      </c>
      <c r="Y67" s="0" t="s">
        <v>108</v>
      </c>
      <c r="Z67" s="0" t="s">
        <v>257</v>
      </c>
      <c r="AA67" s="0" t="s">
        <v>121</v>
      </c>
      <c r="AB67" s="0" t="s">
        <v>89</v>
      </c>
      <c r="AC67" s="0" t="s">
        <v>62</v>
      </c>
      <c r="AD67" s="0" t="s">
        <v>103</v>
      </c>
    </row>
    <row r="68" customFormat="false" ht="15.75" hidden="false" customHeight="false" outlineLevel="0" collapsed="false">
      <c r="A68" s="0" t="s">
        <v>338</v>
      </c>
      <c r="B68" s="0" t="s">
        <v>339</v>
      </c>
      <c r="C68" s="0" t="s">
        <v>372</v>
      </c>
      <c r="D68" s="0" t="s">
        <v>341</v>
      </c>
      <c r="E68" s="0" t="s">
        <v>373</v>
      </c>
      <c r="F68" s="0" t="s">
        <v>412</v>
      </c>
      <c r="G68" s="0" t="s">
        <v>413</v>
      </c>
      <c r="H68" s="0" t="n">
        <v>160</v>
      </c>
      <c r="I68" s="6" t="n">
        <v>0.35</v>
      </c>
      <c r="J68" s="0" t="str">
        <f aca="false">_xlfn.TEXTJOIN(";",1,K68:AAN68)</f>
        <v>15-65+.u;&lt;1-65+.&lt;15/&gt;15.d.u;&lt;1-65+;1-65+;10-65+;15-65+</v>
      </c>
      <c r="Y68" s="0" t="s">
        <v>108</v>
      </c>
      <c r="Z68" s="0" t="s">
        <v>257</v>
      </c>
      <c r="AA68" s="0" t="s">
        <v>121</v>
      </c>
      <c r="AB68" s="0" t="s">
        <v>89</v>
      </c>
      <c r="AC68" s="0" t="s">
        <v>62</v>
      </c>
      <c r="AD68" s="0" t="s">
        <v>103</v>
      </c>
    </row>
    <row r="69" customFormat="false" ht="15.75" hidden="false" customHeight="false" outlineLevel="0" collapsed="false">
      <c r="A69" s="0" t="s">
        <v>338</v>
      </c>
      <c r="B69" s="0" t="s">
        <v>339</v>
      </c>
      <c r="C69" s="0" t="s">
        <v>372</v>
      </c>
      <c r="D69" s="0" t="s">
        <v>341</v>
      </c>
      <c r="E69" s="0" t="s">
        <v>373</v>
      </c>
      <c r="F69" s="0" t="s">
        <v>414</v>
      </c>
      <c r="G69" s="0" t="s">
        <v>415</v>
      </c>
      <c r="H69" s="0" t="n">
        <v>170</v>
      </c>
      <c r="I69" s="6" t="n">
        <v>0.14</v>
      </c>
      <c r="J69" s="0" t="str">
        <f aca="false">_xlfn.TEXTJOIN(";",1,K69:AAN69)</f>
        <v>15-65+.u;&lt;1-65+.&lt;15/&gt;15.d.u;&lt;1-65+;1-65+;10-65+;15-65+</v>
      </c>
      <c r="Y69" s="0" t="s">
        <v>108</v>
      </c>
      <c r="Z69" s="0" t="s">
        <v>257</v>
      </c>
      <c r="AA69" s="0" t="s">
        <v>121</v>
      </c>
      <c r="AB69" s="0" t="s">
        <v>89</v>
      </c>
      <c r="AC69" s="0" t="s">
        <v>62</v>
      </c>
      <c r="AD69" s="0" t="s">
        <v>103</v>
      </c>
    </row>
    <row r="70" customFormat="false" ht="15.75" hidden="false" customHeight="false" outlineLevel="0" collapsed="false">
      <c r="A70" s="0" t="s">
        <v>338</v>
      </c>
      <c r="B70" s="0" t="s">
        <v>339</v>
      </c>
      <c r="C70" s="0" t="s">
        <v>372</v>
      </c>
      <c r="D70" s="0" t="s">
        <v>341</v>
      </c>
      <c r="E70" s="0" t="s">
        <v>373</v>
      </c>
      <c r="F70" s="0" t="s">
        <v>416</v>
      </c>
      <c r="G70" s="0" t="s">
        <v>417</v>
      </c>
      <c r="H70" s="0" t="n">
        <v>180</v>
      </c>
      <c r="I70" s="6" t="n">
        <v>0.09</v>
      </c>
      <c r="J70" s="0" t="str">
        <f aca="false">_xlfn.TEXTJOIN(";",1,K70:AAN70)</f>
        <v>15-65+.u;&lt;1-65+.&lt;15/&gt;15.d.u;&lt;1-65+;1-65+;10-65+;15-65+</v>
      </c>
      <c r="Y70" s="0" t="s">
        <v>108</v>
      </c>
      <c r="Z70" s="0" t="s">
        <v>257</v>
      </c>
      <c r="AA70" s="0" t="s">
        <v>121</v>
      </c>
      <c r="AB70" s="0" t="s">
        <v>89</v>
      </c>
      <c r="AC70" s="0" t="s">
        <v>62</v>
      </c>
      <c r="AD70" s="0" t="s">
        <v>103</v>
      </c>
    </row>
    <row r="71" customFormat="false" ht="15.75" hidden="false" customHeight="false" outlineLevel="0" collapsed="false">
      <c r="A71" s="0" t="s">
        <v>338</v>
      </c>
      <c r="B71" s="0" t="s">
        <v>339</v>
      </c>
      <c r="C71" s="0" t="s">
        <v>428</v>
      </c>
      <c r="D71" s="0" t="s">
        <v>341</v>
      </c>
      <c r="E71" s="0" t="s">
        <v>429</v>
      </c>
      <c r="F71" s="0" t="s">
        <v>432</v>
      </c>
      <c r="G71" s="0" t="s">
        <v>433</v>
      </c>
      <c r="H71" s="0" t="n">
        <v>7</v>
      </c>
      <c r="I71" s="6" t="n">
        <v>1</v>
      </c>
      <c r="J71" s="0" t="str">
        <f aca="false">_xlfn.TEXTJOIN(";",1,K71:AAN71)</f>
        <v>2-12mo</v>
      </c>
      <c r="AK71" s="0" t="s">
        <v>328</v>
      </c>
    </row>
    <row r="72" customFormat="false" ht="15.75" hidden="false" customHeight="false" outlineLevel="0" collapsed="false">
      <c r="A72" s="0" t="s">
        <v>434</v>
      </c>
      <c r="B72" s="0" t="s">
        <v>435</v>
      </c>
      <c r="C72" s="0" t="s">
        <v>436</v>
      </c>
      <c r="D72" s="0" t="s">
        <v>437</v>
      </c>
      <c r="E72" s="0" t="s">
        <v>438</v>
      </c>
      <c r="F72" s="0" t="s">
        <v>438</v>
      </c>
      <c r="G72" s="0" t="s">
        <v>436</v>
      </c>
      <c r="H72" s="0" t="n">
        <v>1</v>
      </c>
      <c r="I72" s="6" t="n">
        <v>1</v>
      </c>
      <c r="J72" s="0" t="str">
        <f aca="false">_xlfn.TEXTJOIN(";",1,K72:AAN72)</f>
        <v>ag_a</v>
      </c>
      <c r="AR72" s="0" t="s">
        <v>439</v>
      </c>
    </row>
    <row r="73" customFormat="false" ht="15.75" hidden="false" customHeight="false" outlineLevel="0" collapsed="false">
      <c r="A73" s="0" t="s">
        <v>434</v>
      </c>
      <c r="B73" s="0" t="s">
        <v>435</v>
      </c>
      <c r="C73" s="0" t="s">
        <v>440</v>
      </c>
      <c r="D73" s="0" t="s">
        <v>437</v>
      </c>
      <c r="E73" s="0" t="s">
        <v>441</v>
      </c>
      <c r="F73" s="0" t="s">
        <v>441</v>
      </c>
      <c r="G73" s="0" t="s">
        <v>440</v>
      </c>
      <c r="H73" s="0" t="n">
        <v>2</v>
      </c>
      <c r="I73" s="6" t="n">
        <v>1</v>
      </c>
      <c r="J73" s="0" t="str">
        <f aca="false">_xlfn.TEXTJOIN(";",1,K73:AAN73)</f>
        <v>ag_g</v>
      </c>
      <c r="AR73" s="0" t="s">
        <v>442</v>
      </c>
    </row>
    <row r="74" customFormat="false" ht="15.75" hidden="false" customHeight="false" outlineLevel="0" collapsed="false">
      <c r="A74" s="0" t="s">
        <v>443</v>
      </c>
      <c r="B74" s="0" t="s">
        <v>444</v>
      </c>
      <c r="C74" s="0" t="s">
        <v>445</v>
      </c>
      <c r="D74" s="0" t="s">
        <v>437</v>
      </c>
      <c r="E74" s="0" t="s">
        <v>446</v>
      </c>
      <c r="F74" s="0" t="s">
        <v>42</v>
      </c>
      <c r="G74" s="0" t="s">
        <v>42</v>
      </c>
      <c r="H74" s="0" t="n">
        <v>10</v>
      </c>
      <c r="I74" s="6" t="n">
        <v>1</v>
      </c>
      <c r="J74" s="0" t="str">
        <f aca="false">_xlfn.TEXTJOIN(";",1,K74:AAN74)</f>
        <v>agy_c</v>
      </c>
      <c r="AV74" s="0" t="s">
        <v>53</v>
      </c>
    </row>
    <row r="75" customFormat="false" ht="15.75" hidden="false" customHeight="false" outlineLevel="0" collapsed="false">
      <c r="A75" s="0" t="s">
        <v>443</v>
      </c>
      <c r="B75" s="0" t="s">
        <v>444</v>
      </c>
      <c r="C75" s="0" t="s">
        <v>447</v>
      </c>
      <c r="D75" s="0" t="s">
        <v>437</v>
      </c>
      <c r="E75" s="0" t="s">
        <v>448</v>
      </c>
      <c r="F75" s="0" t="s">
        <v>42</v>
      </c>
      <c r="G75" s="0" t="s">
        <v>42</v>
      </c>
      <c r="H75" s="0" t="n">
        <v>20</v>
      </c>
      <c r="I75" s="6" t="n">
        <v>1</v>
      </c>
      <c r="J75" s="0" t="str">
        <f aca="false">_xlfn.TEXTJOIN(";",1,K75:AAN75)</f>
        <v>agy_c+</v>
      </c>
      <c r="AV75" s="0" t="s">
        <v>55</v>
      </c>
    </row>
    <row r="76" customFormat="false" ht="15.75" hidden="false" customHeight="false" outlineLevel="0" collapsed="false">
      <c r="A76" s="0" t="s">
        <v>443</v>
      </c>
      <c r="B76" s="0" t="s">
        <v>444</v>
      </c>
      <c r="C76" s="0" t="s">
        <v>449</v>
      </c>
      <c r="D76" s="0" t="s">
        <v>437</v>
      </c>
      <c r="E76" s="0" t="s">
        <v>450</v>
      </c>
      <c r="F76" s="0" t="s">
        <v>42</v>
      </c>
      <c r="G76" s="0" t="s">
        <v>42</v>
      </c>
      <c r="H76" s="0" t="n">
        <v>30</v>
      </c>
      <c r="I76" s="6" t="n">
        <v>1</v>
      </c>
      <c r="J76" s="0" t="str">
        <f aca="false">_xlfn.TEXTJOIN(";",1,K76:AAN76)</f>
        <v>agy_i</v>
      </c>
      <c r="AV76" s="0" t="s">
        <v>51</v>
      </c>
    </row>
    <row r="77" customFormat="false" ht="15.75" hidden="false" customHeight="false" outlineLevel="0" collapsed="false">
      <c r="A77" s="0" t="s">
        <v>443</v>
      </c>
      <c r="B77" s="0" t="s">
        <v>444</v>
      </c>
      <c r="C77" s="0" t="s">
        <v>451</v>
      </c>
      <c r="D77" s="0" t="s">
        <v>437</v>
      </c>
      <c r="E77" s="0" t="s">
        <v>452</v>
      </c>
      <c r="F77" s="0" t="s">
        <v>42</v>
      </c>
      <c r="G77" s="0" t="s">
        <v>42</v>
      </c>
      <c r="H77" s="0" t="n">
        <v>40</v>
      </c>
      <c r="I77" s="6" t="n">
        <v>1</v>
      </c>
      <c r="J77" s="0" t="str">
        <f aca="false">_xlfn.TEXTJOIN(";",1,K77:AAN77)</f>
        <v>agy_s</v>
      </c>
      <c r="AV77" s="0" t="s">
        <v>49</v>
      </c>
    </row>
    <row r="78" customFormat="false" ht="15.75" hidden="false" customHeight="false" outlineLevel="0" collapsed="false">
      <c r="A78" s="0" t="s">
        <v>453</v>
      </c>
      <c r="B78" s="0" t="s">
        <v>454</v>
      </c>
      <c r="C78" s="0" t="s">
        <v>455</v>
      </c>
      <c r="D78" s="0" t="s">
        <v>437</v>
      </c>
      <c r="E78" s="0" t="s">
        <v>456</v>
      </c>
      <c r="F78" s="0" t="s">
        <v>457</v>
      </c>
      <c r="G78" s="0" t="s">
        <v>458</v>
      </c>
      <c r="H78" s="0" t="n">
        <v>510</v>
      </c>
      <c r="I78" s="6" t="n">
        <v>1</v>
      </c>
      <c r="J78" s="0" t="str">
        <f aca="false">_xlfn.TEXTJOIN(";",1,K78:AAN78)</f>
        <v>as_already</v>
      </c>
      <c r="AP78" s="0" t="s">
        <v>276</v>
      </c>
    </row>
    <row r="79" customFormat="false" ht="15.75" hidden="false" customHeight="false" outlineLevel="0" collapsed="false">
      <c r="A79" s="0" t="s">
        <v>453</v>
      </c>
      <c r="B79" s="0" t="s">
        <v>454</v>
      </c>
      <c r="C79" s="0" t="s">
        <v>459</v>
      </c>
      <c r="D79" s="0" t="s">
        <v>437</v>
      </c>
      <c r="E79" s="0" t="s">
        <v>460</v>
      </c>
      <c r="F79" s="0" t="s">
        <v>461</v>
      </c>
      <c r="G79" s="0" t="s">
        <v>462</v>
      </c>
      <c r="H79" s="0" t="n">
        <v>520</v>
      </c>
      <c r="I79" s="6" t="n">
        <v>1</v>
      </c>
      <c r="J79" s="0" t="str">
        <f aca="false">_xlfn.TEXTJOIN(";",1,K79:AAN79)</f>
        <v>as_new</v>
      </c>
      <c r="AP79" s="0" t="s">
        <v>273</v>
      </c>
    </row>
    <row r="80" customFormat="false" ht="15.75" hidden="false" customHeight="false" outlineLevel="0" collapsed="false">
      <c r="A80" s="0" t="s">
        <v>463</v>
      </c>
      <c r="B80" s="0" t="s">
        <v>464</v>
      </c>
      <c r="C80" s="0" t="s">
        <v>465</v>
      </c>
      <c r="D80" s="0" t="s">
        <v>324</v>
      </c>
      <c r="E80" s="0" t="s">
        <v>466</v>
      </c>
      <c r="F80" s="0" t="s">
        <v>467</v>
      </c>
      <c r="G80" s="0" t="s">
        <v>468</v>
      </c>
      <c r="H80" s="0" t="n">
        <v>201</v>
      </c>
      <c r="I80" s="6" t="n">
        <v>1</v>
      </c>
      <c r="J80" s="0" t="str">
        <f aca="false">_xlfn.TEXTJOIN(";",1,K80:AAN80)</f>
        <v>F;F/M</v>
      </c>
      <c r="AF80" s="0" t="s">
        <v>48</v>
      </c>
      <c r="AG80" s="0" t="s">
        <v>90</v>
      </c>
    </row>
    <row r="81" customFormat="false" ht="15.75" hidden="false" customHeight="false" outlineLevel="0" collapsed="false">
      <c r="A81" s="0" t="s">
        <v>469</v>
      </c>
      <c r="B81" s="0" t="s">
        <v>470</v>
      </c>
      <c r="C81" s="0" t="s">
        <v>471</v>
      </c>
      <c r="D81" s="0" t="s">
        <v>437</v>
      </c>
      <c r="E81" s="0" t="s">
        <v>472</v>
      </c>
      <c r="F81" s="0" t="s">
        <v>42</v>
      </c>
      <c r="G81" s="0" t="s">
        <v>42</v>
      </c>
      <c r="H81" s="0" t="n">
        <v>300</v>
      </c>
      <c r="I81" s="6" t="n">
        <v>1</v>
      </c>
      <c r="J81" s="0" t="str">
        <f aca="false">_xlfn.TEXTJOIN(";",1,K81:AAN81)</f>
        <v>hts_mod_com_mob</v>
      </c>
      <c r="AT81" s="0" t="s">
        <v>473</v>
      </c>
    </row>
    <row r="82" customFormat="false" ht="15.75" hidden="false" customHeight="false" outlineLevel="0" collapsed="false">
      <c r="A82" s="0" t="s">
        <v>469</v>
      </c>
      <c r="B82" s="0" t="s">
        <v>470</v>
      </c>
      <c r="C82" s="0" t="s">
        <v>474</v>
      </c>
      <c r="D82" s="0" t="s">
        <v>437</v>
      </c>
      <c r="E82" s="0" t="s">
        <v>475</v>
      </c>
      <c r="F82" s="0" t="s">
        <v>42</v>
      </c>
      <c r="G82" s="0" t="s">
        <v>42</v>
      </c>
      <c r="H82" s="0" t="n">
        <v>100</v>
      </c>
      <c r="I82" s="6" t="n">
        <v>1</v>
      </c>
      <c r="J82" s="0" t="str">
        <f aca="false">_xlfn.TEXTJOIN(";",1,K82:AAN82)</f>
        <v>hts_mod_com_ndx;hts_ndx</v>
      </c>
      <c r="AT82" s="0" t="s">
        <v>476</v>
      </c>
      <c r="AU82" s="0" t="s">
        <v>127</v>
      </c>
    </row>
    <row r="83" customFormat="false" ht="15.75" hidden="false" customHeight="false" outlineLevel="0" collapsed="false">
      <c r="A83" s="0" t="s">
        <v>469</v>
      </c>
      <c r="B83" s="0" t="s">
        <v>470</v>
      </c>
      <c r="C83" s="0" t="s">
        <v>477</v>
      </c>
      <c r="D83" s="0" t="s">
        <v>437</v>
      </c>
      <c r="E83" s="0" t="s">
        <v>478</v>
      </c>
      <c r="F83" s="0" t="s">
        <v>42</v>
      </c>
      <c r="G83" s="0" t="s">
        <v>42</v>
      </c>
      <c r="H83" s="0" t="n">
        <v>500</v>
      </c>
      <c r="I83" s="6" t="n">
        <v>1</v>
      </c>
      <c r="J83" s="0" t="str">
        <f aca="false">_xlfn.TEXTJOIN(";",1,K83:AAN83)</f>
        <v>hts_mod_com_otr</v>
      </c>
      <c r="AT83" s="0" t="s">
        <v>479</v>
      </c>
    </row>
    <row r="84" customFormat="false" ht="15.75" hidden="false" customHeight="false" outlineLevel="0" collapsed="false">
      <c r="A84" s="0" t="s">
        <v>469</v>
      </c>
      <c r="B84" s="0" t="s">
        <v>470</v>
      </c>
      <c r="C84" s="0" t="s">
        <v>480</v>
      </c>
      <c r="D84" s="0" t="s">
        <v>437</v>
      </c>
      <c r="E84" s="0" t="s">
        <v>481</v>
      </c>
      <c r="F84" s="0" t="s">
        <v>42</v>
      </c>
      <c r="G84" s="0" t="s">
        <v>42</v>
      </c>
      <c r="H84" s="0" t="n">
        <v>1400</v>
      </c>
      <c r="I84" s="6" t="n">
        <v>1</v>
      </c>
      <c r="J84" s="0" t="str">
        <f aca="false">_xlfn.TEXTJOIN(";",1,K84:AAN84)</f>
        <v>hts_mod_fac_anc_1</v>
      </c>
      <c r="AT84" s="0" t="s">
        <v>70</v>
      </c>
    </row>
    <row r="85" customFormat="false" ht="15.75" hidden="false" customHeight="false" outlineLevel="0" collapsed="false">
      <c r="A85" s="0" t="s">
        <v>469</v>
      </c>
      <c r="B85" s="0" t="s">
        <v>470</v>
      </c>
      <c r="C85" s="0" t="s">
        <v>482</v>
      </c>
      <c r="D85" s="0" t="s">
        <v>437</v>
      </c>
      <c r="E85" s="0" t="s">
        <v>483</v>
      </c>
      <c r="F85" s="0" t="s">
        <v>42</v>
      </c>
      <c r="G85" s="0" t="s">
        <v>42</v>
      </c>
      <c r="H85" s="0" t="n">
        <v>600</v>
      </c>
      <c r="I85" s="6" t="n">
        <v>1</v>
      </c>
      <c r="J85" s="0" t="str">
        <f aca="false">_xlfn.TEXTJOIN(";",1,K85:AAN85)</f>
        <v>hts_mod_fac_ew</v>
      </c>
      <c r="AT85" s="0" t="s">
        <v>484</v>
      </c>
    </row>
    <row r="86" customFormat="false" ht="15.75" hidden="false" customHeight="false" outlineLevel="0" collapsed="false">
      <c r="A86" s="0" t="s">
        <v>469</v>
      </c>
      <c r="B86" s="0" t="s">
        <v>470</v>
      </c>
      <c r="C86" s="0" t="s">
        <v>485</v>
      </c>
      <c r="D86" s="0" t="s">
        <v>437</v>
      </c>
      <c r="E86" s="0" t="s">
        <v>486</v>
      </c>
      <c r="F86" s="0" t="s">
        <v>42</v>
      </c>
      <c r="G86" s="0" t="s">
        <v>42</v>
      </c>
      <c r="H86" s="0" t="n">
        <v>700</v>
      </c>
      <c r="I86" s="6" t="n">
        <v>1</v>
      </c>
      <c r="J86" s="0" t="str">
        <f aca="false">_xlfn.TEXTJOIN(";",1,K86:AAN86)</f>
        <v>hts_mod_fac_inpat</v>
      </c>
      <c r="AT86" s="0" t="s">
        <v>487</v>
      </c>
    </row>
    <row r="87" customFormat="false" ht="15.75" hidden="false" customHeight="false" outlineLevel="0" collapsed="false">
      <c r="A87" s="0" t="s">
        <v>469</v>
      </c>
      <c r="B87" s="0" t="s">
        <v>470</v>
      </c>
      <c r="C87" s="0" t="s">
        <v>488</v>
      </c>
      <c r="D87" s="0" t="s">
        <v>437</v>
      </c>
      <c r="E87" s="0" t="s">
        <v>489</v>
      </c>
      <c r="F87" s="0" t="s">
        <v>42</v>
      </c>
      <c r="G87" s="0" t="s">
        <v>42</v>
      </c>
      <c r="H87" s="0" t="n">
        <v>200</v>
      </c>
      <c r="I87" s="6" t="n">
        <v>1</v>
      </c>
      <c r="J87" s="0" t="str">
        <f aca="false">_xlfn.TEXTJOIN(";",1,K87:AAN87)</f>
        <v>hts_mod_fac_ndx;hts_ndx</v>
      </c>
      <c r="AT87" s="0" t="s">
        <v>490</v>
      </c>
      <c r="AU87" s="0" t="s">
        <v>127</v>
      </c>
    </row>
    <row r="88" customFormat="false" ht="15.75" hidden="false" customHeight="false" outlineLevel="0" collapsed="false">
      <c r="A88" s="0" t="s">
        <v>469</v>
      </c>
      <c r="B88" s="0" t="s">
        <v>470</v>
      </c>
      <c r="C88" s="0" t="s">
        <v>491</v>
      </c>
      <c r="D88" s="0" t="s">
        <v>437</v>
      </c>
      <c r="E88" s="0" t="s">
        <v>492</v>
      </c>
      <c r="F88" s="0" t="s">
        <v>42</v>
      </c>
      <c r="G88" s="0" t="s">
        <v>42</v>
      </c>
      <c r="H88" s="0" t="n">
        <v>800</v>
      </c>
      <c r="I88" s="6" t="n">
        <v>1</v>
      </c>
      <c r="J88" s="0" t="str">
        <f aca="false">_xlfn.TEXTJOIN(";",1,K88:AAN88)</f>
        <v>hts_mod_fac_nut</v>
      </c>
      <c r="AT88" s="0" t="s">
        <v>493</v>
      </c>
    </row>
    <row r="89" customFormat="false" ht="15.75" hidden="false" customHeight="false" outlineLevel="0" collapsed="false">
      <c r="A89" s="0" t="s">
        <v>469</v>
      </c>
      <c r="B89" s="0" t="s">
        <v>470</v>
      </c>
      <c r="C89" s="0" t="s">
        <v>494</v>
      </c>
      <c r="D89" s="0" t="s">
        <v>437</v>
      </c>
      <c r="E89" s="0" t="s">
        <v>495</v>
      </c>
      <c r="F89" s="0" t="s">
        <v>42</v>
      </c>
      <c r="G89" s="0" t="s">
        <v>42</v>
      </c>
      <c r="H89" s="0" t="n">
        <v>1200</v>
      </c>
      <c r="I89" s="6" t="n">
        <v>1</v>
      </c>
      <c r="J89" s="0" t="str">
        <f aca="false">_xlfn.TEXTJOIN(";",1,K89:AAN89)</f>
        <v>hts_mod_fac_otr_pitc</v>
      </c>
      <c r="AT89" s="0" t="s">
        <v>135</v>
      </c>
    </row>
    <row r="90" customFormat="false" ht="15.75" hidden="false" customHeight="false" outlineLevel="0" collapsed="false">
      <c r="A90" s="0" t="s">
        <v>469</v>
      </c>
      <c r="B90" s="0" t="s">
        <v>470</v>
      </c>
      <c r="C90" s="0" t="s">
        <v>496</v>
      </c>
      <c r="D90" s="0" t="s">
        <v>437</v>
      </c>
      <c r="E90" s="0" t="s">
        <v>497</v>
      </c>
      <c r="F90" s="0" t="s">
        <v>42</v>
      </c>
      <c r="G90" s="0" t="s">
        <v>42</v>
      </c>
      <c r="H90" s="0" t="n">
        <v>900</v>
      </c>
      <c r="I90" s="6" t="n">
        <v>1</v>
      </c>
      <c r="J90" s="0" t="str">
        <f aca="false">_xlfn.TEXTJOIN(";",1,K90:AAN90)</f>
        <v>hts_mod_fac_ped</v>
      </c>
      <c r="AT90" s="0" t="s">
        <v>498</v>
      </c>
    </row>
    <row r="91" customFormat="false" ht="15.75" hidden="false" customHeight="false" outlineLevel="0" collapsed="false">
      <c r="A91" s="0" t="s">
        <v>469</v>
      </c>
      <c r="B91" s="0" t="s">
        <v>470</v>
      </c>
      <c r="C91" s="0" t="s">
        <v>499</v>
      </c>
      <c r="D91" s="0" t="s">
        <v>437</v>
      </c>
      <c r="E91" s="0" t="s">
        <v>500</v>
      </c>
      <c r="F91" s="0" t="s">
        <v>42</v>
      </c>
      <c r="G91" s="0" t="s">
        <v>42</v>
      </c>
      <c r="H91" s="0" t="n">
        <v>1600</v>
      </c>
      <c r="I91" s="6" t="n">
        <v>1</v>
      </c>
      <c r="J91" s="0" t="str">
        <f aca="false">_xlfn.TEXTJOIN(";",1,K91:AAN91)</f>
        <v>hts_mod_fac_post_anc_1</v>
      </c>
      <c r="AT91" s="0" t="s">
        <v>142</v>
      </c>
    </row>
    <row r="92" customFormat="false" ht="15.75" hidden="false" customHeight="false" outlineLevel="0" collapsed="false">
      <c r="A92" s="0" t="s">
        <v>469</v>
      </c>
      <c r="B92" s="0" t="s">
        <v>470</v>
      </c>
      <c r="C92" s="0" t="s">
        <v>501</v>
      </c>
      <c r="D92" s="0" t="s">
        <v>437</v>
      </c>
      <c r="E92" s="0" t="s">
        <v>502</v>
      </c>
      <c r="F92" s="0" t="s">
        <v>42</v>
      </c>
      <c r="G92" s="0" t="s">
        <v>42</v>
      </c>
      <c r="H92" s="0" t="n">
        <v>1000</v>
      </c>
      <c r="I92" s="6" t="n">
        <v>1</v>
      </c>
      <c r="J92" s="0" t="str">
        <f aca="false">_xlfn.TEXTJOIN(";",1,K92:AAN92)</f>
        <v>hts_mod_fac_sti</v>
      </c>
      <c r="AT92" s="0" t="s">
        <v>132</v>
      </c>
    </row>
    <row r="93" customFormat="false" ht="15.75" hidden="false" customHeight="false" outlineLevel="0" collapsed="false">
      <c r="A93" s="0" t="s">
        <v>469</v>
      </c>
      <c r="B93" s="0" t="s">
        <v>470</v>
      </c>
      <c r="C93" s="0" t="s">
        <v>503</v>
      </c>
      <c r="D93" s="0" t="s">
        <v>437</v>
      </c>
      <c r="E93" s="0" t="s">
        <v>504</v>
      </c>
      <c r="F93" s="0" t="s">
        <v>42</v>
      </c>
      <c r="G93" s="0" t="s">
        <v>42</v>
      </c>
      <c r="H93" s="0" t="n">
        <v>1500</v>
      </c>
      <c r="I93" s="6" t="n">
        <v>1</v>
      </c>
      <c r="J93" s="0" t="str">
        <f aca="false">_xlfn.TEXTJOIN(";",1,K93:AAN93)</f>
        <v>hts_mod_fac_tb</v>
      </c>
      <c r="AT93" s="0" t="s">
        <v>97</v>
      </c>
    </row>
    <row r="94" customFormat="false" ht="15.75" hidden="false" customHeight="false" outlineLevel="0" collapsed="false">
      <c r="A94" s="0" t="s">
        <v>469</v>
      </c>
      <c r="B94" s="0" t="s">
        <v>470</v>
      </c>
      <c r="C94" s="0" t="s">
        <v>505</v>
      </c>
      <c r="D94" s="0" t="s">
        <v>437</v>
      </c>
      <c r="E94" s="0" t="s">
        <v>506</v>
      </c>
      <c r="F94" s="0" t="s">
        <v>42</v>
      </c>
      <c r="G94" s="0" t="s">
        <v>42</v>
      </c>
      <c r="H94" s="0" t="n">
        <v>1100</v>
      </c>
      <c r="I94" s="6" t="n">
        <v>1</v>
      </c>
      <c r="J94" s="0" t="str">
        <f aca="false">_xlfn.TEXTJOIN(";",1,K94:AAN94)</f>
        <v>hts_mod_fac_vct</v>
      </c>
      <c r="AT94" s="0" t="s">
        <v>507</v>
      </c>
    </row>
    <row r="95" customFormat="false" ht="15" hidden="false" customHeight="false" outlineLevel="0" collapsed="false">
      <c r="A95" s="0" t="s">
        <v>469</v>
      </c>
      <c r="B95" s="0" t="s">
        <v>470</v>
      </c>
      <c r="C95" s="0" t="s">
        <v>508</v>
      </c>
      <c r="D95" s="0" t="s">
        <v>437</v>
      </c>
      <c r="E95" s="0" t="s">
        <v>509</v>
      </c>
      <c r="F95" s="0" t="s">
        <v>42</v>
      </c>
      <c r="G95" s="0" t="s">
        <v>42</v>
      </c>
      <c r="H95" s="0" t="n">
        <v>1300</v>
      </c>
      <c r="I95" s="6" t="n">
        <v>1</v>
      </c>
      <c r="J95" s="0" t="str">
        <f aca="false">_xlfn.TEXTJOIN(";",1,K95:AAN95)</f>
        <v>hts_mod_fac_vmmc</v>
      </c>
      <c r="AT95" s="0" t="s">
        <v>111</v>
      </c>
    </row>
    <row r="96" customFormat="false" ht="15" hidden="false" customHeight="false" outlineLevel="0" collapsed="false">
      <c r="A96" s="0" t="s">
        <v>510</v>
      </c>
      <c r="B96" s="0" t="s">
        <v>511</v>
      </c>
      <c r="C96" s="10" t="s">
        <v>512</v>
      </c>
      <c r="D96" s="0" t="s">
        <v>437</v>
      </c>
      <c r="E96" s="10" t="s">
        <v>513</v>
      </c>
      <c r="F96" s="0" t="s">
        <v>42</v>
      </c>
      <c r="G96" s="0" t="s">
        <v>42</v>
      </c>
      <c r="H96" s="0" t="n">
        <v>1000</v>
      </c>
      <c r="I96" s="6" t="n">
        <v>1</v>
      </c>
      <c r="J96" s="0" t="str">
        <f aca="false">_xlfn.TEXTJOIN(";",1,K96:AAN96)</f>
        <v>hts_mod_fac_other</v>
      </c>
      <c r="AT96" s="0" t="s">
        <v>139</v>
      </c>
    </row>
    <row r="97" customFormat="false" ht="15" hidden="false" customHeight="false" outlineLevel="0" collapsed="false">
      <c r="A97" s="0" t="s">
        <v>510</v>
      </c>
      <c r="B97" s="0" t="s">
        <v>511</v>
      </c>
      <c r="C97" s="10" t="s">
        <v>514</v>
      </c>
      <c r="D97" s="0" t="s">
        <v>437</v>
      </c>
      <c r="E97" s="10" t="s">
        <v>515</v>
      </c>
      <c r="F97" s="0" t="s">
        <v>42</v>
      </c>
      <c r="G97" s="0" t="s">
        <v>42</v>
      </c>
      <c r="H97" s="0" t="n">
        <v>1100</v>
      </c>
      <c r="I97" s="6" t="n">
        <v>1</v>
      </c>
      <c r="J97" s="0" t="str">
        <f aca="false">_xlfn.TEXTJOIN(";",1,K97:AAN97)</f>
        <v>hts_mod_fac_other</v>
      </c>
      <c r="AT97" s="0" t="s">
        <v>139</v>
      </c>
    </row>
    <row r="98" customFormat="false" ht="15" hidden="false" customHeight="false" outlineLevel="0" collapsed="false">
      <c r="A98" s="0" t="s">
        <v>510</v>
      </c>
      <c r="B98" s="0" t="s">
        <v>511</v>
      </c>
      <c r="C98" s="10" t="s">
        <v>516</v>
      </c>
      <c r="D98" s="0" t="s">
        <v>437</v>
      </c>
      <c r="E98" s="10" t="s">
        <v>517</v>
      </c>
      <c r="F98" s="0" t="s">
        <v>42</v>
      </c>
      <c r="G98" s="0" t="s">
        <v>42</v>
      </c>
      <c r="H98" s="0" t="n">
        <v>1200</v>
      </c>
      <c r="I98" s="6" t="n">
        <v>1</v>
      </c>
      <c r="J98" s="0" t="str">
        <f aca="false">_xlfn.TEXTJOIN(";",1,K98:AAN98)</f>
        <v>hts_mod_fac_other</v>
      </c>
      <c r="AT98" s="0" t="s">
        <v>139</v>
      </c>
    </row>
    <row r="99" customFormat="false" ht="15" hidden="false" customHeight="false" outlineLevel="0" collapsed="false">
      <c r="A99" s="0" t="s">
        <v>510</v>
      </c>
      <c r="B99" s="0" t="s">
        <v>511</v>
      </c>
      <c r="C99" s="10" t="s">
        <v>518</v>
      </c>
      <c r="D99" s="0" t="s">
        <v>437</v>
      </c>
      <c r="E99" s="10" t="s">
        <v>519</v>
      </c>
      <c r="F99" s="0" t="s">
        <v>42</v>
      </c>
      <c r="G99" s="0" t="s">
        <v>42</v>
      </c>
      <c r="H99" s="0" t="n">
        <v>1300</v>
      </c>
      <c r="I99" s="6" t="n">
        <v>1</v>
      </c>
      <c r="J99" s="0" t="str">
        <f aca="false">_xlfn.TEXTJOIN(";",1,K99:AAN99)</f>
        <v>hts_mod_fac_other</v>
      </c>
      <c r="AT99" s="0" t="s">
        <v>139</v>
      </c>
    </row>
    <row r="100" customFormat="false" ht="15" hidden="false" customHeight="false" outlineLevel="0" collapsed="false">
      <c r="A100" s="0" t="s">
        <v>510</v>
      </c>
      <c r="B100" s="0" t="s">
        <v>511</v>
      </c>
      <c r="C100" s="10" t="s">
        <v>520</v>
      </c>
      <c r="D100" s="0" t="s">
        <v>437</v>
      </c>
      <c r="E100" s="10" t="s">
        <v>521</v>
      </c>
      <c r="F100" s="0" t="s">
        <v>42</v>
      </c>
      <c r="G100" s="0" t="s">
        <v>42</v>
      </c>
      <c r="H100" s="0" t="n">
        <v>1400</v>
      </c>
      <c r="I100" s="6" t="n">
        <v>1</v>
      </c>
      <c r="J100" s="0" t="str">
        <f aca="false">_xlfn.TEXTJOIN(";",1,K100:AAN100)</f>
        <v>hts_mod_fac_other</v>
      </c>
      <c r="AT100" s="0" t="s">
        <v>139</v>
      </c>
    </row>
    <row r="101" customFormat="false" ht="15" hidden="false" customHeight="false" outlineLevel="0" collapsed="false">
      <c r="A101" s="0" t="s">
        <v>510</v>
      </c>
      <c r="B101" s="0" t="s">
        <v>511</v>
      </c>
      <c r="C101" s="10" t="s">
        <v>522</v>
      </c>
      <c r="D101" s="0" t="s">
        <v>437</v>
      </c>
      <c r="E101" s="10" t="s">
        <v>523</v>
      </c>
      <c r="F101" s="0" t="s">
        <v>42</v>
      </c>
      <c r="G101" s="0" t="s">
        <v>42</v>
      </c>
      <c r="H101" s="0" t="n">
        <v>1500</v>
      </c>
      <c r="I101" s="6" t="n">
        <v>1</v>
      </c>
      <c r="J101" s="0" t="str">
        <f aca="false">_xlfn.TEXTJOIN(";",1,K101:AAN101)</f>
        <v>hts_mod_fac_other</v>
      </c>
      <c r="AT101" s="0" t="s">
        <v>139</v>
      </c>
    </row>
    <row r="102" customFormat="false" ht="15.75" hidden="false" customHeight="false" outlineLevel="0" collapsed="false">
      <c r="A102" s="0" t="s">
        <v>524</v>
      </c>
      <c r="B102" s="0" t="s">
        <v>525</v>
      </c>
      <c r="C102" s="0" t="s">
        <v>526</v>
      </c>
      <c r="D102" s="0" t="s">
        <v>325</v>
      </c>
      <c r="E102" s="0" t="s">
        <v>527</v>
      </c>
      <c r="F102" s="0" t="s">
        <v>527</v>
      </c>
      <c r="G102" s="0" t="s">
        <v>526</v>
      </c>
      <c r="H102" s="0" t="n">
        <v>300</v>
      </c>
      <c r="I102" s="6" t="n">
        <v>1</v>
      </c>
      <c r="J102" s="0" t="str">
        <f aca="false">_xlfn.TEXTJOIN(";",1,K102:AAN102)</f>
        <v>kp1</v>
      </c>
      <c r="AH102" s="0" t="s">
        <v>185</v>
      </c>
    </row>
    <row r="103" customFormat="false" ht="15.75" hidden="false" customHeight="false" outlineLevel="0" collapsed="false">
      <c r="A103" s="0" t="s">
        <v>524</v>
      </c>
      <c r="B103" s="0" t="s">
        <v>525</v>
      </c>
      <c r="C103" s="0" t="s">
        <v>528</v>
      </c>
      <c r="D103" s="0" t="s">
        <v>325</v>
      </c>
      <c r="E103" s="0" t="s">
        <v>529</v>
      </c>
      <c r="F103" s="0" t="s">
        <v>529</v>
      </c>
      <c r="G103" s="0" t="s">
        <v>528</v>
      </c>
      <c r="H103" s="0" t="n">
        <v>310</v>
      </c>
      <c r="I103" s="6" t="n">
        <v>1</v>
      </c>
      <c r="J103" s="0" t="str">
        <f aca="false">_xlfn.TEXTJOIN(";",1,K103:AAN103)</f>
        <v>kp1</v>
      </c>
      <c r="AH103" s="0" t="s">
        <v>185</v>
      </c>
    </row>
    <row r="104" customFormat="false" ht="15.75" hidden="false" customHeight="false" outlineLevel="0" collapsed="false">
      <c r="A104" s="0" t="s">
        <v>524</v>
      </c>
      <c r="B104" s="0" t="s">
        <v>525</v>
      </c>
      <c r="C104" s="0" t="s">
        <v>530</v>
      </c>
      <c r="D104" s="0" t="s">
        <v>325</v>
      </c>
      <c r="E104" s="0" t="s">
        <v>531</v>
      </c>
      <c r="F104" s="0" t="s">
        <v>531</v>
      </c>
      <c r="G104" s="0" t="s">
        <v>530</v>
      </c>
      <c r="H104" s="0" t="n">
        <v>320</v>
      </c>
      <c r="I104" s="6" t="n">
        <v>1</v>
      </c>
      <c r="J104" s="0" t="str">
        <f aca="false">_xlfn.TEXTJOIN(";",1,K104:AAN104)</f>
        <v>kp1</v>
      </c>
      <c r="AH104" s="0" t="s">
        <v>185</v>
      </c>
    </row>
    <row r="105" customFormat="false" ht="15.75" hidden="false" customHeight="false" outlineLevel="0" collapsed="false">
      <c r="A105" s="0" t="s">
        <v>524</v>
      </c>
      <c r="B105" s="0" t="s">
        <v>525</v>
      </c>
      <c r="C105" s="0" t="s">
        <v>532</v>
      </c>
      <c r="D105" s="0" t="s">
        <v>325</v>
      </c>
      <c r="E105" s="0" t="s">
        <v>533</v>
      </c>
      <c r="F105" s="0" t="s">
        <v>533</v>
      </c>
      <c r="G105" s="0" t="s">
        <v>532</v>
      </c>
      <c r="H105" s="0" t="n">
        <v>330</v>
      </c>
      <c r="I105" s="6" t="n">
        <v>1</v>
      </c>
      <c r="J105" s="0" t="str">
        <f aca="false">_xlfn.TEXTJOIN(";",1,K105:AAN105)</f>
        <v>kp1</v>
      </c>
      <c r="AH105" s="0" t="s">
        <v>185</v>
      </c>
    </row>
    <row r="106" customFormat="false" ht="15.75" hidden="false" customHeight="false" outlineLevel="0" collapsed="false">
      <c r="A106" s="0" t="s">
        <v>524</v>
      </c>
      <c r="B106" s="0" t="s">
        <v>525</v>
      </c>
      <c r="C106" s="0" t="s">
        <v>534</v>
      </c>
      <c r="D106" s="0" t="s">
        <v>325</v>
      </c>
      <c r="E106" s="0" t="s">
        <v>535</v>
      </c>
      <c r="F106" s="0" t="s">
        <v>535</v>
      </c>
      <c r="G106" s="0" t="s">
        <v>534</v>
      </c>
      <c r="H106" s="0" t="n">
        <v>340</v>
      </c>
      <c r="I106" s="6" t="n">
        <v>1</v>
      </c>
      <c r="J106" s="0" t="str">
        <f aca="false">_xlfn.TEXTJOIN(";",1,K106:AAN106)</f>
        <v>kp1</v>
      </c>
      <c r="AH106" s="0" t="s">
        <v>185</v>
      </c>
    </row>
    <row r="107" customFormat="false" ht="15.75" hidden="false" customHeight="false" outlineLevel="0" collapsed="false">
      <c r="A107" s="0" t="s">
        <v>536</v>
      </c>
      <c r="B107" s="0" t="s">
        <v>537</v>
      </c>
      <c r="C107" s="0" t="s">
        <v>538</v>
      </c>
      <c r="D107" s="0" t="s">
        <v>325</v>
      </c>
      <c r="E107" s="0" t="s">
        <v>539</v>
      </c>
      <c r="F107" s="0" t="s">
        <v>533</v>
      </c>
      <c r="G107" s="0" t="s">
        <v>532</v>
      </c>
      <c r="H107" s="0" t="n">
        <v>400</v>
      </c>
      <c r="I107" s="6" t="n">
        <v>1</v>
      </c>
      <c r="J107" s="0" t="str">
        <f aca="false">_xlfn.TEXTJOIN(";",1,K107:AAN107)</f>
        <v>kp2</v>
      </c>
      <c r="AH107" s="0" t="s">
        <v>540</v>
      </c>
    </row>
    <row r="108" customFormat="false" ht="15.75" hidden="false" customHeight="false" outlineLevel="0" collapsed="false">
      <c r="A108" s="0" t="s">
        <v>536</v>
      </c>
      <c r="B108" s="0" t="s">
        <v>537</v>
      </c>
      <c r="C108" s="0" t="s">
        <v>541</v>
      </c>
      <c r="D108" s="0" t="s">
        <v>325</v>
      </c>
      <c r="E108" s="0" t="s">
        <v>542</v>
      </c>
      <c r="F108" s="0" t="s">
        <v>527</v>
      </c>
      <c r="G108" s="0" t="s">
        <v>526</v>
      </c>
      <c r="H108" s="0" t="n">
        <v>410</v>
      </c>
      <c r="I108" s="6" t="n">
        <v>1</v>
      </c>
      <c r="J108" s="0" t="str">
        <f aca="false">_xlfn.TEXTJOIN(";",1,K108:AAN108)</f>
        <v>kp2</v>
      </c>
      <c r="AH108" s="0" t="s">
        <v>540</v>
      </c>
    </row>
    <row r="109" customFormat="false" ht="15.75" hidden="false" customHeight="false" outlineLevel="0" collapsed="false">
      <c r="A109" s="0" t="s">
        <v>536</v>
      </c>
      <c r="B109" s="0" t="s">
        <v>537</v>
      </c>
      <c r="C109" s="0" t="s">
        <v>543</v>
      </c>
      <c r="D109" s="0" t="s">
        <v>325</v>
      </c>
      <c r="E109" s="0" t="s">
        <v>544</v>
      </c>
      <c r="F109" s="0" t="s">
        <v>529</v>
      </c>
      <c r="G109" s="0" t="s">
        <v>528</v>
      </c>
      <c r="H109" s="0" t="n">
        <v>420</v>
      </c>
      <c r="I109" s="6" t="n">
        <v>1</v>
      </c>
      <c r="J109" s="0" t="str">
        <f aca="false">_xlfn.TEXTJOIN(";",1,K109:AAN109)</f>
        <v>kp2</v>
      </c>
      <c r="AH109" s="0" t="s">
        <v>540</v>
      </c>
    </row>
    <row r="110" customFormat="false" ht="15.75" hidden="false" customHeight="false" outlineLevel="0" collapsed="false">
      <c r="A110" s="0" t="s">
        <v>536</v>
      </c>
      <c r="B110" s="0" t="s">
        <v>537</v>
      </c>
      <c r="C110" s="0" t="s">
        <v>545</v>
      </c>
      <c r="D110" s="0" t="s">
        <v>325</v>
      </c>
      <c r="E110" s="0" t="s">
        <v>546</v>
      </c>
      <c r="F110" s="0" t="s">
        <v>529</v>
      </c>
      <c r="G110" s="0" t="s">
        <v>528</v>
      </c>
      <c r="H110" s="0" t="n">
        <v>430</v>
      </c>
      <c r="I110" s="6" t="n">
        <v>1</v>
      </c>
      <c r="J110" s="0" t="str">
        <f aca="false">_xlfn.TEXTJOIN(";",1,K110:AAN110)</f>
        <v>kp2</v>
      </c>
      <c r="AH110" s="0" t="s">
        <v>540</v>
      </c>
    </row>
    <row r="111" customFormat="false" ht="15.75" hidden="false" customHeight="false" outlineLevel="0" collapsed="false">
      <c r="A111" s="0" t="s">
        <v>536</v>
      </c>
      <c r="B111" s="0" t="s">
        <v>537</v>
      </c>
      <c r="C111" s="0" t="s">
        <v>547</v>
      </c>
      <c r="D111" s="0" t="s">
        <v>325</v>
      </c>
      <c r="E111" s="0" t="s">
        <v>548</v>
      </c>
      <c r="F111" s="0" t="s">
        <v>527</v>
      </c>
      <c r="G111" s="0" t="s">
        <v>526</v>
      </c>
      <c r="H111" s="0" t="n">
        <v>440</v>
      </c>
      <c r="I111" s="6" t="n">
        <v>1</v>
      </c>
      <c r="J111" s="0" t="str">
        <f aca="false">_xlfn.TEXTJOIN(";",1,K111:AAN111)</f>
        <v>kp2</v>
      </c>
      <c r="AH111" s="0" t="s">
        <v>540</v>
      </c>
    </row>
    <row r="112" customFormat="false" ht="15.75" hidden="false" customHeight="false" outlineLevel="0" collapsed="false">
      <c r="A112" s="0" t="s">
        <v>536</v>
      </c>
      <c r="B112" s="0" t="s">
        <v>537</v>
      </c>
      <c r="C112" s="0" t="s">
        <v>549</v>
      </c>
      <c r="D112" s="0" t="s">
        <v>325</v>
      </c>
      <c r="E112" s="0" t="s">
        <v>550</v>
      </c>
      <c r="F112" s="0" t="s">
        <v>535</v>
      </c>
      <c r="G112" s="0" t="s">
        <v>534</v>
      </c>
      <c r="H112" s="0" t="n">
        <v>450</v>
      </c>
      <c r="I112" s="6" t="n">
        <v>1</v>
      </c>
      <c r="J112" s="0" t="str">
        <f aca="false">_xlfn.TEXTJOIN(";",1,K112:AAN112)</f>
        <v>kp2</v>
      </c>
      <c r="AH112" s="0" t="s">
        <v>540</v>
      </c>
    </row>
    <row r="113" customFormat="false" ht="15.75" hidden="false" customHeight="false" outlineLevel="0" collapsed="false">
      <c r="A113" s="0" t="s">
        <v>536</v>
      </c>
      <c r="B113" s="0" t="s">
        <v>537</v>
      </c>
      <c r="C113" s="0" t="s">
        <v>551</v>
      </c>
      <c r="D113" s="0" t="s">
        <v>325</v>
      </c>
      <c r="E113" s="0" t="s">
        <v>552</v>
      </c>
      <c r="F113" s="0" t="s">
        <v>531</v>
      </c>
      <c r="G113" s="0" t="s">
        <v>530</v>
      </c>
      <c r="H113" s="0" t="n">
        <v>460</v>
      </c>
      <c r="I113" s="6" t="n">
        <v>1</v>
      </c>
      <c r="J113" s="0" t="str">
        <f aca="false">_xlfn.TEXTJOIN(";",1,K113:AAN113)</f>
        <v>kp2</v>
      </c>
      <c r="AH113" s="0" t="s">
        <v>540</v>
      </c>
    </row>
    <row r="114" customFormat="false" ht="15.75" hidden="false" customHeight="false" outlineLevel="0" collapsed="false">
      <c r="A114" s="0" t="s">
        <v>536</v>
      </c>
      <c r="B114" s="0" t="s">
        <v>537</v>
      </c>
      <c r="C114" s="0" t="s">
        <v>553</v>
      </c>
      <c r="D114" s="0" t="s">
        <v>325</v>
      </c>
      <c r="E114" s="0" t="s">
        <v>554</v>
      </c>
      <c r="F114" s="0" t="s">
        <v>531</v>
      </c>
      <c r="G114" s="0" t="s">
        <v>530</v>
      </c>
      <c r="H114" s="0" t="n">
        <v>470</v>
      </c>
      <c r="I114" s="6" t="n">
        <v>1</v>
      </c>
      <c r="J114" s="0" t="str">
        <f aca="false">_xlfn.TEXTJOIN(";",1,K114:AAN114)</f>
        <v>kp2</v>
      </c>
      <c r="AH114" s="0" t="s">
        <v>540</v>
      </c>
    </row>
    <row r="115" customFormat="false" ht="15.75" hidden="false" customHeight="false" outlineLevel="0" collapsed="false">
      <c r="A115" s="0" t="s">
        <v>463</v>
      </c>
      <c r="B115" s="0" t="s">
        <v>464</v>
      </c>
      <c r="C115" s="0" t="s">
        <v>555</v>
      </c>
      <c r="D115" s="0" t="s">
        <v>324</v>
      </c>
      <c r="E115" s="0" t="s">
        <v>556</v>
      </c>
      <c r="F115" s="0" t="s">
        <v>557</v>
      </c>
      <c r="G115" s="0" t="s">
        <v>558</v>
      </c>
      <c r="H115" s="0" t="n">
        <v>202</v>
      </c>
      <c r="I115" s="6" t="n">
        <v>1</v>
      </c>
      <c r="J115" s="0" t="str">
        <f aca="false">_xlfn.TEXTJOIN(";",1,K115:AAN115)</f>
        <v>M;F/M</v>
      </c>
      <c r="AF115" s="0" t="s">
        <v>104</v>
      </c>
      <c r="AG115" s="0" t="s">
        <v>90</v>
      </c>
    </row>
    <row r="116" customFormat="false" ht="15.75" hidden="false" customHeight="false" outlineLevel="0" collapsed="false">
      <c r="A116" s="0" t="s">
        <v>42</v>
      </c>
      <c r="B116" s="0" t="s">
        <v>42</v>
      </c>
      <c r="C116" s="0" t="s">
        <v>42</v>
      </c>
      <c r="D116" s="0" t="s">
        <v>324</v>
      </c>
      <c r="E116" s="0" t="s">
        <v>42</v>
      </c>
      <c r="F116" s="0" t="s">
        <v>467</v>
      </c>
      <c r="G116" s="0" t="s">
        <v>468</v>
      </c>
      <c r="H116" s="0" t="n">
        <v>201</v>
      </c>
      <c r="I116" s="6" t="n">
        <v>0.5</v>
      </c>
      <c r="J116" s="0" t="str">
        <f aca="false">_xlfn.TEXTJOIN(";",1,K116:AAN116)</f>
        <v>missing_sex_1</v>
      </c>
      <c r="X116" s="0" t="s">
        <v>301</v>
      </c>
    </row>
    <row r="117" customFormat="false" ht="15.75" hidden="false" customHeight="false" outlineLevel="0" collapsed="false">
      <c r="A117" s="0" t="s">
        <v>42</v>
      </c>
      <c r="B117" s="0" t="s">
        <v>42</v>
      </c>
      <c r="C117" s="0" t="s">
        <v>42</v>
      </c>
      <c r="D117" s="0" t="s">
        <v>324</v>
      </c>
      <c r="E117" s="0" t="s">
        <v>42</v>
      </c>
      <c r="F117" s="0" t="s">
        <v>557</v>
      </c>
      <c r="G117" s="0" t="s">
        <v>558</v>
      </c>
      <c r="H117" s="0" t="n">
        <v>202</v>
      </c>
      <c r="I117" s="6" t="n">
        <v>0.5</v>
      </c>
      <c r="J117" s="0" t="str">
        <f aca="false">_xlfn.TEXTJOIN(";",1,K117:AAN117)</f>
        <v>missing_sex_1</v>
      </c>
      <c r="X117" s="0" t="s">
        <v>301</v>
      </c>
    </row>
    <row r="118" customFormat="false" ht="15.75" hidden="false" customHeight="false" outlineLevel="0" collapsed="false">
      <c r="A118" s="0" t="s">
        <v>559</v>
      </c>
      <c r="B118" s="0" t="s">
        <v>560</v>
      </c>
      <c r="C118" s="0" t="s">
        <v>561</v>
      </c>
      <c r="D118" s="0" t="s">
        <v>437</v>
      </c>
      <c r="E118" s="0" t="s">
        <v>562</v>
      </c>
      <c r="F118" s="0" t="s">
        <v>42</v>
      </c>
      <c r="G118" s="0" t="s">
        <v>42</v>
      </c>
      <c r="I118" s="6" t="n">
        <v>1</v>
      </c>
      <c r="J118" s="0" t="str">
        <f aca="false">_xlfn.TEXTJOIN(";",1,K118:AAN118)</f>
        <v>num.r</v>
      </c>
      <c r="AW118" s="0" t="s">
        <v>308</v>
      </c>
    </row>
    <row r="119" customFormat="false" ht="15.75" hidden="false" customHeight="false" outlineLevel="0" collapsed="false">
      <c r="A119" s="0" t="s">
        <v>563</v>
      </c>
      <c r="B119" s="0" t="s">
        <v>564</v>
      </c>
      <c r="C119" s="0" t="s">
        <v>565</v>
      </c>
      <c r="D119" s="0" t="s">
        <v>437</v>
      </c>
      <c r="E119" s="0" t="s">
        <v>566</v>
      </c>
      <c r="F119" s="0" t="s">
        <v>42</v>
      </c>
      <c r="G119" s="0" t="s">
        <v>42</v>
      </c>
      <c r="I119" s="6" t="n">
        <v>1</v>
      </c>
      <c r="J119" s="0" t="str">
        <f aca="false">_xlfn.TEXTJOIN(";",1,K119:AAN119)</f>
        <v>num.r</v>
      </c>
      <c r="AW119" s="0" t="s">
        <v>308</v>
      </c>
    </row>
    <row r="120" customFormat="false" ht="15.75" hidden="false" customHeight="false" outlineLevel="0" collapsed="false">
      <c r="A120" s="0" t="s">
        <v>567</v>
      </c>
      <c r="B120" s="0" t="s">
        <v>568</v>
      </c>
      <c r="C120" s="0" t="s">
        <v>569</v>
      </c>
      <c r="D120" s="0" t="s">
        <v>437</v>
      </c>
      <c r="E120" s="0" t="s">
        <v>570</v>
      </c>
      <c r="F120" s="0" t="s">
        <v>42</v>
      </c>
      <c r="G120" s="0" t="s">
        <v>42</v>
      </c>
      <c r="I120" s="6" t="n">
        <v>1</v>
      </c>
      <c r="J120" s="0" t="str">
        <f aca="false">_xlfn.TEXTJOIN(";",1,K120:AAN120)</f>
        <v>ovc_serv</v>
      </c>
      <c r="AX120" s="0" t="s">
        <v>163</v>
      </c>
    </row>
    <row r="121" customFormat="false" ht="15.75" hidden="false" customHeight="false" outlineLevel="0" collapsed="false">
      <c r="A121" s="0" t="s">
        <v>536</v>
      </c>
      <c r="B121" s="0" t="s">
        <v>537</v>
      </c>
      <c r="C121" s="0" t="s">
        <v>571</v>
      </c>
      <c r="D121" s="0" t="s">
        <v>437</v>
      </c>
      <c r="E121" s="0" t="s">
        <v>572</v>
      </c>
      <c r="F121" s="0" t="s">
        <v>42</v>
      </c>
      <c r="G121" s="0" t="s">
        <v>42</v>
      </c>
      <c r="I121" s="6" t="n">
        <v>1</v>
      </c>
      <c r="J121" s="0" t="str">
        <f aca="false">_xlfn.TEXTJOIN(";",1,K121:AAN121)</f>
        <v>tb_n_art_a</v>
      </c>
      <c r="AS121" s="0" t="s">
        <v>573</v>
      </c>
    </row>
    <row r="122" customFormat="false" ht="15.75" hidden="false" customHeight="false" outlineLevel="0" collapsed="false">
      <c r="A122" s="0" t="s">
        <v>536</v>
      </c>
      <c r="B122" s="0" t="s">
        <v>537</v>
      </c>
      <c r="C122" s="0" t="s">
        <v>574</v>
      </c>
      <c r="D122" s="0" t="s">
        <v>437</v>
      </c>
      <c r="E122" s="0" t="s">
        <v>575</v>
      </c>
      <c r="F122" s="0" t="s">
        <v>42</v>
      </c>
      <c r="G122" s="0" t="s">
        <v>42</v>
      </c>
      <c r="I122" s="6" t="n">
        <v>1</v>
      </c>
      <c r="J122" s="0" t="str">
        <f aca="false">_xlfn.TEXTJOIN(";",1,K122:AAN122)</f>
        <v>tb_n_art_a</v>
      </c>
      <c r="AS122" s="0" t="s">
        <v>573</v>
      </c>
    </row>
    <row r="123" customFormat="false" ht="15.75" hidden="false" customHeight="false" outlineLevel="0" collapsed="false">
      <c r="A123" s="0" t="s">
        <v>536</v>
      </c>
      <c r="B123" s="0" t="s">
        <v>537</v>
      </c>
      <c r="C123" s="0" t="s">
        <v>576</v>
      </c>
      <c r="D123" s="0" t="s">
        <v>437</v>
      </c>
      <c r="E123" s="0" t="s">
        <v>577</v>
      </c>
      <c r="F123" s="0" t="s">
        <v>42</v>
      </c>
      <c r="G123" s="0" t="s">
        <v>42</v>
      </c>
      <c r="I123" s="6" t="n">
        <v>1</v>
      </c>
      <c r="J123" s="0" t="str">
        <f aca="false">_xlfn.TEXTJOIN(";",1,K123:AAN123)</f>
        <v>tb_n_art_a</v>
      </c>
      <c r="AS123" s="0" t="s">
        <v>573</v>
      </c>
    </row>
    <row r="124" customFormat="false" ht="15.75" hidden="false" customHeight="false" outlineLevel="0" collapsed="false">
      <c r="A124" s="0" t="s">
        <v>536</v>
      </c>
      <c r="B124" s="0" t="s">
        <v>537</v>
      </c>
      <c r="C124" s="0" t="s">
        <v>578</v>
      </c>
      <c r="D124" s="0" t="s">
        <v>437</v>
      </c>
      <c r="E124" s="0" t="s">
        <v>579</v>
      </c>
      <c r="F124" s="0" t="s">
        <v>42</v>
      </c>
      <c r="G124" s="0" t="s">
        <v>42</v>
      </c>
      <c r="I124" s="6" t="n">
        <v>1</v>
      </c>
      <c r="J124" s="0" t="str">
        <f aca="false">_xlfn.TEXTJOIN(";",1,K124:AAN124)</f>
        <v>tb_n_art_a</v>
      </c>
      <c r="AS124" s="0" t="s">
        <v>573</v>
      </c>
    </row>
    <row r="125" customFormat="false" ht="15.75" hidden="false" customHeight="false" outlineLevel="0" collapsed="false">
      <c r="A125" s="0" t="s">
        <v>536</v>
      </c>
      <c r="B125" s="0" t="s">
        <v>537</v>
      </c>
      <c r="C125" s="0" t="s">
        <v>580</v>
      </c>
      <c r="D125" s="0" t="s">
        <v>437</v>
      </c>
      <c r="E125" s="0" t="s">
        <v>581</v>
      </c>
      <c r="F125" s="0" t="s">
        <v>42</v>
      </c>
      <c r="G125" s="0" t="s">
        <v>42</v>
      </c>
      <c r="I125" s="6" t="n">
        <v>1</v>
      </c>
      <c r="J125" s="0" t="str">
        <f aca="false">_xlfn.TEXTJOIN(";",1,K125:AAN125)</f>
        <v>tb_n_art_n</v>
      </c>
      <c r="AS125" s="0" t="s">
        <v>582</v>
      </c>
    </row>
    <row r="126" customFormat="false" ht="15.75" hidden="false" customHeight="false" outlineLevel="0" collapsed="false">
      <c r="A126" s="0" t="s">
        <v>536</v>
      </c>
      <c r="B126" s="0" t="s">
        <v>537</v>
      </c>
      <c r="C126" s="0" t="s">
        <v>583</v>
      </c>
      <c r="D126" s="0" t="s">
        <v>437</v>
      </c>
      <c r="E126" s="0" t="s">
        <v>584</v>
      </c>
      <c r="F126" s="0" t="s">
        <v>42</v>
      </c>
      <c r="G126" s="0" t="s">
        <v>42</v>
      </c>
      <c r="I126" s="6" t="n">
        <v>1</v>
      </c>
      <c r="J126" s="0" t="str">
        <f aca="false">_xlfn.TEXTJOIN(";",1,K126:AAN126)</f>
        <v>tb_n_art_n</v>
      </c>
      <c r="AS126" s="0" t="s">
        <v>582</v>
      </c>
    </row>
    <row r="127" customFormat="false" ht="15.75" hidden="false" customHeight="false" outlineLevel="0" collapsed="false">
      <c r="A127" s="0" t="s">
        <v>536</v>
      </c>
      <c r="B127" s="0" t="s">
        <v>537</v>
      </c>
      <c r="C127" s="0" t="s">
        <v>585</v>
      </c>
      <c r="D127" s="0" t="s">
        <v>437</v>
      </c>
      <c r="E127" s="0" t="s">
        <v>586</v>
      </c>
      <c r="F127" s="0" t="s">
        <v>42</v>
      </c>
      <c r="G127" s="0" t="s">
        <v>42</v>
      </c>
      <c r="I127" s="6" t="n">
        <v>1</v>
      </c>
      <c r="J127" s="0" t="str">
        <f aca="false">_xlfn.TEXTJOIN(";",1,K127:AAN127)</f>
        <v>tb_n_art_n</v>
      </c>
      <c r="AS127" s="0" t="s">
        <v>582</v>
      </c>
    </row>
    <row r="128" customFormat="false" ht="15.75" hidden="false" customHeight="false" outlineLevel="0" collapsed="false">
      <c r="A128" s="0" t="s">
        <v>536</v>
      </c>
      <c r="B128" s="0" t="s">
        <v>537</v>
      </c>
      <c r="C128" s="0" t="s">
        <v>587</v>
      </c>
      <c r="D128" s="0" t="s">
        <v>437</v>
      </c>
      <c r="E128" s="0" t="s">
        <v>588</v>
      </c>
      <c r="F128" s="0" t="s">
        <v>42</v>
      </c>
      <c r="G128" s="0" t="s">
        <v>42</v>
      </c>
      <c r="I128" s="6" t="n">
        <v>1</v>
      </c>
      <c r="J128" s="0" t="str">
        <f aca="false">_xlfn.TEXTJOIN(";",1,K128:AAN128)</f>
        <v>tb_n_art_n</v>
      </c>
      <c r="AS128" s="0" t="s">
        <v>582</v>
      </c>
    </row>
    <row r="129" customFormat="false" ht="15.75" hidden="false" customHeight="false" outlineLevel="0" collapsed="false">
      <c r="A129" s="0" t="s">
        <v>536</v>
      </c>
      <c r="B129" s="0" t="s">
        <v>537</v>
      </c>
      <c r="C129" s="0" t="s">
        <v>589</v>
      </c>
      <c r="D129" s="0" t="s">
        <v>437</v>
      </c>
      <c r="E129" s="0" t="s">
        <v>590</v>
      </c>
      <c r="F129" s="0" t="s">
        <v>42</v>
      </c>
      <c r="G129" s="0" t="s">
        <v>42</v>
      </c>
      <c r="I129" s="6" t="n">
        <v>1</v>
      </c>
      <c r="J129" s="0" t="str">
        <f aca="false">_xlfn.TEXTJOIN(";",1,K129:AAN129)</f>
        <v>tb_p_art_a</v>
      </c>
      <c r="AS129" s="0" t="s">
        <v>591</v>
      </c>
    </row>
    <row r="130" customFormat="false" ht="15.75" hidden="false" customHeight="false" outlineLevel="0" collapsed="false">
      <c r="A130" s="0" t="s">
        <v>536</v>
      </c>
      <c r="B130" s="0" t="s">
        <v>537</v>
      </c>
      <c r="C130" s="0" t="s">
        <v>592</v>
      </c>
      <c r="D130" s="0" t="s">
        <v>437</v>
      </c>
      <c r="E130" s="0" t="s">
        <v>593</v>
      </c>
      <c r="F130" s="0" t="s">
        <v>42</v>
      </c>
      <c r="G130" s="0" t="s">
        <v>42</v>
      </c>
      <c r="I130" s="6" t="n">
        <v>1</v>
      </c>
      <c r="J130" s="0" t="str">
        <f aca="false">_xlfn.TEXTJOIN(";",1,K130:AAN130)</f>
        <v>tb_p_art_a</v>
      </c>
      <c r="AS130" s="0" t="s">
        <v>591</v>
      </c>
    </row>
    <row r="131" customFormat="false" ht="15.75" hidden="false" customHeight="false" outlineLevel="0" collapsed="false">
      <c r="A131" s="0" t="s">
        <v>536</v>
      </c>
      <c r="B131" s="0" t="s">
        <v>537</v>
      </c>
      <c r="C131" s="0" t="s">
        <v>594</v>
      </c>
      <c r="D131" s="0" t="s">
        <v>437</v>
      </c>
      <c r="E131" s="0" t="s">
        <v>595</v>
      </c>
      <c r="F131" s="0" t="s">
        <v>42</v>
      </c>
      <c r="G131" s="0" t="s">
        <v>42</v>
      </c>
      <c r="I131" s="6" t="n">
        <v>1</v>
      </c>
      <c r="J131" s="0" t="str">
        <f aca="false">_xlfn.TEXTJOIN(";",1,K131:AAN131)</f>
        <v>tb_p_art_a</v>
      </c>
      <c r="AS131" s="0" t="s">
        <v>591</v>
      </c>
    </row>
    <row r="132" customFormat="false" ht="15.75" hidden="false" customHeight="false" outlineLevel="0" collapsed="false">
      <c r="A132" s="0" t="s">
        <v>536</v>
      </c>
      <c r="B132" s="0" t="s">
        <v>537</v>
      </c>
      <c r="C132" s="0" t="s">
        <v>596</v>
      </c>
      <c r="D132" s="0" t="s">
        <v>437</v>
      </c>
      <c r="E132" s="0" t="s">
        <v>597</v>
      </c>
      <c r="F132" s="0" t="s">
        <v>42</v>
      </c>
      <c r="G132" s="0" t="s">
        <v>42</v>
      </c>
      <c r="I132" s="6" t="n">
        <v>1</v>
      </c>
      <c r="J132" s="0" t="str">
        <f aca="false">_xlfn.TEXTJOIN(";",1,K132:AAN132)</f>
        <v>tb_p_art_a</v>
      </c>
      <c r="AS132" s="0" t="s">
        <v>591</v>
      </c>
    </row>
    <row r="133" customFormat="false" ht="15.75" hidden="false" customHeight="false" outlineLevel="0" collapsed="false">
      <c r="A133" s="0" t="s">
        <v>536</v>
      </c>
      <c r="B133" s="0" t="s">
        <v>537</v>
      </c>
      <c r="C133" s="0" t="s">
        <v>598</v>
      </c>
      <c r="D133" s="0" t="s">
        <v>437</v>
      </c>
      <c r="E133" s="0" t="s">
        <v>599</v>
      </c>
      <c r="F133" s="0" t="s">
        <v>42</v>
      </c>
      <c r="G133" s="0" t="s">
        <v>42</v>
      </c>
      <c r="I133" s="6" t="n">
        <v>1</v>
      </c>
      <c r="J133" s="0" t="str">
        <f aca="false">_xlfn.TEXTJOIN(";",1,K133:AAN133)</f>
        <v>tb_p_art_n</v>
      </c>
      <c r="AS133" s="0" t="s">
        <v>600</v>
      </c>
    </row>
    <row r="134" customFormat="false" ht="15.75" hidden="false" customHeight="false" outlineLevel="0" collapsed="false">
      <c r="A134" s="0" t="s">
        <v>536</v>
      </c>
      <c r="B134" s="0" t="s">
        <v>537</v>
      </c>
      <c r="C134" s="0" t="s">
        <v>601</v>
      </c>
      <c r="D134" s="0" t="s">
        <v>437</v>
      </c>
      <c r="E134" s="0" t="s">
        <v>602</v>
      </c>
      <c r="F134" s="0" t="s">
        <v>42</v>
      </c>
      <c r="G134" s="0" t="s">
        <v>42</v>
      </c>
      <c r="I134" s="6" t="n">
        <v>1</v>
      </c>
      <c r="J134" s="0" t="str">
        <f aca="false">_xlfn.TEXTJOIN(";",1,K134:AAN134)</f>
        <v>tb_p_art_n</v>
      </c>
      <c r="AS134" s="0" t="s">
        <v>600</v>
      </c>
    </row>
    <row r="135" customFormat="false" ht="15.75" hidden="false" customHeight="false" outlineLevel="0" collapsed="false">
      <c r="A135" s="0" t="s">
        <v>536</v>
      </c>
      <c r="B135" s="0" t="s">
        <v>537</v>
      </c>
      <c r="C135" s="0" t="s">
        <v>603</v>
      </c>
      <c r="D135" s="0" t="s">
        <v>437</v>
      </c>
      <c r="E135" s="0" t="s">
        <v>604</v>
      </c>
      <c r="F135" s="0" t="s">
        <v>42</v>
      </c>
      <c r="G135" s="0" t="s">
        <v>42</v>
      </c>
      <c r="I135" s="6" t="n">
        <v>1</v>
      </c>
      <c r="J135" s="0" t="str">
        <f aca="false">_xlfn.TEXTJOIN(";",1,K135:AAN135)</f>
        <v>tb_p_art_n</v>
      </c>
      <c r="AS135" s="0" t="s">
        <v>600</v>
      </c>
    </row>
    <row r="136" customFormat="false" ht="15.75" hidden="false" customHeight="false" outlineLevel="0" collapsed="false">
      <c r="A136" s="0" t="s">
        <v>536</v>
      </c>
      <c r="B136" s="0" t="s">
        <v>537</v>
      </c>
      <c r="C136" s="0" t="s">
        <v>605</v>
      </c>
      <c r="D136" s="0" t="s">
        <v>437</v>
      </c>
      <c r="E136" s="0" t="s">
        <v>606</v>
      </c>
      <c r="F136" s="0" t="s">
        <v>42</v>
      </c>
      <c r="G136" s="0" t="s">
        <v>42</v>
      </c>
      <c r="I136" s="6" t="n">
        <v>1</v>
      </c>
      <c r="J136" s="0" t="str">
        <f aca="false">_xlfn.TEXTJOIN(";",1,K136:AAN136)</f>
        <v>tb_p_art_n</v>
      </c>
      <c r="AS136" s="0" t="s">
        <v>600</v>
      </c>
    </row>
    <row r="137" customFormat="false" ht="15.75" hidden="false" customHeight="false" outlineLevel="0" collapsed="false">
      <c r="A137" s="0" t="s">
        <v>536</v>
      </c>
      <c r="B137" s="0" t="s">
        <v>537</v>
      </c>
      <c r="C137" s="0" t="s">
        <v>607</v>
      </c>
      <c r="D137" s="0" t="s">
        <v>437</v>
      </c>
      <c r="E137" s="0" t="s">
        <v>608</v>
      </c>
      <c r="F137" s="0" t="s">
        <v>609</v>
      </c>
      <c r="G137" s="0" t="s">
        <v>610</v>
      </c>
      <c r="H137" s="0" t="n">
        <v>770</v>
      </c>
      <c r="I137" s="6" t="n">
        <v>1</v>
      </c>
      <c r="J137" s="0" t="str">
        <f aca="false">_xlfn.TEXTJOIN(";",1,K137:AAN137)</f>
        <v>ti_routine</v>
      </c>
      <c r="AQ137" s="0" t="s">
        <v>611</v>
      </c>
    </row>
    <row r="138" customFormat="false" ht="15.75" hidden="false" customHeight="false" outlineLevel="0" collapsed="false">
      <c r="A138" s="0" t="s">
        <v>536</v>
      </c>
      <c r="B138" s="0" t="s">
        <v>537</v>
      </c>
      <c r="C138" s="0" t="s">
        <v>612</v>
      </c>
      <c r="D138" s="0" t="s">
        <v>437</v>
      </c>
      <c r="E138" s="0" t="s">
        <v>613</v>
      </c>
      <c r="F138" s="0" t="s">
        <v>609</v>
      </c>
      <c r="G138" s="0" t="s">
        <v>610</v>
      </c>
      <c r="H138" s="0" t="n">
        <v>780</v>
      </c>
      <c r="I138" s="6" t="n">
        <v>1</v>
      </c>
      <c r="J138" s="0" t="str">
        <f aca="false">_xlfn.TEXTJOIN(";",1,K138:AAN138)</f>
        <v>ti_routine</v>
      </c>
      <c r="AQ138" s="0" t="s">
        <v>611</v>
      </c>
    </row>
    <row r="139" customFormat="false" ht="15.75" hidden="false" customHeight="false" outlineLevel="0" collapsed="false">
      <c r="A139" s="0" t="s">
        <v>536</v>
      </c>
      <c r="B139" s="0" t="s">
        <v>537</v>
      </c>
      <c r="C139" s="0" t="s">
        <v>614</v>
      </c>
      <c r="D139" s="0" t="s">
        <v>437</v>
      </c>
      <c r="E139" s="0" t="s">
        <v>615</v>
      </c>
      <c r="F139" s="0" t="s">
        <v>609</v>
      </c>
      <c r="G139" s="0" t="s">
        <v>610</v>
      </c>
      <c r="H139" s="0" t="n">
        <v>790</v>
      </c>
      <c r="I139" s="6" t="n">
        <v>1</v>
      </c>
      <c r="J139" s="0" t="str">
        <f aca="false">_xlfn.TEXTJOIN(";",1,K139:AAN139)</f>
        <v>ti_routine</v>
      </c>
      <c r="AQ139" s="0" t="s">
        <v>611</v>
      </c>
    </row>
    <row r="140" customFormat="false" ht="15.75" hidden="false" customHeight="false" outlineLevel="0" collapsed="false">
      <c r="A140" s="0" t="s">
        <v>536</v>
      </c>
      <c r="B140" s="0" t="s">
        <v>537</v>
      </c>
      <c r="C140" s="0" t="s">
        <v>616</v>
      </c>
      <c r="D140" s="0" t="s">
        <v>437</v>
      </c>
      <c r="E140" s="0" t="s">
        <v>617</v>
      </c>
      <c r="F140" s="0" t="s">
        <v>609</v>
      </c>
      <c r="G140" s="0" t="s">
        <v>610</v>
      </c>
      <c r="H140" s="0" t="n">
        <v>800</v>
      </c>
      <c r="I140" s="6" t="n">
        <v>1</v>
      </c>
      <c r="J140" s="0" t="str">
        <f aca="false">_xlfn.TEXTJOIN(";",1,K140:AAN140)</f>
        <v>ti_routine</v>
      </c>
      <c r="AQ140" s="0" t="s">
        <v>611</v>
      </c>
    </row>
    <row r="141" customFormat="false" ht="15.75" hidden="false" customHeight="false" outlineLevel="0" collapsed="false">
      <c r="A141" s="0" t="s">
        <v>536</v>
      </c>
      <c r="B141" s="0" t="s">
        <v>537</v>
      </c>
      <c r="C141" s="0" t="s">
        <v>618</v>
      </c>
      <c r="D141" s="0" t="s">
        <v>437</v>
      </c>
      <c r="E141" s="0" t="s">
        <v>619</v>
      </c>
      <c r="F141" s="0" t="s">
        <v>609</v>
      </c>
      <c r="G141" s="0" t="s">
        <v>610</v>
      </c>
      <c r="H141" s="0" t="n">
        <v>710</v>
      </c>
      <c r="I141" s="6" t="n">
        <v>1</v>
      </c>
      <c r="J141" s="0" t="str">
        <f aca="false">_xlfn.TEXTJOIN(";",1,K141:AAN141)</f>
        <v>ti_routine</v>
      </c>
      <c r="AQ141" s="0" t="s">
        <v>611</v>
      </c>
    </row>
    <row r="142" customFormat="false" ht="15.75" hidden="false" customHeight="false" outlineLevel="0" collapsed="false">
      <c r="A142" s="0" t="s">
        <v>536</v>
      </c>
      <c r="B142" s="0" t="s">
        <v>537</v>
      </c>
      <c r="C142" s="0" t="s">
        <v>620</v>
      </c>
      <c r="D142" s="0" t="s">
        <v>437</v>
      </c>
      <c r="E142" s="0" t="s">
        <v>621</v>
      </c>
      <c r="F142" s="0" t="s">
        <v>609</v>
      </c>
      <c r="G142" s="0" t="s">
        <v>610</v>
      </c>
      <c r="H142" s="0" t="n">
        <v>720</v>
      </c>
      <c r="I142" s="6" t="n">
        <v>1</v>
      </c>
      <c r="J142" s="0" t="str">
        <f aca="false">_xlfn.TEXTJOIN(";",1,K142:AAN142)</f>
        <v>ti_routine</v>
      </c>
      <c r="AQ142" s="0" t="s">
        <v>611</v>
      </c>
    </row>
    <row r="143" customFormat="false" ht="15.75" hidden="false" customHeight="false" outlineLevel="0" collapsed="false">
      <c r="A143" s="0" t="s">
        <v>536</v>
      </c>
      <c r="B143" s="0" t="s">
        <v>537</v>
      </c>
      <c r="C143" s="0" t="s">
        <v>622</v>
      </c>
      <c r="D143" s="0" t="s">
        <v>437</v>
      </c>
      <c r="E143" s="0" t="s">
        <v>623</v>
      </c>
      <c r="F143" s="0" t="s">
        <v>609</v>
      </c>
      <c r="G143" s="0" t="s">
        <v>610</v>
      </c>
      <c r="H143" s="0" t="n">
        <v>730</v>
      </c>
      <c r="I143" s="6" t="n">
        <v>1</v>
      </c>
      <c r="J143" s="0" t="str">
        <f aca="false">_xlfn.TEXTJOIN(";",1,K143:AAN143)</f>
        <v>ti_routine</v>
      </c>
      <c r="AQ143" s="0" t="s">
        <v>611</v>
      </c>
    </row>
    <row r="144" customFormat="false" ht="15.75" hidden="false" customHeight="false" outlineLevel="0" collapsed="false">
      <c r="A144" s="0" t="s">
        <v>536</v>
      </c>
      <c r="B144" s="0" t="s">
        <v>537</v>
      </c>
      <c r="C144" s="0" t="s">
        <v>624</v>
      </c>
      <c r="D144" s="0" t="s">
        <v>437</v>
      </c>
      <c r="E144" s="0" t="s">
        <v>625</v>
      </c>
      <c r="F144" s="0" t="s">
        <v>609</v>
      </c>
      <c r="G144" s="0" t="s">
        <v>610</v>
      </c>
      <c r="H144" s="0" t="n">
        <v>740</v>
      </c>
      <c r="I144" s="6" t="n">
        <v>1</v>
      </c>
      <c r="J144" s="0" t="str">
        <f aca="false">_xlfn.TEXTJOIN(";",1,K144:AAN144)</f>
        <v>ti_routine</v>
      </c>
      <c r="AQ144" s="0" t="s">
        <v>611</v>
      </c>
    </row>
    <row r="145" customFormat="false" ht="15.75" hidden="false" customHeight="false" outlineLevel="0" collapsed="false">
      <c r="A145" s="0" t="s">
        <v>536</v>
      </c>
      <c r="B145" s="0" t="s">
        <v>537</v>
      </c>
      <c r="C145" s="0" t="s">
        <v>626</v>
      </c>
      <c r="D145" s="0" t="s">
        <v>437</v>
      </c>
      <c r="E145" s="0" t="s">
        <v>627</v>
      </c>
      <c r="F145" s="0" t="s">
        <v>609</v>
      </c>
      <c r="G145" s="0" t="s">
        <v>610</v>
      </c>
      <c r="H145" s="0" t="n">
        <v>750</v>
      </c>
      <c r="I145" s="6" t="n">
        <v>1</v>
      </c>
      <c r="J145" s="0" t="str">
        <f aca="false">_xlfn.TEXTJOIN(";",1,K145:AAN145)</f>
        <v>ti_routine</v>
      </c>
      <c r="AQ145" s="0" t="s">
        <v>611</v>
      </c>
    </row>
    <row r="146" customFormat="false" ht="15.75" hidden="false" customHeight="false" outlineLevel="0" collapsed="false">
      <c r="A146" s="0" t="s">
        <v>536</v>
      </c>
      <c r="B146" s="0" t="s">
        <v>537</v>
      </c>
      <c r="C146" s="0" t="s">
        <v>628</v>
      </c>
      <c r="D146" s="0" t="s">
        <v>437</v>
      </c>
      <c r="E146" s="0" t="s">
        <v>629</v>
      </c>
      <c r="F146" s="0" t="s">
        <v>609</v>
      </c>
      <c r="G146" s="0" t="s">
        <v>610</v>
      </c>
      <c r="H146" s="0" t="n">
        <v>760</v>
      </c>
      <c r="I146" s="6" t="n">
        <v>1</v>
      </c>
      <c r="J146" s="0" t="str">
        <f aca="false">_xlfn.TEXTJOIN(";",1,K146:AAN146)</f>
        <v>ti_routine</v>
      </c>
      <c r="AQ146" s="0" t="s">
        <v>611</v>
      </c>
    </row>
    <row r="147" customFormat="false" ht="15.75" hidden="false" customHeight="false" outlineLevel="0" collapsed="false">
      <c r="A147" s="0" t="s">
        <v>536</v>
      </c>
      <c r="B147" s="0" t="s">
        <v>537</v>
      </c>
      <c r="C147" s="0" t="s">
        <v>630</v>
      </c>
      <c r="D147" s="0" t="s">
        <v>437</v>
      </c>
      <c r="E147" s="0" t="s">
        <v>631</v>
      </c>
      <c r="F147" s="0" t="s">
        <v>609</v>
      </c>
      <c r="G147" s="0" t="s">
        <v>610</v>
      </c>
      <c r="H147" s="0" t="n">
        <v>810</v>
      </c>
      <c r="I147" s="6" t="n">
        <v>1</v>
      </c>
      <c r="J147" s="0" t="str">
        <f aca="false">_xlfn.TEXTJOIN(";",1,K147:AAN147)</f>
        <v>ti_routine</v>
      </c>
      <c r="AQ147" s="0" t="s">
        <v>611</v>
      </c>
    </row>
    <row r="148" customFormat="false" ht="15.75" hidden="false" customHeight="false" outlineLevel="0" collapsed="false">
      <c r="A148" s="0" t="s">
        <v>536</v>
      </c>
      <c r="B148" s="0" t="s">
        <v>537</v>
      </c>
      <c r="C148" s="0" t="s">
        <v>632</v>
      </c>
      <c r="D148" s="0" t="s">
        <v>437</v>
      </c>
      <c r="E148" s="0" t="s">
        <v>633</v>
      </c>
      <c r="F148" s="0" t="s">
        <v>609</v>
      </c>
      <c r="G148" s="0" t="s">
        <v>610</v>
      </c>
      <c r="H148" s="0" t="n">
        <v>820</v>
      </c>
      <c r="I148" s="6" t="n">
        <v>1</v>
      </c>
      <c r="J148" s="0" t="str">
        <f aca="false">_xlfn.TEXTJOIN(";",1,K148:AAN148)</f>
        <v>ti_routine</v>
      </c>
      <c r="AQ148" s="0" t="s">
        <v>611</v>
      </c>
    </row>
    <row r="149" customFormat="false" ht="15.75" hidden="false" customHeight="false" outlineLevel="0" collapsed="false">
      <c r="A149" s="0" t="s">
        <v>536</v>
      </c>
      <c r="B149" s="0" t="s">
        <v>537</v>
      </c>
      <c r="C149" s="0" t="s">
        <v>634</v>
      </c>
      <c r="D149" s="0" t="s">
        <v>437</v>
      </c>
      <c r="E149" s="0" t="s">
        <v>635</v>
      </c>
      <c r="F149" s="0" t="s">
        <v>609</v>
      </c>
      <c r="G149" s="0" t="s">
        <v>610</v>
      </c>
      <c r="H149" s="0" t="n">
        <v>830</v>
      </c>
      <c r="I149" s="6" t="n">
        <v>1</v>
      </c>
      <c r="J149" s="0" t="str">
        <f aca="false">_xlfn.TEXTJOIN(";",1,K149:AAN149)</f>
        <v>ti_routine</v>
      </c>
      <c r="AQ149" s="0" t="s">
        <v>611</v>
      </c>
    </row>
    <row r="150" customFormat="false" ht="15.75" hidden="false" customHeight="false" outlineLevel="0" collapsed="false">
      <c r="A150" s="0" t="s">
        <v>536</v>
      </c>
      <c r="B150" s="0" t="s">
        <v>537</v>
      </c>
      <c r="C150" s="0" t="s">
        <v>636</v>
      </c>
      <c r="D150" s="0" t="s">
        <v>437</v>
      </c>
      <c r="E150" s="0" t="s">
        <v>637</v>
      </c>
      <c r="F150" s="0" t="s">
        <v>609</v>
      </c>
      <c r="G150" s="0" t="s">
        <v>610</v>
      </c>
      <c r="H150" s="0" t="n">
        <v>840</v>
      </c>
      <c r="I150" s="6" t="n">
        <v>1</v>
      </c>
      <c r="J150" s="0" t="str">
        <f aca="false">_xlfn.TEXTJOIN(";",1,K150:AAN150)</f>
        <v>ti_routine</v>
      </c>
      <c r="AQ150" s="0" t="s">
        <v>611</v>
      </c>
    </row>
    <row r="151" customFormat="false" ht="15.75" hidden="false" customHeight="false" outlineLevel="0" collapsed="false">
      <c r="A151" s="0" t="s">
        <v>536</v>
      </c>
      <c r="B151" s="0" t="s">
        <v>537</v>
      </c>
      <c r="C151" s="0" t="s">
        <v>638</v>
      </c>
      <c r="D151" s="0" t="s">
        <v>437</v>
      </c>
      <c r="E151" s="0" t="s">
        <v>639</v>
      </c>
      <c r="F151" s="0" t="s">
        <v>609</v>
      </c>
      <c r="G151" s="0" t="s">
        <v>610</v>
      </c>
      <c r="H151" s="0" t="n">
        <v>850</v>
      </c>
      <c r="I151" s="6" t="n">
        <v>1</v>
      </c>
      <c r="J151" s="0" t="str">
        <f aca="false">_xlfn.TEXTJOIN(";",1,K151:AAN151)</f>
        <v>ti_routine</v>
      </c>
      <c r="AQ151" s="0" t="s">
        <v>611</v>
      </c>
    </row>
    <row r="152" customFormat="false" ht="15.75" hidden="false" customHeight="false" outlineLevel="0" collapsed="false">
      <c r="A152" s="0" t="s">
        <v>536</v>
      </c>
      <c r="B152" s="0" t="s">
        <v>537</v>
      </c>
      <c r="C152" s="0" t="s">
        <v>640</v>
      </c>
      <c r="D152" s="0" t="s">
        <v>437</v>
      </c>
      <c r="E152" s="0" t="s">
        <v>641</v>
      </c>
      <c r="F152" s="0" t="s">
        <v>609</v>
      </c>
      <c r="G152" s="0" t="s">
        <v>610</v>
      </c>
      <c r="H152" s="0" t="n">
        <v>860</v>
      </c>
      <c r="I152" s="6" t="n">
        <v>1</v>
      </c>
      <c r="J152" s="0" t="str">
        <f aca="false">_xlfn.TEXTJOIN(";",1,K152:AAN152)</f>
        <v>ti_routine</v>
      </c>
      <c r="AQ152" s="0" t="s">
        <v>611</v>
      </c>
    </row>
    <row r="153" customFormat="false" ht="15.75" hidden="false" customHeight="false" outlineLevel="0" collapsed="false">
      <c r="A153" s="0" t="s">
        <v>536</v>
      </c>
      <c r="B153" s="0" t="s">
        <v>537</v>
      </c>
      <c r="C153" s="0" t="s">
        <v>642</v>
      </c>
      <c r="D153" s="0" t="s">
        <v>437</v>
      </c>
      <c r="E153" s="0" t="s">
        <v>643</v>
      </c>
      <c r="F153" s="0" t="s">
        <v>609</v>
      </c>
      <c r="G153" s="0" t="s">
        <v>610</v>
      </c>
      <c r="H153" s="0" t="n">
        <v>870</v>
      </c>
      <c r="I153" s="6" t="n">
        <v>1</v>
      </c>
      <c r="J153" s="0" t="str">
        <f aca="false">_xlfn.TEXTJOIN(";",1,K153:AAN153)</f>
        <v>ti_routine</v>
      </c>
      <c r="AQ153" s="0" t="s">
        <v>611</v>
      </c>
    </row>
    <row r="154" customFormat="false" ht="15.75" hidden="false" customHeight="false" outlineLevel="0" collapsed="false">
      <c r="A154" s="0" t="s">
        <v>536</v>
      </c>
      <c r="B154" s="0" t="s">
        <v>537</v>
      </c>
      <c r="C154" s="0" t="s">
        <v>644</v>
      </c>
      <c r="D154" s="0" t="s">
        <v>437</v>
      </c>
      <c r="E154" s="0" t="s">
        <v>645</v>
      </c>
      <c r="F154" s="0" t="s">
        <v>609</v>
      </c>
      <c r="G154" s="0" t="s">
        <v>610</v>
      </c>
      <c r="H154" s="0" t="n">
        <v>880</v>
      </c>
      <c r="I154" s="6" t="n">
        <v>1</v>
      </c>
      <c r="J154" s="0" t="str">
        <f aca="false">_xlfn.TEXTJOIN(";",1,K154:AAN154)</f>
        <v>ti_routine</v>
      </c>
      <c r="AQ154" s="0" t="s">
        <v>611</v>
      </c>
    </row>
    <row r="155" customFormat="false" ht="15.75" hidden="false" customHeight="false" outlineLevel="0" collapsed="false">
      <c r="A155" s="0" t="s">
        <v>536</v>
      </c>
      <c r="B155" s="0" t="s">
        <v>537</v>
      </c>
      <c r="C155" s="0" t="s">
        <v>646</v>
      </c>
      <c r="D155" s="0" t="s">
        <v>437</v>
      </c>
      <c r="E155" s="0" t="s">
        <v>647</v>
      </c>
      <c r="F155" s="0" t="s">
        <v>609</v>
      </c>
      <c r="G155" s="0" t="s">
        <v>610</v>
      </c>
      <c r="H155" s="0" t="n">
        <v>890</v>
      </c>
      <c r="I155" s="6" t="n">
        <v>1</v>
      </c>
      <c r="J155" s="0" t="str">
        <f aca="false">_xlfn.TEXTJOIN(";",1,K155:AAN155)</f>
        <v>ti_routine</v>
      </c>
      <c r="AQ155" s="0" t="s">
        <v>611</v>
      </c>
    </row>
    <row r="156" customFormat="false" ht="15.75" hidden="false" customHeight="false" outlineLevel="0" collapsed="false">
      <c r="A156" s="0" t="s">
        <v>536</v>
      </c>
      <c r="B156" s="0" t="s">
        <v>537</v>
      </c>
      <c r="C156" s="0" t="s">
        <v>648</v>
      </c>
      <c r="D156" s="0" t="s">
        <v>437</v>
      </c>
      <c r="E156" s="0" t="s">
        <v>649</v>
      </c>
      <c r="F156" s="0" t="s">
        <v>609</v>
      </c>
      <c r="G156" s="0" t="s">
        <v>610</v>
      </c>
      <c r="H156" s="0" t="n">
        <v>900</v>
      </c>
      <c r="I156" s="6" t="n">
        <v>1</v>
      </c>
      <c r="J156" s="0" t="str">
        <f aca="false">_xlfn.TEXTJOIN(";",1,K156:AAN156)</f>
        <v>ti_routine</v>
      </c>
      <c r="AQ156" s="0" t="s">
        <v>611</v>
      </c>
    </row>
    <row r="157" customFormat="false" ht="15.75" hidden="false" customHeight="false" outlineLevel="0" collapsed="false">
      <c r="A157" s="0" t="s">
        <v>536</v>
      </c>
      <c r="B157" s="0" t="s">
        <v>537</v>
      </c>
      <c r="C157" s="0" t="s">
        <v>650</v>
      </c>
      <c r="D157" s="0" t="s">
        <v>437</v>
      </c>
      <c r="E157" s="0" t="s">
        <v>651</v>
      </c>
      <c r="F157" s="0" t="s">
        <v>609</v>
      </c>
      <c r="G157" s="0" t="s">
        <v>610</v>
      </c>
      <c r="H157" s="0" t="n">
        <v>910</v>
      </c>
      <c r="I157" s="6" t="n">
        <v>1</v>
      </c>
      <c r="J157" s="0" t="str">
        <f aca="false">_xlfn.TEXTJOIN(";",1,K157:AAN157)</f>
        <v>ti_routine</v>
      </c>
      <c r="AQ157" s="0" t="s">
        <v>611</v>
      </c>
    </row>
    <row r="158" customFormat="false" ht="15.75" hidden="false" customHeight="false" outlineLevel="0" collapsed="false">
      <c r="A158" s="0" t="s">
        <v>536</v>
      </c>
      <c r="B158" s="0" t="s">
        <v>537</v>
      </c>
      <c r="C158" s="0" t="s">
        <v>652</v>
      </c>
      <c r="D158" s="0" t="s">
        <v>437</v>
      </c>
      <c r="E158" s="0" t="s">
        <v>653</v>
      </c>
      <c r="F158" s="0" t="s">
        <v>609</v>
      </c>
      <c r="G158" s="0" t="s">
        <v>610</v>
      </c>
      <c r="H158" s="0" t="n">
        <v>920</v>
      </c>
      <c r="I158" s="6" t="n">
        <v>1</v>
      </c>
      <c r="J158" s="0" t="str">
        <f aca="false">_xlfn.TEXTJOIN(";",1,K158:AAN158)</f>
        <v>ti_routine</v>
      </c>
      <c r="AQ158" s="0" t="s">
        <v>611</v>
      </c>
    </row>
    <row r="159" customFormat="false" ht="15.75" hidden="false" customHeight="false" outlineLevel="0" collapsed="false">
      <c r="A159" s="0" t="s">
        <v>536</v>
      </c>
      <c r="B159" s="0" t="s">
        <v>537</v>
      </c>
      <c r="C159" s="0" t="s">
        <v>654</v>
      </c>
      <c r="D159" s="0" t="s">
        <v>437</v>
      </c>
      <c r="E159" s="0" t="s">
        <v>655</v>
      </c>
      <c r="F159" s="0" t="s">
        <v>609</v>
      </c>
      <c r="G159" s="0" t="s">
        <v>610</v>
      </c>
      <c r="H159" s="0" t="n">
        <v>930</v>
      </c>
      <c r="I159" s="6" t="n">
        <v>1</v>
      </c>
      <c r="J159" s="0" t="str">
        <f aca="false">_xlfn.TEXTJOIN(";",1,K159:AAN159)</f>
        <v>ti_routine</v>
      </c>
      <c r="AQ159" s="0" t="s">
        <v>611</v>
      </c>
    </row>
    <row r="160" customFormat="false" ht="15.75" hidden="false" customHeight="false" outlineLevel="0" collapsed="false">
      <c r="A160" s="0" t="s">
        <v>536</v>
      </c>
      <c r="B160" s="0" t="s">
        <v>537</v>
      </c>
      <c r="C160" s="0" t="s">
        <v>656</v>
      </c>
      <c r="D160" s="0" t="s">
        <v>437</v>
      </c>
      <c r="E160" s="0" t="s">
        <v>657</v>
      </c>
      <c r="F160" s="0" t="s">
        <v>609</v>
      </c>
      <c r="G160" s="0" t="s">
        <v>610</v>
      </c>
      <c r="H160" s="0" t="n">
        <v>940</v>
      </c>
      <c r="I160" s="6" t="n">
        <v>1</v>
      </c>
      <c r="J160" s="0" t="str">
        <f aca="false">_xlfn.TEXTJOIN(";",1,K160:AAN160)</f>
        <v>ti_routine</v>
      </c>
      <c r="AQ160" s="0" t="s">
        <v>611</v>
      </c>
    </row>
    <row r="161" customFormat="false" ht="15.75" hidden="false" customHeight="false" outlineLevel="0" collapsed="false">
      <c r="A161" s="0" t="s">
        <v>536</v>
      </c>
      <c r="B161" s="0" t="s">
        <v>537</v>
      </c>
      <c r="C161" s="0" t="s">
        <v>658</v>
      </c>
      <c r="D161" s="0" t="s">
        <v>437</v>
      </c>
      <c r="E161" s="0" t="s">
        <v>659</v>
      </c>
      <c r="F161" s="0" t="s">
        <v>609</v>
      </c>
      <c r="G161" s="0" t="s">
        <v>610</v>
      </c>
      <c r="H161" s="0" t="n">
        <v>950</v>
      </c>
      <c r="I161" s="6" t="n">
        <v>1</v>
      </c>
      <c r="J161" s="0" t="str">
        <f aca="false">_xlfn.TEXTJOIN(";",1,K161:AAN161)</f>
        <v>ti_routine</v>
      </c>
      <c r="AQ161" s="0" t="s">
        <v>611</v>
      </c>
    </row>
    <row r="162" customFormat="false" ht="15.75" hidden="false" customHeight="false" outlineLevel="0" collapsed="false">
      <c r="A162" s="0" t="s">
        <v>536</v>
      </c>
      <c r="B162" s="0" t="s">
        <v>537</v>
      </c>
      <c r="C162" s="0" t="s">
        <v>660</v>
      </c>
      <c r="D162" s="0" t="s">
        <v>437</v>
      </c>
      <c r="E162" s="0" t="s">
        <v>661</v>
      </c>
      <c r="F162" s="0" t="s">
        <v>609</v>
      </c>
      <c r="G162" s="0" t="s">
        <v>610</v>
      </c>
      <c r="H162" s="0" t="n">
        <v>960</v>
      </c>
      <c r="I162" s="6" t="n">
        <v>1</v>
      </c>
      <c r="J162" s="0" t="str">
        <f aca="false">_xlfn.TEXTJOIN(";",1,K162:AAN162)</f>
        <v>ti_routine</v>
      </c>
      <c r="AQ162" s="0" t="s">
        <v>611</v>
      </c>
    </row>
    <row r="163" customFormat="false" ht="15.75" hidden="false" customHeight="false" outlineLevel="0" collapsed="false">
      <c r="A163" s="0" t="s">
        <v>536</v>
      </c>
      <c r="B163" s="0" t="s">
        <v>537</v>
      </c>
      <c r="C163" s="0" t="s">
        <v>662</v>
      </c>
      <c r="D163" s="0" t="s">
        <v>437</v>
      </c>
      <c r="E163" s="0" t="s">
        <v>663</v>
      </c>
      <c r="F163" s="0" t="s">
        <v>609</v>
      </c>
      <c r="G163" s="0" t="s">
        <v>610</v>
      </c>
      <c r="H163" s="0" t="n">
        <v>970</v>
      </c>
      <c r="I163" s="6" t="n">
        <v>1</v>
      </c>
      <c r="J163" s="0" t="str">
        <f aca="false">_xlfn.TEXTJOIN(";",1,K163:AAN163)</f>
        <v>ti_routine</v>
      </c>
      <c r="AQ163" s="0" t="s">
        <v>611</v>
      </c>
    </row>
    <row r="164" customFormat="false" ht="15.75" hidden="false" customHeight="false" outlineLevel="0" collapsed="false">
      <c r="A164" s="0" t="s">
        <v>536</v>
      </c>
      <c r="B164" s="0" t="s">
        <v>537</v>
      </c>
      <c r="C164" s="0" t="s">
        <v>664</v>
      </c>
      <c r="D164" s="0" t="s">
        <v>437</v>
      </c>
      <c r="E164" s="0" t="s">
        <v>665</v>
      </c>
      <c r="F164" s="0" t="s">
        <v>609</v>
      </c>
      <c r="G164" s="0" t="s">
        <v>610</v>
      </c>
      <c r="H164" s="0" t="n">
        <v>980</v>
      </c>
      <c r="I164" s="6" t="n">
        <v>1</v>
      </c>
      <c r="J164" s="0" t="str">
        <f aca="false">_xlfn.TEXTJOIN(";",1,K164:AAN164)</f>
        <v>ti_routine</v>
      </c>
      <c r="AQ164" s="0" t="s">
        <v>611</v>
      </c>
    </row>
    <row r="165" customFormat="false" ht="15.75" hidden="false" customHeight="false" outlineLevel="0" collapsed="false">
      <c r="A165" s="0" t="s">
        <v>536</v>
      </c>
      <c r="B165" s="0" t="s">
        <v>537</v>
      </c>
      <c r="C165" s="0" t="s">
        <v>666</v>
      </c>
      <c r="D165" s="0" t="s">
        <v>437</v>
      </c>
      <c r="E165" s="0" t="s">
        <v>667</v>
      </c>
      <c r="F165" s="0" t="s">
        <v>609</v>
      </c>
      <c r="G165" s="0" t="s">
        <v>610</v>
      </c>
      <c r="H165" s="0" t="n">
        <v>990</v>
      </c>
      <c r="I165" s="6" t="n">
        <v>1</v>
      </c>
      <c r="J165" s="0" t="str">
        <f aca="false">_xlfn.TEXTJOIN(";",1,K165:AAN165)</f>
        <v>ti_routine</v>
      </c>
      <c r="AQ165" s="0" t="s">
        <v>611</v>
      </c>
    </row>
    <row r="166" customFormat="false" ht="15.75" hidden="false" customHeight="false" outlineLevel="0" collapsed="false">
      <c r="A166" s="0" t="s">
        <v>536</v>
      </c>
      <c r="B166" s="0" t="s">
        <v>537</v>
      </c>
      <c r="C166" s="0" t="s">
        <v>668</v>
      </c>
      <c r="D166" s="0" t="s">
        <v>437</v>
      </c>
      <c r="E166" s="0" t="s">
        <v>669</v>
      </c>
      <c r="F166" s="0" t="s">
        <v>609</v>
      </c>
      <c r="G166" s="0" t="s">
        <v>610</v>
      </c>
      <c r="H166" s="0" t="n">
        <v>1000</v>
      </c>
      <c r="I166" s="6" t="n">
        <v>1</v>
      </c>
      <c r="J166" s="0" t="str">
        <f aca="false">_xlfn.TEXTJOIN(";",1,K166:AAN166)</f>
        <v>ti_routine</v>
      </c>
      <c r="AQ166" s="0" t="s">
        <v>611</v>
      </c>
    </row>
    <row r="167" customFormat="false" ht="15.75" hidden="false" customHeight="false" outlineLevel="0" collapsed="false">
      <c r="A167" s="0" t="s">
        <v>536</v>
      </c>
      <c r="B167" s="0" t="s">
        <v>537</v>
      </c>
      <c r="C167" s="0" t="s">
        <v>670</v>
      </c>
      <c r="D167" s="0" t="s">
        <v>437</v>
      </c>
      <c r="E167" s="0" t="s">
        <v>671</v>
      </c>
      <c r="F167" s="0" t="s">
        <v>609</v>
      </c>
      <c r="G167" s="0" t="s">
        <v>610</v>
      </c>
      <c r="H167" s="0" t="n">
        <v>1010</v>
      </c>
      <c r="I167" s="6" t="n">
        <v>1</v>
      </c>
      <c r="J167" s="0" t="str">
        <f aca="false">_xlfn.TEXTJOIN(";",1,K167:AAN167)</f>
        <v>ti_routine</v>
      </c>
      <c r="AQ167" s="0" t="s">
        <v>611</v>
      </c>
    </row>
    <row r="168" customFormat="false" ht="15.75" hidden="false" customHeight="false" outlineLevel="0" collapsed="false">
      <c r="A168" s="0" t="s">
        <v>536</v>
      </c>
      <c r="B168" s="0" t="s">
        <v>537</v>
      </c>
      <c r="C168" s="0" t="s">
        <v>672</v>
      </c>
      <c r="D168" s="0" t="s">
        <v>437</v>
      </c>
      <c r="E168" s="0" t="s">
        <v>673</v>
      </c>
      <c r="F168" s="0" t="s">
        <v>609</v>
      </c>
      <c r="G168" s="0" t="s">
        <v>610</v>
      </c>
      <c r="H168" s="0" t="n">
        <v>1020</v>
      </c>
      <c r="I168" s="6" t="n">
        <v>1</v>
      </c>
      <c r="J168" s="0" t="str">
        <f aca="false">_xlfn.TEXTJOIN(";",1,K168:AAN168)</f>
        <v>ti_routine</v>
      </c>
      <c r="AQ168" s="0" t="s">
        <v>611</v>
      </c>
    </row>
    <row r="169" customFormat="false" ht="15.75" hidden="false" customHeight="false" outlineLevel="0" collapsed="false">
      <c r="A169" s="0" t="s">
        <v>674</v>
      </c>
      <c r="B169" s="0" t="s">
        <v>675</v>
      </c>
      <c r="C169" s="0" t="s">
        <v>676</v>
      </c>
      <c r="D169" s="0" t="s">
        <v>437</v>
      </c>
      <c r="E169" s="0" t="s">
        <v>677</v>
      </c>
      <c r="F169" s="0" t="s">
        <v>677</v>
      </c>
      <c r="G169" s="0" t="s">
        <v>676</v>
      </c>
      <c r="H169" s="0" t="n">
        <v>20</v>
      </c>
      <c r="I169" s="6" t="n">
        <v>1</v>
      </c>
      <c r="J169" s="0" t="str">
        <f aca="false">_xlfn.TEXTJOIN(";",1,K169:AAN169)</f>
        <v>tr_neg</v>
      </c>
      <c r="AI169" s="0" t="s">
        <v>189</v>
      </c>
    </row>
    <row r="170" customFormat="false" ht="15.75" hidden="false" customHeight="false" outlineLevel="0" collapsed="false">
      <c r="A170" s="0" t="s">
        <v>674</v>
      </c>
      <c r="B170" s="0" t="s">
        <v>675</v>
      </c>
      <c r="C170" s="0" t="s">
        <v>678</v>
      </c>
      <c r="D170" s="0" t="s">
        <v>437</v>
      </c>
      <c r="E170" s="0" t="s">
        <v>679</v>
      </c>
      <c r="F170" s="0" t="s">
        <v>679</v>
      </c>
      <c r="G170" s="0" t="s">
        <v>678</v>
      </c>
      <c r="H170" s="0" t="n">
        <v>10</v>
      </c>
      <c r="I170" s="6" t="n">
        <v>1</v>
      </c>
      <c r="J170" s="0" t="str">
        <f aca="false">_xlfn.TEXTJOIN(";",1,K170:AAN170)</f>
        <v>tr_pos</v>
      </c>
      <c r="AI170" s="0" t="s">
        <v>186</v>
      </c>
    </row>
    <row r="171" customFormat="false" ht="15.75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437</v>
      </c>
      <c r="E171" s="0" t="s">
        <v>683</v>
      </c>
      <c r="F171" s="0" t="s">
        <v>684</v>
      </c>
      <c r="G171" s="0" t="s">
        <v>685</v>
      </c>
      <c r="H171" s="0" t="n">
        <v>20</v>
      </c>
      <c r="I171" s="6" t="n">
        <v>1</v>
      </c>
      <c r="J171" s="0" t="str">
        <f aca="false">_xlfn.TEXTJOIN(";",1,K171:AAN171)</f>
        <v>tss_KnowPos</v>
      </c>
      <c r="AM171" s="0" t="s">
        <v>686</v>
      </c>
    </row>
    <row r="172" customFormat="false" ht="15.75" hidden="false" customHeight="false" outlineLevel="0" collapsed="false">
      <c r="A172" s="0" t="s">
        <v>680</v>
      </c>
      <c r="B172" s="0" t="s">
        <v>681</v>
      </c>
      <c r="C172" s="0" t="s">
        <v>687</v>
      </c>
      <c r="D172" s="0" t="s">
        <v>437</v>
      </c>
      <c r="E172" s="0" t="s">
        <v>688</v>
      </c>
      <c r="F172" s="0" t="s">
        <v>677</v>
      </c>
      <c r="G172" s="0" t="s">
        <v>676</v>
      </c>
      <c r="H172" s="0" t="n">
        <v>50</v>
      </c>
      <c r="I172" s="6" t="n">
        <v>1</v>
      </c>
      <c r="J172" s="0" t="str">
        <f aca="false">_xlfn.TEXTJOIN(";",1,K172:AAN172)</f>
        <v>tss_Neg</v>
      </c>
      <c r="AM172" s="0" t="s">
        <v>689</v>
      </c>
    </row>
    <row r="173" customFormat="false" ht="15.75" hidden="false" customHeight="false" outlineLevel="0" collapsed="false">
      <c r="A173" s="0" t="s">
        <v>680</v>
      </c>
      <c r="B173" s="0" t="s">
        <v>681</v>
      </c>
      <c r="C173" s="0" t="s">
        <v>690</v>
      </c>
      <c r="D173" s="0" t="s">
        <v>437</v>
      </c>
      <c r="E173" s="0" t="s">
        <v>691</v>
      </c>
      <c r="F173" s="0" t="s">
        <v>692</v>
      </c>
      <c r="G173" s="0" t="s">
        <v>693</v>
      </c>
      <c r="H173" s="0" t="n">
        <v>30</v>
      </c>
      <c r="I173" s="6" t="n">
        <v>1</v>
      </c>
      <c r="J173" s="0" t="str">
        <f aca="false">_xlfn.TEXTJOIN(";",1,K173:AAN173)</f>
        <v>tss_NewNeg</v>
      </c>
      <c r="AM173" s="0" t="s">
        <v>694</v>
      </c>
    </row>
    <row r="174" customFormat="false" ht="15.75" hidden="false" customHeight="false" outlineLevel="0" collapsed="false">
      <c r="A174" s="0" t="s">
        <v>680</v>
      </c>
      <c r="B174" s="0" t="s">
        <v>681</v>
      </c>
      <c r="C174" s="0" t="s">
        <v>695</v>
      </c>
      <c r="D174" s="0" t="s">
        <v>437</v>
      </c>
      <c r="E174" s="0" t="s">
        <v>696</v>
      </c>
      <c r="F174" s="0" t="s">
        <v>697</v>
      </c>
      <c r="G174" s="0" t="s">
        <v>698</v>
      </c>
      <c r="H174" s="0" t="n">
        <v>10</v>
      </c>
      <c r="I174" s="6" t="n">
        <v>1</v>
      </c>
      <c r="J174" s="0" t="str">
        <f aca="false">_xlfn.TEXTJOIN(";",1,K174:AAN174)</f>
        <v>tss_NewPos</v>
      </c>
      <c r="AM174" s="0" t="s">
        <v>268</v>
      </c>
    </row>
    <row r="175" customFormat="false" ht="15.75" hidden="false" customHeight="false" outlineLevel="0" collapsed="false">
      <c r="A175" s="0" t="s">
        <v>680</v>
      </c>
      <c r="B175" s="0" t="s">
        <v>681</v>
      </c>
      <c r="C175" s="0" t="s">
        <v>699</v>
      </c>
      <c r="D175" s="0" t="s">
        <v>437</v>
      </c>
      <c r="E175" s="0" t="s">
        <v>700</v>
      </c>
      <c r="F175" s="0" t="s">
        <v>679</v>
      </c>
      <c r="G175" s="0" t="s">
        <v>678</v>
      </c>
      <c r="H175" s="0" t="n">
        <v>40</v>
      </c>
      <c r="I175" s="6" t="n">
        <v>1</v>
      </c>
      <c r="J175" s="0" t="str">
        <f aca="false">_xlfn.TEXTJOIN(";",1,K175:AAN175)</f>
        <v>tss_Pos</v>
      </c>
      <c r="AM175" s="0" t="s">
        <v>701</v>
      </c>
    </row>
    <row r="176" customFormat="false" ht="15.75" hidden="false" customHeight="false" outlineLevel="0" collapsed="false">
      <c r="A176" s="0" t="s">
        <v>680</v>
      </c>
      <c r="B176" s="0" t="s">
        <v>681</v>
      </c>
      <c r="C176" s="0" t="s">
        <v>702</v>
      </c>
      <c r="D176" s="0" t="s">
        <v>437</v>
      </c>
      <c r="E176" s="0" t="s">
        <v>703</v>
      </c>
      <c r="F176" s="0" t="s">
        <v>704</v>
      </c>
      <c r="G176" s="0" t="s">
        <v>705</v>
      </c>
      <c r="H176" s="0" t="n">
        <v>60</v>
      </c>
      <c r="I176" s="6" t="n">
        <v>1</v>
      </c>
      <c r="J176" s="0" t="str">
        <f aca="false">_xlfn.TEXTJOIN(";",1,K176:AAN176)</f>
        <v>tss_Unknown</v>
      </c>
      <c r="AM176" s="0" t="s">
        <v>706</v>
      </c>
    </row>
    <row r="177" customFormat="false" ht="15.75" hidden="false" customHeight="false" outlineLevel="0" collapsed="false">
      <c r="A177" s="0" t="s">
        <v>536</v>
      </c>
      <c r="B177" s="0" t="s">
        <v>537</v>
      </c>
      <c r="C177" s="0" t="s">
        <v>707</v>
      </c>
      <c r="D177" s="0" t="s">
        <v>437</v>
      </c>
      <c r="E177" s="0" t="s">
        <v>708</v>
      </c>
      <c r="F177" s="0" t="s">
        <v>708</v>
      </c>
      <c r="G177" s="0" t="s">
        <v>709</v>
      </c>
      <c r="H177" s="0" t="n">
        <v>2</v>
      </c>
      <c r="I177" s="6" t="n">
        <v>1</v>
      </c>
      <c r="J177" s="0" t="str">
        <f aca="false">_xlfn.TEXTJOIN(";",1,K177:AAN177)</f>
        <v>vt_pe</v>
      </c>
      <c r="AN177" s="0" t="s">
        <v>710</v>
      </c>
    </row>
    <row r="178" customFormat="false" ht="15.75" hidden="false" customHeight="false" outlineLevel="0" collapsed="false">
      <c r="A178" s="0" t="s">
        <v>536</v>
      </c>
      <c r="B178" s="0" t="s">
        <v>537</v>
      </c>
      <c r="C178" s="0" t="s">
        <v>711</v>
      </c>
      <c r="D178" s="0" t="s">
        <v>437</v>
      </c>
      <c r="E178" s="0" t="s">
        <v>712</v>
      </c>
      <c r="F178" s="0" t="s">
        <v>712</v>
      </c>
      <c r="G178" s="0" t="s">
        <v>713</v>
      </c>
      <c r="H178" s="0" t="n">
        <v>1</v>
      </c>
      <c r="I178" s="6" t="n">
        <v>1</v>
      </c>
      <c r="J178" s="0" t="str">
        <f aca="false">_xlfn.TEXTJOIN(";",1,K178:AAN178)</f>
        <v>vt_sv</v>
      </c>
      <c r="AN178" s="0" t="s">
        <v>714</v>
      </c>
    </row>
    <row r="1048576" customFormat="false" ht="12.8" hidden="false" customHeight="false" outlineLevel="0" collapsed="false"/>
  </sheetData>
  <autoFilter ref="A1:AX17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2018-12-08T14:31:18Z</dcterms:created>
  <dc:creator>Sam Garman</dc:creator>
  <dc:description/>
  <dc:language>en-US</dc:language>
  <cp:lastModifiedBy/>
  <dcterms:modified xsi:type="dcterms:W3CDTF">2022-11-18T10:37:24Z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