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E4B4E848-90ED-E54E-BD64-6C4888F2E98B}" xr6:coauthVersionLast="47" xr6:coauthVersionMax="47" xr10:uidLastSave="{00000000-0000-0000-0000-000000000000}"/>
  <bookViews>
    <workbookView xWindow="33600" yWindow="500" windowWidth="38400" windowHeight="2110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data_required!$A$1:$AK$80</definedName>
    <definedName name="_xlnm._FilterDatabase" localSheetId="1" hidden="1">dimension_Item_sets!$A$1:$BA$228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2" l="1"/>
  <c r="J28" i="2"/>
  <c r="J203" i="2"/>
  <c r="J202" i="2"/>
  <c r="J201" i="2"/>
  <c r="J200" i="2"/>
  <c r="J199" i="2"/>
  <c r="J198" i="2"/>
  <c r="J197" i="2"/>
  <c r="J196" i="2"/>
  <c r="J228" i="2"/>
  <c r="J26" i="2"/>
  <c r="J159" i="2" l="1"/>
  <c r="J158" i="2"/>
  <c r="J157" i="2"/>
  <c r="J156" i="2"/>
  <c r="J155" i="2"/>
  <c r="J23" i="2"/>
  <c r="J16" i="2"/>
  <c r="J227" i="2"/>
  <c r="J226" i="2"/>
  <c r="J5" i="2"/>
  <c r="J4" i="2"/>
  <c r="J195" i="2"/>
  <c r="J194" i="2"/>
  <c r="J193" i="2"/>
  <c r="J192" i="2"/>
  <c r="J59" i="2"/>
  <c r="J58" i="2"/>
  <c r="J57" i="2"/>
  <c r="J56" i="2"/>
  <c r="J53" i="2"/>
  <c r="J52" i="2"/>
  <c r="J51" i="2"/>
  <c r="I52" i="2"/>
  <c r="I50" i="2"/>
  <c r="J50" i="2"/>
  <c r="J206" i="2"/>
  <c r="J207" i="2"/>
  <c r="J208" i="2"/>
  <c r="J209" i="2"/>
  <c r="J210" i="2" l="1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154" i="2" l="1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1" i="2"/>
  <c r="J130" i="2"/>
  <c r="J129" i="2"/>
  <c r="J128" i="2"/>
  <c r="J137" i="2"/>
  <c r="J136" i="2"/>
  <c r="J79" i="2" l="1"/>
  <c r="J78" i="2"/>
  <c r="J77" i="2"/>
  <c r="J205" i="2" l="1"/>
  <c r="J204" i="2"/>
  <c r="J183" i="2" l="1"/>
  <c r="J191" i="2" l="1"/>
  <c r="J190" i="2"/>
  <c r="J189" i="2"/>
  <c r="J188" i="2"/>
  <c r="J187" i="2"/>
  <c r="J186" i="2"/>
  <c r="J185" i="2"/>
  <c r="J184" i="2"/>
  <c r="J182" i="2"/>
  <c r="J181" i="2"/>
  <c r="J180" i="2"/>
  <c r="J2" i="2" l="1"/>
  <c r="J177" i="2" l="1"/>
  <c r="J179" i="2" l="1"/>
  <c r="J178" i="2"/>
  <c r="J176" i="2" l="1"/>
  <c r="J175" i="2" l="1"/>
  <c r="J174" i="2"/>
  <c r="J46" i="2" l="1"/>
  <c r="J42" i="2"/>
  <c r="J27" i="2"/>
  <c r="J11" i="2" l="1"/>
  <c r="J8" i="2"/>
  <c r="J162" i="2" l="1"/>
  <c r="J163" i="2"/>
  <c r="J164" i="2"/>
  <c r="J165" i="2"/>
  <c r="J166" i="2"/>
  <c r="J167" i="2"/>
  <c r="J168" i="2"/>
  <c r="J169" i="2"/>
  <c r="J170" i="2"/>
  <c r="J171" i="2"/>
  <c r="J172" i="2"/>
  <c r="J173" i="2"/>
  <c r="J24" i="2" l="1"/>
  <c r="J160" i="2" l="1"/>
  <c r="J161" i="2"/>
  <c r="J135" i="2" l="1"/>
  <c r="J134" i="2"/>
  <c r="J133" i="2"/>
  <c r="J132" i="2"/>
  <c r="J127" i="2" l="1"/>
  <c r="J126" i="2"/>
  <c r="J125" i="2"/>
  <c r="J124" i="2"/>
  <c r="J123" i="2" l="1"/>
  <c r="J122" i="2"/>
  <c r="J121" i="2" l="1"/>
  <c r="J120" i="2"/>
  <c r="J119" i="2"/>
  <c r="J118" i="2"/>
  <c r="J117" i="2"/>
  <c r="J116" i="2"/>
  <c r="J115" i="2"/>
  <c r="J114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97" i="2" l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82" i="2"/>
  <c r="J81" i="2" l="1"/>
  <c r="J80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5" i="2"/>
  <c r="J54" i="2"/>
  <c r="J49" i="2"/>
  <c r="J48" i="2"/>
  <c r="J47" i="2"/>
  <c r="J45" i="2"/>
  <c r="J44" i="2"/>
  <c r="J43" i="2"/>
  <c r="J41" i="2"/>
  <c r="J40" i="2"/>
  <c r="J39" i="2"/>
  <c r="J38" i="2"/>
  <c r="J37" i="2"/>
  <c r="J36" i="2"/>
  <c r="J35" i="2"/>
  <c r="J34" i="2"/>
  <c r="J33" i="2"/>
  <c r="J32" i="2"/>
  <c r="J31" i="2"/>
  <c r="J30" i="2"/>
  <c r="J25" i="2"/>
  <c r="J22" i="2"/>
  <c r="J21" i="2"/>
  <c r="J20" i="2"/>
  <c r="J19" i="2"/>
  <c r="J18" i="2"/>
  <c r="J17" i="2"/>
  <c r="J15" i="2"/>
  <c r="J14" i="2"/>
  <c r="J13" i="2"/>
  <c r="J12" i="2"/>
  <c r="J10" i="2"/>
  <c r="J9" i="2"/>
  <c r="J7" i="2"/>
  <c r="J6" i="2"/>
  <c r="J3" i="2"/>
</calcChain>
</file>

<file path=xl/sharedStrings.xml><?xml version="1.0" encoding="utf-8"?>
<sst xmlns="http://schemas.openxmlformats.org/spreadsheetml/2006/main" count="5036" uniqueCount="828">
  <si>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</si>
  <si>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</si>
  <si>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</si>
  <si>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</si>
  <si>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</si>
  <si>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</si>
  <si>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</si>
  <si>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</si>
  <si>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</si>
  <si>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</si>
  <si>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</si>
  <si>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</si>
  <si>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</si>
  <si>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</si>
  <si>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</si>
  <si>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</si>
  <si>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</si>
  <si>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</si>
  <si>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</si>
  <si>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</si>
  <si>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</si>
  <si>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</si>
  <si>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</si>
  <si>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</si>
  <si>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</si>
  <si>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</si>
  <si>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</si>
  <si>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</si>
  <si>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</si>
  <si>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</si>
  <si>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</si>
  <si>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</si>
  <si>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</si>
  <si>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tIZRQs0FK5P</t>
  </si>
  <si>
    <t>noEF3Mx7aBu</t>
  </si>
  <si>
    <t>QOawCj9oLNS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</si>
  <si>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</si>
  <si>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</si>
  <si>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</si>
  <si>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</si>
  <si>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</si>
  <si>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</si>
  <si>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</si>
  <si>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</si>
  <si>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</si>
  <si>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</si>
  <si>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</si>
  <si>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</si>
  <si>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</si>
  <si>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</si>
  <si>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</si>
  <si>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</si>
  <si>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</si>
  <si>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</si>
  <si>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</si>
  <si>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</si>
  <si>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</si>
  <si>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</si>
  <si>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</si>
  <si>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</si>
  <si>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</si>
  <si>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</si>
  <si>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</si>
  <si>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</si>
  <si>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</si>
  <si>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</si>
  <si>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</si>
  <si>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</si>
  <si>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</si>
  <si>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</si>
  <si>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</si>
  <si>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</si>
  <si>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</si>
  <si>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</si>
  <si>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</si>
  <si>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</si>
  <si>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</si>
  <si>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</si>
  <si>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</si>
  <si>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</si>
  <si>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</si>
  <si>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</si>
  <si>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</si>
  <si>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</si>
  <si>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</si>
  <si>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</si>
  <si>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</si>
  <si>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</si>
  <si>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</si>
  <si>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</si>
  <si>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</si>
  <si>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</si>
  <si>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</si>
  <si>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</si>
  <si>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</si>
  <si>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</si>
  <si>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</si>
  <si>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</si>
  <si>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</si>
  <si>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</si>
  <si>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</si>
  <si>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</si>
  <si>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</si>
  <si>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</si>
  <si>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</si>
  <si>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</si>
  <si>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</si>
  <si>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</si>
  <si>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</si>
  <si>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</si>
  <si>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</si>
  <si>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</si>
  <si>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</si>
  <si>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</si>
  <si>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</si>
  <si>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weight</t>
  </si>
  <si>
    <t>dim_item_name</t>
  </si>
  <si>
    <t>e485zBiR7vG</t>
  </si>
  <si>
    <t>jyUTj5YC3OK</t>
  </si>
  <si>
    <t>Cascade sex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</si>
  <si>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</si>
  <si>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</si>
  <si>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</si>
  <si>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</si>
  <si>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</si>
  <si>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</si>
  <si>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</si>
  <si>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</si>
  <si>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</si>
  <si>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</si>
  <si>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</si>
  <si>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</si>
  <si>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</si>
  <si>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</si>
  <si>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</si>
  <si>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</si>
  <si>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</si>
  <si>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</si>
  <si>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</si>
  <si>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</si>
  <si>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</si>
  <si>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</si>
  <si>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</si>
  <si>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</si>
  <si>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</si>
  <si>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</si>
  <si>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</si>
  <si>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</si>
  <si>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</si>
  <si>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</si>
  <si>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</si>
  <si>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</si>
  <si>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</si>
  <si>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</si>
  <si>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</si>
  <si>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</si>
  <si>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</si>
  <si>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</si>
  <si>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</si>
  <si>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10-14 (Specific)</t>
  </si>
  <si>
    <t>15-19 (Specific)</t>
  </si>
  <si>
    <t>20-24 (Specific)</t>
  </si>
  <si>
    <t>25-29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</si>
  <si>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</si>
  <si>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</si>
  <si>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</si>
  <si>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</si>
  <si>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</si>
  <si>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</si>
  <si>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</si>
  <si>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</si>
  <si>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</si>
  <si>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</si>
  <si>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</si>
  <si>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</si>
  <si>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</si>
  <si>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</si>
  <si>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</si>
  <si>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</si>
  <si>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</si>
  <si>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</si>
  <si>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</si>
  <si>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</si>
  <si>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</si>
  <si>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</si>
  <si>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</si>
  <si>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</si>
  <si>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</si>
  <si>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</si>
  <si>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</si>
  <si>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</si>
  <si>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</si>
  <si>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</si>
  <si>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</si>
  <si>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</si>
  <si>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</si>
  <si>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</si>
  <si>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</si>
  <si>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</si>
  <si>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</si>
  <si>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</si>
  <si>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</si>
  <si>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</si>
  <si>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</si>
  <si>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</si>
  <si>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</si>
  <si>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</si>
  <si>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</si>
  <si>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</si>
  <si>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</si>
  <si>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</si>
  <si>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</si>
  <si>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</si>
  <si>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</si>
  <si>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</si>
  <si>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</si>
  <si>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</si>
  <si>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</si>
  <si>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</si>
  <si>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</si>
  <si>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</si>
  <si>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</si>
  <si>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</si>
  <si>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</si>
  <si>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</si>
  <si>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</si>
  <si>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</si>
  <si>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</si>
  <si>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</si>
  <si>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</si>
  <si>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</si>
  <si>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</si>
  <si>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</si>
  <si>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</si>
  <si>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</si>
  <si>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</si>
  <si>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</si>
  <si>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</si>
  <si>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</si>
  <si>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</si>
  <si>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</si>
  <si>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</si>
  <si>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</si>
  <si>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</si>
  <si>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</si>
  <si>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</si>
  <si>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</si>
  <si>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</si>
  <si>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</si>
  <si>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</si>
  <si>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</si>
  <si>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</si>
  <si>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</si>
  <si>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</si>
  <si>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</si>
  <si>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</si>
  <si>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</si>
  <si>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</si>
  <si>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</si>
  <si>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</si>
  <si>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</si>
  <si>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</si>
  <si>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</si>
  <si>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</si>
  <si>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</si>
  <si>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</si>
  <si>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</si>
  <si>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</si>
  <si>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</si>
  <si>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</si>
  <si>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</si>
  <si>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</si>
  <si>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</si>
  <si>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</si>
  <si>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</si>
  <si>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</si>
  <si>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</si>
  <si>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</si>
  <si>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</si>
  <si>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</si>
  <si>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</si>
  <si>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</si>
  <si>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</si>
  <si>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</si>
  <si>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</si>
  <si>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</si>
  <si>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</si>
  <si>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</si>
  <si>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</si>
  <si>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</si>
  <si>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</si>
  <si>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</si>
  <si>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</si>
  <si>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</si>
  <si>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</si>
  <si>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</si>
  <si>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</si>
  <si>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</si>
  <si>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</si>
  <si>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</si>
  <si>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</si>
  <si>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</si>
  <si>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</si>
  <si>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</si>
  <si>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</si>
  <si>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</si>
  <si>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</si>
  <si>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</si>
  <si>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</si>
  <si>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</si>
  <si>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</si>
  <si>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</si>
  <si>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</si>
  <si>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</si>
  <si>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</si>
  <si>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</si>
  <si>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</si>
  <si>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</si>
  <si>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</si>
  <si>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</si>
  <si>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</si>
  <si>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</si>
  <si>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</si>
  <si>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</si>
  <si>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</si>
  <si>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</si>
  <si>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</si>
  <si>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</si>
  <si>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</si>
  <si>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</si>
  <si>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</si>
  <si>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</si>
  <si>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</si>
  <si>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</si>
  <si>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</si>
  <si>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</si>
  <si>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</si>
  <si>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</si>
  <si>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</si>
  <si>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</si>
  <si>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</si>
  <si>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</si>
  <si>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</si>
  <si>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</si>
  <si>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</si>
  <si>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</si>
  <si>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</si>
  <si>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</si>
  <si>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</si>
  <si>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</si>
  <si>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</si>
  <si>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</si>
  <si>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</si>
  <si>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</si>
  <si>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</si>
  <si>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</si>
  <si>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XmLFyQIck8l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</si>
  <si>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</si>
  <si>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</si>
  <si>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</si>
  <si>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</si>
  <si>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</si>
  <si>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</si>
  <si>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</si>
  <si>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</si>
  <si>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</si>
  <si>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</si>
  <si>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</si>
  <si>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</si>
  <si>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hts_mod_fac_vmmc</t>
  </si>
  <si>
    <t>hts_mod_fac_anc_1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</si>
  <si>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</si>
  <si>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</si>
  <si>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</si>
  <si>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</si>
  <si>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</si>
  <si>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</si>
  <si>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</si>
  <si>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</si>
  <si>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</si>
  <si>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</si>
  <si>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</si>
  <si>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</si>
  <si>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</si>
  <si>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</si>
  <si>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</si>
  <si>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</si>
  <si>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</si>
  <si>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</si>
  <si>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</si>
  <si>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</si>
  <si>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</si>
  <si>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</si>
  <si>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</si>
  <si>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</si>
  <si>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</si>
  <si>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</si>
  <si>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</si>
  <si>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</si>
  <si>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</si>
  <si>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hts_mod_fac_post_anc_1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</si>
  <si>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</si>
  <si>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</si>
  <si>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</si>
  <si>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</si>
  <si>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</si>
  <si>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</si>
  <si>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</si>
  <si>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</si>
  <si>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</si>
  <si>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</si>
  <si>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</si>
  <si>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</si>
  <si>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</si>
  <si>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</si>
  <si>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</si>
  <si>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</si>
  <si>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</si>
  <si>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</si>
  <si>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</si>
  <si>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</si>
  <si>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</si>
  <si>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</si>
  <si>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</si>
  <si>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</si>
  <si>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</si>
  <si>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</si>
  <si>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</si>
  <si>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</si>
  <si>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</si>
  <si>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</si>
  <si>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</si>
  <si>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</si>
  <si>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</si>
  <si>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</si>
  <si>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</si>
  <si>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</si>
  <si>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</si>
  <si>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</si>
  <si>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</si>
  <si>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</si>
  <si>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</si>
  <si>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</si>
  <si>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</si>
  <si>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</si>
  <si>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</si>
  <si>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</si>
  <si>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</si>
  <si>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</si>
  <si>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</si>
  <si>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</si>
  <si>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</si>
  <si>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</si>
  <si>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</si>
  <si>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</si>
  <si>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</si>
  <si>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</si>
  <si>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</si>
  <si>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</si>
  <si>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</si>
  <si>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</si>
  <si>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</si>
  <si>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</si>
  <si>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</si>
  <si>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</si>
  <si>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</si>
  <si>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</si>
  <si>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</si>
  <si>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</si>
  <si>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</si>
  <si>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</si>
  <si>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</si>
  <si>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</si>
  <si>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</si>
  <si>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</si>
  <si>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</si>
  <si>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</si>
  <si>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</si>
  <si>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</si>
  <si>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</si>
  <si>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</si>
  <si>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</si>
  <si>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</si>
  <si>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</si>
  <si>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</si>
  <si>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</si>
  <si>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</si>
  <si>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</si>
  <si>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</si>
  <si>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</si>
  <si>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</si>
  <si>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</si>
  <si>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</si>
  <si>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</si>
  <si>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</si>
  <si>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</si>
  <si>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</si>
  <si>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</si>
  <si>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</si>
  <si>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</si>
  <si>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</si>
  <si>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</si>
  <si>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</si>
  <si>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</si>
  <si>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</si>
  <si>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</si>
  <si>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</si>
  <si>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</si>
  <si>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</si>
  <si>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</si>
  <si>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</si>
  <si>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</si>
  <si>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</si>
  <si>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</si>
  <si>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</si>
  <si>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</si>
  <si>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</si>
  <si>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</si>
  <si>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</si>
  <si>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</si>
  <si>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</si>
  <si>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</si>
  <si>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</si>
  <si>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</si>
  <si>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</si>
  <si>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</si>
  <si>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</si>
  <si>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</si>
  <si>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</si>
  <si>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</si>
  <si>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</si>
  <si>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</si>
  <si>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</si>
  <si>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</si>
  <si>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</si>
  <si>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</si>
  <si>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</si>
  <si>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</si>
  <si>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</si>
  <si>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</si>
  <si>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</si>
  <si>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</si>
  <si>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</si>
  <si>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</si>
  <si>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</si>
  <si>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</si>
  <si>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</si>
  <si>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</si>
  <si>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</si>
  <si>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</si>
  <si>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</si>
  <si>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</si>
  <si>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</si>
  <si>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</si>
  <si>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</si>
  <si>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</si>
  <si>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</si>
  <si>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</si>
  <si>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</si>
  <si>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</si>
  <si>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</si>
  <si>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</si>
  <si>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</si>
  <si>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</si>
  <si>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</si>
  <si>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</si>
  <si>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</si>
  <si>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</si>
  <si>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</si>
  <si>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</si>
  <si>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</si>
  <si>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</si>
  <si>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</si>
  <si>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</si>
  <si>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</si>
  <si>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</si>
  <si>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</si>
  <si>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</si>
  <si>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</si>
  <si>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</si>
  <si>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</si>
  <si>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</si>
  <si>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</si>
  <si>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</si>
  <si>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</si>
  <si>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</si>
  <si>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</si>
  <si>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</si>
  <si>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</si>
  <si>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</si>
  <si>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</si>
  <si>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</si>
  <si>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</si>
  <si>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</si>
  <si>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</si>
  <si>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</si>
  <si>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</si>
  <si>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</si>
  <si>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</si>
  <si>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</si>
  <si>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</si>
  <si>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</si>
  <si>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</si>
  <si>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</si>
  <si>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</si>
  <si>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</si>
  <si>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</si>
  <si>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</si>
  <si>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</si>
  <si>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</si>
  <si>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</si>
  <si>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</si>
  <si>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</si>
  <si>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</si>
  <si>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</si>
  <si>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</si>
  <si>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</si>
  <si>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</si>
  <si>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</si>
  <si>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</si>
  <si>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</si>
  <si>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</si>
  <si>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</si>
  <si>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</si>
  <si>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</si>
  <si>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</si>
  <si>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</si>
  <si>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</si>
  <si>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</si>
  <si>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</si>
  <si>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</si>
  <si>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</si>
  <si>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</si>
  <si>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</si>
  <si>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</si>
  <si>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</si>
  <si>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</si>
  <si>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</si>
  <si>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</si>
  <si>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</si>
  <si>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</si>
  <si>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</si>
  <si>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</si>
  <si>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</si>
  <si>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</si>
  <si>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</si>
  <si>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</si>
  <si>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</si>
  <si>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25-49</t>
  </si>
  <si>
    <t>CXCA_SCRN.T_1</t>
  </si>
  <si>
    <t>AGYW</t>
  </si>
  <si>
    <t>AGYW_PREV.Started.R</t>
  </si>
  <si>
    <t>AGYW_PREV.Incomplete.R</t>
  </si>
  <si>
    <t>AGYW_PREV.Complete.R</t>
  </si>
  <si>
    <t>AGYW_PREV.CompletePlus.R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</si>
  <si>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</si>
  <si>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</si>
  <si>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</si>
  <si>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</si>
  <si>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</si>
  <si>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</si>
  <si>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</si>
  <si>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</si>
  <si>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</si>
  <si>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</si>
  <si>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</si>
  <si>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</si>
  <si>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</si>
  <si>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</si>
  <si>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</si>
  <si>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</si>
  <si>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</si>
  <si>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</si>
  <si>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</si>
  <si>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</si>
  <si>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</si>
  <si>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</si>
  <si>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</si>
  <si>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</si>
  <si>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</si>
  <si>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</si>
  <si>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</si>
  <si>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</si>
  <si>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</si>
  <si>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</si>
  <si>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</si>
  <si>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</si>
  <si>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</si>
  <si>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</si>
  <si>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</si>
  <si>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</si>
  <si>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CXCA_SCRN.Rt.R</t>
  </si>
  <si>
    <t>CXCA_SCRN.R / TX_CURR.R</t>
  </si>
  <si>
    <t>FY21 Results AGYW_PREV Total D</t>
  </si>
  <si>
    <t>zPTqc4v5GAK</t>
  </si>
  <si>
    <t>FY21 Results Analytic Indicators: HTS_TST Yield (HTS_TST_POS/HTS_TST)</t>
  </si>
  <si>
    <t>epXB8aGWg7V</t>
  </si>
  <si>
    <t>FY21 Results Analytic Indicators: HTS_TST_POS (Age/Sex)</t>
  </si>
  <si>
    <t>niLrxqKqRuz</t>
  </si>
  <si>
    <t>FY21 Results Analytic Indicators: CXCA_SCRN Total Numerator</t>
  </si>
  <si>
    <t>eXa5MA4mjvu</t>
  </si>
  <si>
    <t>FY21 Results Analytic Indicators: CXCA_SCRN Coverage (%)</t>
  </si>
  <si>
    <t>hvGKqfs5heE</t>
  </si>
  <si>
    <t>COP21 Targets CXCA_SCRN (N) 15+</t>
  </si>
  <si>
    <t>H75gg9FK1e1</t>
  </si>
  <si>
    <t>WAD 2021: VMMC_CIRC</t>
  </si>
  <si>
    <t>zToN41GqnyZ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</si>
  <si>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</si>
  <si>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</si>
  <si>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</si>
  <si>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</si>
  <si>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</si>
  <si>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</si>
  <si>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</si>
  <si>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</si>
  <si>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</si>
  <si>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</si>
  <si>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</si>
  <si>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&lt;1-65+</t>
  </si>
  <si>
    <t>1-65+</t>
  </si>
  <si>
    <t>10-65+</t>
  </si>
  <si>
    <t>15-65+</t>
  </si>
  <si>
    <t>Community - Index FY20,21R/FY21,22T</t>
  </si>
  <si>
    <t>meeCojWkvYJ</t>
  </si>
  <si>
    <t>Facility - Index FY20,21R/FY21,22T</t>
  </si>
  <si>
    <t>ec26oQNRb4X</t>
  </si>
  <si>
    <t>Facility - Emergency Ward FY20,21R/FY21,22T</t>
  </si>
  <si>
    <t>qd40Q1SO9dF</t>
  </si>
  <si>
    <t>Facility - Inpatient FY20,21R/FY21,22T</t>
  </si>
  <si>
    <t>IwRcCYar8ur</t>
  </si>
  <si>
    <t>Facility - Malnutrition FY20,21R/FY21,22T</t>
  </si>
  <si>
    <t>VSt8amo3YPG</t>
  </si>
  <si>
    <t>Community - Mobile FY20,21R/FY21,22T</t>
  </si>
  <si>
    <t>Ht2NMbfu5ED</t>
  </si>
  <si>
    <t>Community - Other Services FY20,21R/FY21,22T</t>
  </si>
  <si>
    <t>h51kxGEgrt5</t>
  </si>
  <si>
    <t>Facility - Other PITC FY20,21R/FY21,22T</t>
  </si>
  <si>
    <t>XBJf9OejJSW</t>
  </si>
  <si>
    <t>Facility - Pediatric FY20,21R/FY21,22T</t>
  </si>
  <si>
    <t>Gw2NhUe84Y3</t>
  </si>
  <si>
    <t>Facility - STI Clinic FY20,21R/FY21,22T</t>
  </si>
  <si>
    <t>LQzDaL5UXZH</t>
  </si>
  <si>
    <t>Facility - VCT FY20,21R/FY21,22T</t>
  </si>
  <si>
    <t>QNQbUxNWzAR</t>
  </si>
  <si>
    <t>Community - VCT FY20,21R/FY21,22T</t>
  </si>
  <si>
    <t>vlspqUFm1B7</t>
  </si>
  <si>
    <t>Facility - PMTCT Post ANC1 FY20,21R/FY21,22T</t>
  </si>
  <si>
    <t>V9E79AGAc4P</t>
  </si>
  <si>
    <t>Facility - PMTCT ANC1 Only FY20,21R/FY21,22T</t>
  </si>
  <si>
    <t>L6vIPJJRGXC</t>
  </si>
  <si>
    <t>Facility - TB Clinic FY20,21R/FY21,22T</t>
  </si>
  <si>
    <t>fHAAisNG4Cg</t>
  </si>
  <si>
    <t>Facility - VMMC FY20,21R/FY21,22T</t>
  </si>
  <si>
    <t>njO4OPQUNUb</t>
  </si>
  <si>
    <t>HTS Modality (USE ONLY for FY20,21 Results/FY21,22 Targets)</t>
  </si>
  <si>
    <t>ra9ZqrTtSQn</t>
  </si>
  <si>
    <t>hts_ndx</t>
  </si>
  <si>
    <t>COP21 Targets Analytic Indicators: HTS_TST_POS</t>
  </si>
  <si>
    <t>HT0MAHzcv1D</t>
  </si>
  <si>
    <t>TX_PVLS.D.Routine.R</t>
  </si>
  <si>
    <t>TX_PVLS.N.Routine.R</t>
  </si>
  <si>
    <t>TX_PVLS.D.Routine.T_1</t>
  </si>
  <si>
    <t>TX_PVLS.N.Routine.T_1</t>
  </si>
  <si>
    <t>COP21 Targets TX_PVLS (N) 15+</t>
  </si>
  <si>
    <t>yXAF9xWfSlC</t>
  </si>
  <si>
    <t>COP21 Targets TX_PVLS (N) 15-</t>
  </si>
  <si>
    <t>cwEVgyR7VeD</t>
  </si>
  <si>
    <t>HTS_TST.Pos.Total_With_HEI.T_1</t>
  </si>
  <si>
    <t>HTS_TST.Pos.Total_With_HEI.R</t>
  </si>
  <si>
    <t>FY21 Results Analytic Indicators: PMTCT_HEI_POS</t>
  </si>
  <si>
    <t>etAyv7cTGTP</t>
  </si>
  <si>
    <t>0-2/2-12m</t>
  </si>
  <si>
    <t>HTS_TST.Index.Pos.Share.T_1</t>
  </si>
  <si>
    <t>lD2x0c8kywj</t>
  </si>
  <si>
    <t>Numerator / Denominator</t>
  </si>
  <si>
    <t>Numerator</t>
  </si>
  <si>
    <t>Som9NRMQqV7</t>
  </si>
  <si>
    <t>DE_GROUP-FfxbuFZVAM5</t>
  </si>
  <si>
    <t>IeMmjHyBUpi</t>
  </si>
  <si>
    <t>Targets / Results</t>
  </si>
  <si>
    <t>Jh0jDM5yQ2E</t>
  </si>
  <si>
    <t>MER Results</t>
  </si>
  <si>
    <t>num.r</t>
  </si>
  <si>
    <t>&lt;15/&gt;15.u</t>
  </si>
  <si>
    <t>&lt;15, Routine, Female, Positive</t>
  </si>
  <si>
    <t>15+, Routine, Female, Positive</t>
  </si>
  <si>
    <t>&lt;15, Routine, Male, Positive</t>
  </si>
  <si>
    <t>15+, Routine, Male, Positive</t>
  </si>
  <si>
    <t>Unknown Age, Routine, Female, Positive</t>
  </si>
  <si>
    <t>Unknown Age, Routine, Male, Positive</t>
  </si>
  <si>
    <t>Unknown Age, Female, Routine, Positive</t>
  </si>
  <si>
    <t>Unknown Age, Male, Routine, Positive</t>
  </si>
  <si>
    <t>S19fN7SLoUo</t>
  </si>
  <si>
    <t>y7yJFmYbY0s</t>
  </si>
  <si>
    <t>pHgYAnTNDV8</t>
  </si>
  <si>
    <t>jiQF9N4iYRy</t>
  </si>
  <si>
    <t>RQdBV92c0dE</t>
  </si>
  <si>
    <t>Aneb6jj9Swn</t>
  </si>
  <si>
    <t>KrhiRAB3V7S</t>
  </si>
  <si>
    <t>VVegjxR0OsQ</t>
  </si>
  <si>
    <t>KSPETPWWLgq</t>
  </si>
  <si>
    <t>FY19 Results TX_PVLS (D, Age/Sex/Indication/HIVStatus): Routine</t>
  </si>
  <si>
    <t>EvPhRQZY5rR</t>
  </si>
  <si>
    <t>FY19 Results TX_PVLS (N, Age/Sex/Indication/HIVStatus): Routine</t>
  </si>
  <si>
    <t>FY19 Targets TX_PVLS (D, Age/Sex/Indication/HIVStatus): Routine</t>
  </si>
  <si>
    <t>Cia6UeDHsUU</t>
  </si>
  <si>
    <t>&lt;01-18+ (OVC &amp; Caregivers)</t>
  </si>
  <si>
    <t>18-20</t>
  </si>
  <si>
    <t>18-20 (Specific)</t>
  </si>
  <si>
    <t>d0y4XbtPq8A</t>
  </si>
  <si>
    <t>gOD0HGCr1Gr</t>
  </si>
  <si>
    <t>TB_PREV.N.R</t>
  </si>
  <si>
    <t>DE_GROUP-QjkuCJf6lCs</t>
  </si>
  <si>
    <t>DE_GROUP-drtLUVTMRG6</t>
  </si>
  <si>
    <t>ovc_serv</t>
  </si>
  <si>
    <t>OVC_SERV</t>
  </si>
  <si>
    <t>LxhLO68FcXm</t>
  </si>
  <si>
    <t>Technical Area</t>
  </si>
  <si>
    <t>RxyNwEV3oQf</t>
  </si>
  <si>
    <t>25-49.u</t>
  </si>
  <si>
    <t>15-65+.u</t>
  </si>
  <si>
    <t>15-50+.u</t>
  </si>
  <si>
    <t>&lt;1-18+</t>
  </si>
  <si>
    <t>N0PwGN3UKWx</t>
  </si>
  <si>
    <t>18-24 (Specific)</t>
  </si>
  <si>
    <t>pk98FEsOJcz</t>
  </si>
  <si>
    <t>25+ (Specific)</t>
  </si>
  <si>
    <t>2016Oct;2017Oct;2018Oct;2019Oct;2020Oct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</si>
</sst>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3"/>
      <color rgb="FF051841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4"/>
      <name val="Arial"/>
      <family val="2"/>
    </font>
    <font>
      <sz val="13"/>
      <name val="Courier New"/>
      <family val="1"/>
    </font>
    <font>
      <sz val="16"/>
      <name val="Arial"/>
      <family val="2"/>
    </font>
    <font>
      <sz val="11"/>
      <name val="Lucida Grande"/>
      <family val="2"/>
    </font>
    <font>
      <sz val="12"/>
      <name val="Consolas"/>
      <family val="2"/>
    </font>
    <font>
      <sz val="14"/>
      <name val="Helvetica"/>
      <family val="2"/>
    </font>
    <font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7" fillId="0" borderId="0" xfId="0" applyFont="1"/>
    <xf numFmtId="3" fontId="10" fillId="0" borderId="0" xfId="0" applyNumberFormat="1" applyFont="1" applyAlignment="1">
      <alignment horizontal="left"/>
    </xf>
    <xf numFmtId="0" fontId="11" fillId="0" borderId="0" xfId="0" applyFont="1" applyFill="1"/>
    <xf numFmtId="0" fontId="11" fillId="0" borderId="0" xfId="1" applyFont="1" applyFill="1"/>
    <xf numFmtId="0" fontId="11" fillId="0" borderId="0" xfId="2" applyFont="1" applyFill="1"/>
    <xf numFmtId="0" fontId="11" fillId="0" borderId="0" xfId="3" applyFont="1" applyFill="1"/>
    <xf numFmtId="0" fontId="11" fillId="0" borderId="0" xfId="2" quotePrefix="1" applyFont="1" applyFill="1"/>
    <xf numFmtId="0" fontId="11" fillId="0" borderId="0" xfId="0" applyFont="1" applyFill="1" applyAlignment="1">
      <alignment horizontal="left"/>
    </xf>
    <xf numFmtId="16" fontId="11" fillId="0" borderId="0" xfId="0" quotePrefix="1" applyNumberFormat="1" applyFont="1" applyFill="1"/>
    <xf numFmtId="16" fontId="11" fillId="0" borderId="0" xfId="1" quotePrefix="1" applyNumberFormat="1" applyFont="1" applyFill="1"/>
    <xf numFmtId="0" fontId="11" fillId="0" borderId="0" xfId="1" applyFont="1" applyFill="1" applyAlignment="1">
      <alignment horizontal="left"/>
    </xf>
    <xf numFmtId="3" fontId="12" fillId="0" borderId="0" xfId="0" applyNumberFormat="1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2" fontId="11" fillId="0" borderId="0" xfId="0" applyNumberFormat="1" applyFont="1" applyFill="1"/>
    <xf numFmtId="0" fontId="19" fillId="0" borderId="0" xfId="0" applyFont="1" applyFill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80"/>
  <sheetViews>
    <sheetView tabSelected="1" zoomScale="120" zoomScaleNormal="120" workbookViewId="0">
      <pane xSplit="2" ySplit="1" topLeftCell="G52" activePane="bottomRight" state="frozen"/>
      <selection pane="topRight" activeCell="C1" sqref="C1"/>
      <selection pane="bottomLeft" activeCell="A2" sqref="A2"/>
      <selection pane="bottomRight" activeCell="I63" sqref="I63"/>
    </sheetView>
  </sheetViews>
  <sheetFormatPr baseColWidth="10" defaultRowHeight="16" x14ac:dyDescent="0.2"/>
  <cols>
    <col min="1" max="1" width="17.5" style="19" bestFit="1" customWidth="1"/>
    <col min="2" max="2" width="30.83203125" style="19" bestFit="1" customWidth="1"/>
    <col min="3" max="3" width="8.1640625" style="19" customWidth="1"/>
    <col min="4" max="4" width="48.1640625" style="19" customWidth="1"/>
    <col min="5" max="5" width="16.5" style="19" bestFit="1" customWidth="1"/>
    <col min="6" max="7" width="16.5" style="19" customWidth="1"/>
    <col min="8" max="8" width="10.83203125" style="19" bestFit="1" customWidth="1"/>
    <col min="9" max="9" width="68.33203125" style="19" customWidth="1"/>
    <col min="10" max="10" width="22.83203125" style="19" customWidth="1"/>
    <col min="11" max="11" width="38.1640625" style="20" bestFit="1" customWidth="1"/>
    <col min="12" max="21" width="17.33203125" style="19" customWidth="1"/>
    <col min="22" max="22" width="46.83203125" style="19" customWidth="1"/>
    <col min="23" max="23" width="16" style="19" bestFit="1" customWidth="1"/>
    <col min="24" max="27" width="10.83203125" style="19"/>
    <col min="28" max="28" width="17.1640625" style="19" bestFit="1" customWidth="1"/>
    <col min="29" max="16384" width="10.83203125" style="19"/>
  </cols>
  <sheetData>
    <row r="1" spans="1:37" x14ac:dyDescent="0.2">
      <c r="A1" s="19" t="s">
        <v>102</v>
      </c>
      <c r="B1" s="19" t="s">
        <v>101</v>
      </c>
      <c r="C1" s="19" t="s">
        <v>16</v>
      </c>
      <c r="D1" s="19" t="s">
        <v>17</v>
      </c>
      <c r="E1" s="19" t="s">
        <v>103</v>
      </c>
      <c r="F1" s="19" t="s">
        <v>688</v>
      </c>
      <c r="G1" s="19" t="s">
        <v>689</v>
      </c>
      <c r="H1" s="19" t="s">
        <v>149</v>
      </c>
      <c r="I1" s="19" t="s">
        <v>380</v>
      </c>
      <c r="J1" s="19" t="s">
        <v>147</v>
      </c>
      <c r="K1" s="20" t="s">
        <v>107</v>
      </c>
      <c r="L1" s="19" t="s">
        <v>108</v>
      </c>
      <c r="M1" s="19" t="s">
        <v>109</v>
      </c>
      <c r="N1" s="19" t="s">
        <v>110</v>
      </c>
      <c r="O1" s="19" t="s">
        <v>333</v>
      </c>
      <c r="P1" s="19" t="s">
        <v>321</v>
      </c>
      <c r="Q1" s="19" t="s">
        <v>322</v>
      </c>
      <c r="R1" s="19" t="s">
        <v>323</v>
      </c>
      <c r="S1" s="19" t="s">
        <v>324</v>
      </c>
      <c r="T1" s="19" t="s">
        <v>325</v>
      </c>
      <c r="U1" s="19" t="s">
        <v>326</v>
      </c>
      <c r="V1" s="19" t="s">
        <v>399</v>
      </c>
      <c r="W1" s="19" t="s">
        <v>148</v>
      </c>
      <c r="X1" s="19" t="s">
        <v>104</v>
      </c>
      <c r="Y1" s="19" t="s">
        <v>105</v>
      </c>
      <c r="Z1" s="19" t="s">
        <v>106</v>
      </c>
      <c r="AA1" s="19" t="s">
        <v>320</v>
      </c>
      <c r="AB1" s="19" t="s">
        <v>334</v>
      </c>
      <c r="AC1" s="19" t="s">
        <v>327</v>
      </c>
      <c r="AD1" s="19" t="s">
        <v>328</v>
      </c>
      <c r="AE1" s="19" t="s">
        <v>329</v>
      </c>
      <c r="AF1" s="19" t="s">
        <v>330</v>
      </c>
      <c r="AG1" s="19" t="s">
        <v>331</v>
      </c>
      <c r="AH1" s="19" t="s">
        <v>332</v>
      </c>
      <c r="AI1" s="19" t="s">
        <v>92</v>
      </c>
      <c r="AJ1" s="19" t="s">
        <v>354</v>
      </c>
      <c r="AK1" s="19" t="s">
        <v>355</v>
      </c>
    </row>
    <row r="2" spans="1:37" x14ac:dyDescent="0.2">
      <c r="A2" s="20" t="s">
        <v>650</v>
      </c>
      <c r="B2" s="20" t="s">
        <v>651</v>
      </c>
      <c r="C2" s="20" t="s">
        <v>1</v>
      </c>
      <c r="D2" s="20" t="s">
        <v>651</v>
      </c>
      <c r="E2" s="20" t="s">
        <v>2</v>
      </c>
      <c r="F2" s="20" t="s">
        <v>681</v>
      </c>
      <c r="G2" s="20" t="s">
        <v>89</v>
      </c>
      <c r="H2" s="20" t="s">
        <v>88</v>
      </c>
      <c r="I2" s="20" t="s">
        <v>693</v>
      </c>
      <c r="J2" s="20" t="s">
        <v>694</v>
      </c>
      <c r="K2" s="20" t="s">
        <v>570</v>
      </c>
      <c r="L2" s="19" t="s">
        <v>655</v>
      </c>
      <c r="M2" s="19" t="s">
        <v>87</v>
      </c>
      <c r="N2" s="20" t="s">
        <v>89</v>
      </c>
      <c r="O2" s="20" t="s">
        <v>656</v>
      </c>
      <c r="P2" s="20" t="s">
        <v>89</v>
      </c>
      <c r="Q2" s="20" t="s">
        <v>89</v>
      </c>
      <c r="R2" s="20" t="s">
        <v>89</v>
      </c>
      <c r="S2" s="20" t="s">
        <v>89</v>
      </c>
      <c r="T2" s="20" t="s">
        <v>89</v>
      </c>
      <c r="U2" s="20" t="s">
        <v>89</v>
      </c>
      <c r="V2" s="20" t="s">
        <v>89</v>
      </c>
      <c r="W2" s="20" t="s">
        <v>89</v>
      </c>
      <c r="X2" s="20" t="s">
        <v>89</v>
      </c>
      <c r="Y2" s="20" t="s">
        <v>89</v>
      </c>
      <c r="Z2" s="20" t="s">
        <v>89</v>
      </c>
      <c r="AA2" s="20" t="s">
        <v>89</v>
      </c>
      <c r="AB2" s="20" t="s">
        <v>89</v>
      </c>
      <c r="AC2" s="20" t="s">
        <v>89</v>
      </c>
      <c r="AD2" s="20" t="s">
        <v>89</v>
      </c>
      <c r="AE2" s="20" t="s">
        <v>89</v>
      </c>
      <c r="AF2" s="20" t="s">
        <v>89</v>
      </c>
      <c r="AG2" s="20" t="s">
        <v>89</v>
      </c>
      <c r="AH2" s="20" t="s">
        <v>89</v>
      </c>
      <c r="AI2" s="20" t="s">
        <v>89</v>
      </c>
      <c r="AJ2" s="20" t="s">
        <v>89</v>
      </c>
      <c r="AK2" s="20" t="s">
        <v>89</v>
      </c>
    </row>
    <row r="3" spans="1:37" x14ac:dyDescent="0.2">
      <c r="A3" s="20" t="s">
        <v>650</v>
      </c>
      <c r="B3" s="20" t="s">
        <v>652</v>
      </c>
      <c r="C3" s="20" t="s">
        <v>1</v>
      </c>
      <c r="D3" s="20" t="s">
        <v>652</v>
      </c>
      <c r="E3" s="20" t="s">
        <v>2</v>
      </c>
      <c r="F3" s="20" t="s">
        <v>681</v>
      </c>
      <c r="G3" s="20" t="s">
        <v>89</v>
      </c>
      <c r="H3" s="20" t="s">
        <v>88</v>
      </c>
      <c r="I3" s="20" t="s">
        <v>693</v>
      </c>
      <c r="J3" s="20" t="s">
        <v>694</v>
      </c>
      <c r="K3" s="20" t="s">
        <v>570</v>
      </c>
      <c r="L3" s="19" t="s">
        <v>655</v>
      </c>
      <c r="M3" s="19" t="s">
        <v>87</v>
      </c>
      <c r="N3" s="20" t="s">
        <v>89</v>
      </c>
      <c r="O3" s="20" t="s">
        <v>657</v>
      </c>
      <c r="P3" s="20" t="s">
        <v>89</v>
      </c>
      <c r="Q3" s="20" t="s">
        <v>89</v>
      </c>
      <c r="R3" s="20" t="s">
        <v>89</v>
      </c>
      <c r="S3" s="20" t="s">
        <v>89</v>
      </c>
      <c r="T3" s="20" t="s">
        <v>89</v>
      </c>
      <c r="U3" s="20" t="s">
        <v>89</v>
      </c>
      <c r="V3" s="20" t="s">
        <v>89</v>
      </c>
      <c r="W3" s="20" t="s">
        <v>89</v>
      </c>
      <c r="X3" s="20" t="s">
        <v>89</v>
      </c>
      <c r="Y3" s="20" t="s">
        <v>89</v>
      </c>
      <c r="Z3" s="20" t="s">
        <v>89</v>
      </c>
      <c r="AA3" s="20" t="s">
        <v>89</v>
      </c>
      <c r="AB3" s="20" t="s">
        <v>89</v>
      </c>
      <c r="AC3" s="20" t="s">
        <v>89</v>
      </c>
      <c r="AD3" s="20" t="s">
        <v>89</v>
      </c>
      <c r="AE3" s="20" t="s">
        <v>89</v>
      </c>
      <c r="AF3" s="20" t="s">
        <v>89</v>
      </c>
      <c r="AG3" s="20" t="s">
        <v>89</v>
      </c>
      <c r="AH3" s="20" t="s">
        <v>89</v>
      </c>
      <c r="AI3" s="20" t="s">
        <v>89</v>
      </c>
      <c r="AJ3" s="20" t="s">
        <v>89</v>
      </c>
      <c r="AK3" s="20" t="s">
        <v>89</v>
      </c>
    </row>
    <row r="4" spans="1:37" x14ac:dyDescent="0.2">
      <c r="A4" s="20" t="s">
        <v>650</v>
      </c>
      <c r="B4" s="20" t="s">
        <v>653</v>
      </c>
      <c r="C4" s="20" t="s">
        <v>1</v>
      </c>
      <c r="D4" s="20" t="s">
        <v>653</v>
      </c>
      <c r="E4" s="20" t="s">
        <v>2</v>
      </c>
      <c r="F4" s="20" t="s">
        <v>681</v>
      </c>
      <c r="G4" s="20" t="s">
        <v>89</v>
      </c>
      <c r="H4" s="20" t="s">
        <v>88</v>
      </c>
      <c r="I4" s="20" t="s">
        <v>693</v>
      </c>
      <c r="J4" s="20" t="s">
        <v>694</v>
      </c>
      <c r="K4" s="20" t="s">
        <v>570</v>
      </c>
      <c r="L4" s="19" t="s">
        <v>655</v>
      </c>
      <c r="M4" s="19" t="s">
        <v>87</v>
      </c>
      <c r="N4" s="20" t="s">
        <v>89</v>
      </c>
      <c r="O4" s="20" t="s">
        <v>658</v>
      </c>
      <c r="P4" s="20" t="s">
        <v>89</v>
      </c>
      <c r="Q4" s="20" t="s">
        <v>89</v>
      </c>
      <c r="R4" s="20" t="s">
        <v>89</v>
      </c>
      <c r="S4" s="20" t="s">
        <v>89</v>
      </c>
      <c r="T4" s="20" t="s">
        <v>89</v>
      </c>
      <c r="U4" s="20" t="s">
        <v>89</v>
      </c>
      <c r="V4" s="20" t="s">
        <v>89</v>
      </c>
      <c r="W4" s="20" t="s">
        <v>89</v>
      </c>
      <c r="X4" s="20" t="s">
        <v>89</v>
      </c>
      <c r="Y4" s="20" t="s">
        <v>89</v>
      </c>
      <c r="Z4" s="20" t="s">
        <v>89</v>
      </c>
      <c r="AA4" s="20" t="s">
        <v>89</v>
      </c>
      <c r="AB4" s="20" t="s">
        <v>89</v>
      </c>
      <c r="AC4" s="20" t="s">
        <v>89</v>
      </c>
      <c r="AD4" s="20" t="s">
        <v>89</v>
      </c>
      <c r="AE4" s="20" t="s">
        <v>89</v>
      </c>
      <c r="AF4" s="20" t="s">
        <v>89</v>
      </c>
      <c r="AG4" s="20" t="s">
        <v>89</v>
      </c>
      <c r="AH4" s="20" t="s">
        <v>89</v>
      </c>
      <c r="AI4" s="20" t="s">
        <v>89</v>
      </c>
      <c r="AJ4" s="20" t="s">
        <v>89</v>
      </c>
      <c r="AK4" s="20" t="s">
        <v>89</v>
      </c>
    </row>
    <row r="5" spans="1:37" x14ac:dyDescent="0.2">
      <c r="A5" s="20" t="s">
        <v>650</v>
      </c>
      <c r="B5" s="20" t="s">
        <v>654</v>
      </c>
      <c r="C5" s="20" t="s">
        <v>1</v>
      </c>
      <c r="D5" s="20" t="s">
        <v>654</v>
      </c>
      <c r="E5" s="20" t="s">
        <v>2</v>
      </c>
      <c r="F5" s="20" t="s">
        <v>681</v>
      </c>
      <c r="G5" s="20" t="s">
        <v>89</v>
      </c>
      <c r="H5" s="20" t="s">
        <v>88</v>
      </c>
      <c r="I5" s="20" t="s">
        <v>693</v>
      </c>
      <c r="J5" s="20" t="s">
        <v>694</v>
      </c>
      <c r="K5" s="20" t="s">
        <v>570</v>
      </c>
      <c r="L5" s="19" t="s">
        <v>655</v>
      </c>
      <c r="M5" s="19" t="s">
        <v>87</v>
      </c>
      <c r="N5" s="20" t="s">
        <v>89</v>
      </c>
      <c r="O5" s="20" t="s">
        <v>659</v>
      </c>
      <c r="P5" s="20" t="s">
        <v>89</v>
      </c>
      <c r="Q5" s="20" t="s">
        <v>89</v>
      </c>
      <c r="R5" s="20" t="s">
        <v>89</v>
      </c>
      <c r="S5" s="20" t="s">
        <v>89</v>
      </c>
      <c r="T5" s="20" t="s">
        <v>89</v>
      </c>
      <c r="U5" s="20" t="s">
        <v>89</v>
      </c>
      <c r="V5" s="20" t="s">
        <v>89</v>
      </c>
      <c r="W5" s="20" t="s">
        <v>89</v>
      </c>
      <c r="X5" s="20" t="s">
        <v>89</v>
      </c>
      <c r="Y5" s="20" t="s">
        <v>89</v>
      </c>
      <c r="Z5" s="20" t="s">
        <v>89</v>
      </c>
      <c r="AA5" s="20" t="s">
        <v>89</v>
      </c>
      <c r="AB5" s="20" t="s">
        <v>89</v>
      </c>
      <c r="AC5" s="20" t="s">
        <v>89</v>
      </c>
      <c r="AD5" s="20" t="s">
        <v>89</v>
      </c>
      <c r="AE5" s="20" t="s">
        <v>89</v>
      </c>
      <c r="AF5" s="20" t="s">
        <v>89</v>
      </c>
      <c r="AG5" s="20" t="s">
        <v>89</v>
      </c>
      <c r="AH5" s="20" t="s">
        <v>89</v>
      </c>
      <c r="AI5" s="20" t="s">
        <v>89</v>
      </c>
      <c r="AJ5" s="20" t="s">
        <v>89</v>
      </c>
      <c r="AK5" s="20" t="s">
        <v>89</v>
      </c>
    </row>
    <row r="6" spans="1:37" x14ac:dyDescent="0.2">
      <c r="A6" s="20" t="s">
        <v>0</v>
      </c>
      <c r="B6" s="20" t="s">
        <v>574</v>
      </c>
      <c r="C6" s="20" t="s">
        <v>1</v>
      </c>
      <c r="D6" s="20" t="s">
        <v>446</v>
      </c>
      <c r="E6" s="20" t="s">
        <v>2</v>
      </c>
      <c r="F6" s="20" t="s">
        <v>89</v>
      </c>
      <c r="G6" s="20" t="s">
        <v>89</v>
      </c>
      <c r="H6" s="20" t="s">
        <v>88</v>
      </c>
      <c r="I6" s="20" t="s">
        <v>381</v>
      </c>
      <c r="J6" s="20" t="s">
        <v>18</v>
      </c>
      <c r="K6" s="20" t="s">
        <v>716</v>
      </c>
      <c r="L6" s="19" t="s">
        <v>720</v>
      </c>
      <c r="M6" s="19" t="s">
        <v>87</v>
      </c>
      <c r="N6" s="19" t="s">
        <v>89</v>
      </c>
      <c r="O6" s="19" t="s">
        <v>89</v>
      </c>
      <c r="P6" s="19" t="s">
        <v>89</v>
      </c>
      <c r="Q6" s="19" t="s">
        <v>89</v>
      </c>
      <c r="R6" s="19" t="s">
        <v>89</v>
      </c>
      <c r="S6" s="19" t="s">
        <v>89</v>
      </c>
      <c r="T6" s="19" t="s">
        <v>89</v>
      </c>
      <c r="U6" s="19" t="s">
        <v>89</v>
      </c>
      <c r="V6" s="19" t="s">
        <v>89</v>
      </c>
      <c r="W6" s="19" t="s">
        <v>89</v>
      </c>
      <c r="X6" s="19" t="s">
        <v>89</v>
      </c>
      <c r="Y6" s="19" t="s">
        <v>89</v>
      </c>
      <c r="Z6" s="19" t="s">
        <v>89</v>
      </c>
      <c r="AA6" s="19" t="s">
        <v>89</v>
      </c>
      <c r="AB6" s="19" t="s">
        <v>89</v>
      </c>
      <c r="AC6" s="19" t="s">
        <v>89</v>
      </c>
      <c r="AD6" s="19" t="s">
        <v>89</v>
      </c>
      <c r="AE6" s="19" t="s">
        <v>89</v>
      </c>
      <c r="AF6" s="19" t="s">
        <v>89</v>
      </c>
      <c r="AG6" s="19" t="s">
        <v>89</v>
      </c>
      <c r="AH6" s="19" t="s">
        <v>89</v>
      </c>
      <c r="AI6" s="19" t="s">
        <v>89</v>
      </c>
      <c r="AJ6" s="19" t="s">
        <v>89</v>
      </c>
      <c r="AK6" s="19" t="s">
        <v>89</v>
      </c>
    </row>
    <row r="7" spans="1:37" x14ac:dyDescent="0.2">
      <c r="A7" s="20" t="s">
        <v>0</v>
      </c>
      <c r="B7" s="20" t="s">
        <v>638</v>
      </c>
      <c r="C7" s="20" t="s">
        <v>3</v>
      </c>
      <c r="D7" s="20" t="s">
        <v>447</v>
      </c>
      <c r="E7" s="20" t="s">
        <v>4</v>
      </c>
      <c r="F7" s="20" t="s">
        <v>89</v>
      </c>
      <c r="G7" s="20" t="s">
        <v>89</v>
      </c>
      <c r="H7" s="20" t="s">
        <v>90</v>
      </c>
      <c r="I7" s="20" t="s">
        <v>695</v>
      </c>
      <c r="J7" s="20" t="s">
        <v>696</v>
      </c>
      <c r="K7" s="20" t="s">
        <v>570</v>
      </c>
      <c r="L7" s="19" t="s">
        <v>720</v>
      </c>
      <c r="M7" s="19" t="s">
        <v>87</v>
      </c>
      <c r="N7" s="19" t="s">
        <v>89</v>
      </c>
      <c r="O7" s="19" t="s">
        <v>370</v>
      </c>
      <c r="P7" s="19" t="s">
        <v>89</v>
      </c>
      <c r="Q7" s="19" t="s">
        <v>89</v>
      </c>
      <c r="R7" s="19" t="s">
        <v>89</v>
      </c>
      <c r="S7" s="19" t="s">
        <v>89</v>
      </c>
      <c r="T7" s="19" t="s">
        <v>89</v>
      </c>
      <c r="U7" s="19" t="s">
        <v>89</v>
      </c>
      <c r="V7" s="19" t="s">
        <v>89</v>
      </c>
      <c r="W7" s="19" t="s">
        <v>89</v>
      </c>
      <c r="X7" s="19" t="s">
        <v>89</v>
      </c>
      <c r="Y7" s="19" t="s">
        <v>89</v>
      </c>
      <c r="Z7" s="19" t="s">
        <v>89</v>
      </c>
      <c r="AA7" s="19" t="s">
        <v>89</v>
      </c>
      <c r="AB7" s="19" t="s">
        <v>89</v>
      </c>
      <c r="AC7" s="19" t="s">
        <v>89</v>
      </c>
      <c r="AD7" s="19" t="s">
        <v>89</v>
      </c>
      <c r="AE7" s="19" t="s">
        <v>89</v>
      </c>
      <c r="AF7" s="19" t="s">
        <v>89</v>
      </c>
      <c r="AG7" s="19" t="s">
        <v>89</v>
      </c>
      <c r="AH7" s="19" t="s">
        <v>89</v>
      </c>
      <c r="AI7" s="19" t="s">
        <v>89</v>
      </c>
      <c r="AJ7" s="19" t="s">
        <v>89</v>
      </c>
      <c r="AK7" s="19" t="s">
        <v>89</v>
      </c>
    </row>
    <row r="8" spans="1:37" x14ac:dyDescent="0.2">
      <c r="A8" s="20" t="s">
        <v>0</v>
      </c>
      <c r="B8" s="20" t="s">
        <v>637</v>
      </c>
      <c r="C8" s="20" t="s">
        <v>3</v>
      </c>
      <c r="D8" s="20" t="s">
        <v>632</v>
      </c>
      <c r="E8" s="20" t="s">
        <v>4</v>
      </c>
      <c r="F8" s="20" t="s">
        <v>89</v>
      </c>
      <c r="G8" s="20" t="s">
        <v>89</v>
      </c>
      <c r="H8" s="20" t="s">
        <v>90</v>
      </c>
      <c r="I8" s="20" t="s">
        <v>633</v>
      </c>
      <c r="J8" s="20" t="s">
        <v>634</v>
      </c>
      <c r="K8" s="20" t="s">
        <v>570</v>
      </c>
      <c r="L8" s="19" t="s">
        <v>720</v>
      </c>
      <c r="M8" s="19" t="s">
        <v>87</v>
      </c>
      <c r="N8" s="19" t="s">
        <v>89</v>
      </c>
      <c r="O8" s="19" t="s">
        <v>89</v>
      </c>
      <c r="P8" s="19" t="s">
        <v>89</v>
      </c>
      <c r="Q8" s="19" t="s">
        <v>89</v>
      </c>
      <c r="R8" s="19" t="s">
        <v>89</v>
      </c>
      <c r="S8" s="19" t="s">
        <v>89</v>
      </c>
      <c r="T8" s="19" t="s">
        <v>89</v>
      </c>
      <c r="U8" s="19" t="s">
        <v>89</v>
      </c>
      <c r="V8" s="19" t="s">
        <v>89</v>
      </c>
      <c r="W8" s="19" t="s">
        <v>89</v>
      </c>
      <c r="X8" s="19" t="s">
        <v>89</v>
      </c>
      <c r="Y8" s="19" t="s">
        <v>89</v>
      </c>
      <c r="Z8" s="19" t="s">
        <v>89</v>
      </c>
      <c r="AA8" s="19" t="s">
        <v>89</v>
      </c>
      <c r="AB8" s="19" t="s">
        <v>89</v>
      </c>
      <c r="AC8" s="19" t="s">
        <v>89</v>
      </c>
      <c r="AD8" s="19" t="s">
        <v>89</v>
      </c>
      <c r="AE8" s="19" t="s">
        <v>89</v>
      </c>
      <c r="AF8" s="19" t="s">
        <v>89</v>
      </c>
      <c r="AG8" s="19" t="s">
        <v>89</v>
      </c>
      <c r="AH8" s="19" t="s">
        <v>89</v>
      </c>
      <c r="AI8" s="19" t="s">
        <v>89</v>
      </c>
      <c r="AJ8" s="19" t="s">
        <v>89</v>
      </c>
      <c r="AK8" s="19" t="s">
        <v>89</v>
      </c>
    </row>
    <row r="9" spans="1:37" x14ac:dyDescent="0.2">
      <c r="A9" s="21" t="s">
        <v>5</v>
      </c>
      <c r="B9" s="21" t="s">
        <v>635</v>
      </c>
      <c r="C9" s="19" t="s">
        <v>3</v>
      </c>
      <c r="D9" s="19" t="s">
        <v>416</v>
      </c>
      <c r="E9" s="19" t="s">
        <v>4</v>
      </c>
      <c r="F9" s="19" t="s">
        <v>89</v>
      </c>
      <c r="G9" s="19" t="s">
        <v>89</v>
      </c>
      <c r="H9" s="19" t="s">
        <v>89</v>
      </c>
      <c r="I9" s="19" t="s">
        <v>382</v>
      </c>
      <c r="J9" s="19" t="s">
        <v>19</v>
      </c>
      <c r="K9" s="19" t="s">
        <v>570</v>
      </c>
      <c r="L9" s="19" t="s">
        <v>89</v>
      </c>
      <c r="M9" s="19" t="s">
        <v>89</v>
      </c>
      <c r="N9" s="19" t="s">
        <v>89</v>
      </c>
      <c r="O9" s="19" t="s">
        <v>89</v>
      </c>
      <c r="P9" s="19" t="s">
        <v>89</v>
      </c>
      <c r="Q9" s="19" t="s">
        <v>89</v>
      </c>
      <c r="R9" s="19" t="s">
        <v>89</v>
      </c>
      <c r="S9" s="19" t="s">
        <v>89</v>
      </c>
      <c r="T9" s="19" t="s">
        <v>89</v>
      </c>
      <c r="U9" s="19" t="s">
        <v>89</v>
      </c>
      <c r="V9" s="19" t="s">
        <v>89</v>
      </c>
      <c r="W9" s="19" t="s">
        <v>89</v>
      </c>
      <c r="X9" s="19" t="s">
        <v>89</v>
      </c>
      <c r="Y9" s="19" t="s">
        <v>89</v>
      </c>
      <c r="Z9" s="19" t="s">
        <v>89</v>
      </c>
      <c r="AA9" s="19" t="s">
        <v>89</v>
      </c>
      <c r="AB9" s="19" t="s">
        <v>89</v>
      </c>
      <c r="AC9" s="19" t="s">
        <v>89</v>
      </c>
      <c r="AD9" s="19" t="s">
        <v>89</v>
      </c>
      <c r="AE9" s="19" t="s">
        <v>89</v>
      </c>
      <c r="AF9" s="19" t="s">
        <v>89</v>
      </c>
      <c r="AG9" s="19" t="s">
        <v>89</v>
      </c>
      <c r="AH9" s="19" t="s">
        <v>89</v>
      </c>
      <c r="AI9" s="19" t="s">
        <v>89</v>
      </c>
      <c r="AJ9" s="19" t="s">
        <v>89</v>
      </c>
      <c r="AK9" s="19" t="s">
        <v>89</v>
      </c>
    </row>
    <row r="10" spans="1:37" x14ac:dyDescent="0.2">
      <c r="A10" s="21" t="s">
        <v>5</v>
      </c>
      <c r="B10" s="21" t="s">
        <v>636</v>
      </c>
      <c r="C10" s="19" t="s">
        <v>3</v>
      </c>
      <c r="D10" s="19" t="s">
        <v>417</v>
      </c>
      <c r="E10" s="19" t="s">
        <v>4</v>
      </c>
      <c r="F10" s="19" t="s">
        <v>89</v>
      </c>
      <c r="G10" s="19" t="s">
        <v>89</v>
      </c>
      <c r="H10" s="19" t="s">
        <v>89</v>
      </c>
      <c r="I10" s="19" t="s">
        <v>383</v>
      </c>
      <c r="J10" s="19" t="s">
        <v>20</v>
      </c>
      <c r="K10" s="19" t="s">
        <v>570</v>
      </c>
      <c r="L10" s="19" t="s">
        <v>89</v>
      </c>
      <c r="M10" s="19" t="s">
        <v>89</v>
      </c>
      <c r="N10" s="19" t="s">
        <v>89</v>
      </c>
      <c r="O10" s="19" t="s">
        <v>89</v>
      </c>
      <c r="P10" s="19" t="s">
        <v>89</v>
      </c>
      <c r="Q10" s="19" t="s">
        <v>89</v>
      </c>
      <c r="R10" s="19" t="s">
        <v>89</v>
      </c>
      <c r="S10" s="19" t="s">
        <v>89</v>
      </c>
      <c r="T10" s="19" t="s">
        <v>89</v>
      </c>
      <c r="U10" s="19" t="s">
        <v>89</v>
      </c>
      <c r="V10" s="19" t="s">
        <v>89</v>
      </c>
      <c r="W10" s="19" t="s">
        <v>89</v>
      </c>
      <c r="X10" s="19" t="s">
        <v>89</v>
      </c>
      <c r="Y10" s="19" t="s">
        <v>89</v>
      </c>
      <c r="Z10" s="19" t="s">
        <v>89</v>
      </c>
      <c r="AA10" s="19" t="s">
        <v>89</v>
      </c>
      <c r="AB10" s="19" t="s">
        <v>89</v>
      </c>
      <c r="AC10" s="19" t="s">
        <v>89</v>
      </c>
      <c r="AD10" s="19" t="s">
        <v>89</v>
      </c>
      <c r="AE10" s="19" t="s">
        <v>89</v>
      </c>
      <c r="AF10" s="19" t="s">
        <v>89</v>
      </c>
      <c r="AG10" s="19" t="s">
        <v>89</v>
      </c>
      <c r="AH10" s="19" t="s">
        <v>89</v>
      </c>
      <c r="AI10" s="19" t="s">
        <v>89</v>
      </c>
      <c r="AJ10" s="19" t="s">
        <v>89</v>
      </c>
      <c r="AK10" s="19" t="s">
        <v>89</v>
      </c>
    </row>
    <row r="11" spans="1:37" x14ac:dyDescent="0.2">
      <c r="A11" s="20" t="s">
        <v>6</v>
      </c>
      <c r="B11" s="20" t="s">
        <v>575</v>
      </c>
      <c r="C11" s="20" t="s">
        <v>1</v>
      </c>
      <c r="D11" s="20" t="s">
        <v>406</v>
      </c>
      <c r="E11" s="20" t="s">
        <v>2</v>
      </c>
      <c r="F11" s="20" t="s">
        <v>89</v>
      </c>
      <c r="G11" s="20" t="s">
        <v>89</v>
      </c>
      <c r="H11" s="20" t="s">
        <v>88</v>
      </c>
      <c r="I11" s="20" t="s">
        <v>384</v>
      </c>
      <c r="J11" s="20" t="s">
        <v>21</v>
      </c>
      <c r="K11" s="20" t="s">
        <v>716</v>
      </c>
      <c r="L11" s="19" t="s">
        <v>719</v>
      </c>
      <c r="M11" s="19" t="s">
        <v>91</v>
      </c>
      <c r="N11" s="19" t="s">
        <v>89</v>
      </c>
      <c r="O11" s="19" t="s">
        <v>89</v>
      </c>
      <c r="P11" s="19" t="s">
        <v>89</v>
      </c>
      <c r="Q11" s="19" t="s">
        <v>89</v>
      </c>
      <c r="R11" s="19" t="s">
        <v>89</v>
      </c>
      <c r="S11" s="19" t="s">
        <v>89</v>
      </c>
      <c r="T11" s="19" t="s">
        <v>89</v>
      </c>
      <c r="U11" s="19" t="s">
        <v>89</v>
      </c>
      <c r="V11" s="19" t="s">
        <v>89</v>
      </c>
      <c r="W11" s="19" t="s">
        <v>89</v>
      </c>
      <c r="X11" s="19" t="s">
        <v>89</v>
      </c>
      <c r="Y11" s="19" t="s">
        <v>89</v>
      </c>
      <c r="Z11" s="19" t="s">
        <v>89</v>
      </c>
      <c r="AA11" s="19" t="s">
        <v>89</v>
      </c>
      <c r="AB11" s="19" t="s">
        <v>89</v>
      </c>
      <c r="AC11" s="19" t="s">
        <v>89</v>
      </c>
      <c r="AD11" s="19" t="s">
        <v>89</v>
      </c>
      <c r="AE11" s="19" t="s">
        <v>89</v>
      </c>
      <c r="AF11" s="19" t="s">
        <v>89</v>
      </c>
      <c r="AG11" s="19" t="s">
        <v>89</v>
      </c>
      <c r="AH11" s="19" t="s">
        <v>89</v>
      </c>
      <c r="AI11" s="19" t="s">
        <v>89</v>
      </c>
      <c r="AJ11" s="19" t="s">
        <v>89</v>
      </c>
      <c r="AK11" s="19" t="s">
        <v>89</v>
      </c>
    </row>
    <row r="12" spans="1:37" x14ac:dyDescent="0.2">
      <c r="A12" s="20" t="s">
        <v>6</v>
      </c>
      <c r="B12" s="20" t="s">
        <v>639</v>
      </c>
      <c r="C12" s="20" t="s">
        <v>3</v>
      </c>
      <c r="D12" s="20" t="s">
        <v>418</v>
      </c>
      <c r="E12" s="20" t="s">
        <v>4</v>
      </c>
      <c r="F12" s="20" t="s">
        <v>89</v>
      </c>
      <c r="G12" s="20" t="s">
        <v>89</v>
      </c>
      <c r="H12" s="20" t="s">
        <v>90</v>
      </c>
      <c r="I12" s="20" t="s">
        <v>385</v>
      </c>
      <c r="J12" s="20" t="s">
        <v>22</v>
      </c>
      <c r="K12" s="20" t="s">
        <v>570</v>
      </c>
      <c r="L12" s="19" t="s">
        <v>719</v>
      </c>
      <c r="M12" s="19" t="s">
        <v>91</v>
      </c>
      <c r="N12" s="19" t="s">
        <v>89</v>
      </c>
      <c r="O12" s="19" t="s">
        <v>89</v>
      </c>
      <c r="P12" s="19" t="s">
        <v>89</v>
      </c>
      <c r="Q12" s="19" t="s">
        <v>89</v>
      </c>
      <c r="R12" s="19" t="s">
        <v>89</v>
      </c>
      <c r="S12" s="19" t="s">
        <v>89</v>
      </c>
      <c r="T12" s="19" t="s">
        <v>89</v>
      </c>
      <c r="U12" s="19" t="s">
        <v>89</v>
      </c>
      <c r="V12" s="19" t="s">
        <v>89</v>
      </c>
      <c r="W12" s="19" t="s">
        <v>89</v>
      </c>
      <c r="X12" s="19" t="s">
        <v>89</v>
      </c>
      <c r="Y12" s="19" t="s">
        <v>89</v>
      </c>
      <c r="Z12" s="19" t="s">
        <v>89</v>
      </c>
      <c r="AA12" s="19" t="s">
        <v>89</v>
      </c>
      <c r="AB12" s="19" t="s">
        <v>89</v>
      </c>
      <c r="AC12" s="19" t="s">
        <v>89</v>
      </c>
      <c r="AD12" s="19" t="s">
        <v>89</v>
      </c>
      <c r="AE12" s="19" t="s">
        <v>89</v>
      </c>
      <c r="AF12" s="19" t="s">
        <v>89</v>
      </c>
      <c r="AG12" s="19" t="s">
        <v>89</v>
      </c>
      <c r="AH12" s="19" t="s">
        <v>89</v>
      </c>
      <c r="AI12" s="19" t="s">
        <v>89</v>
      </c>
      <c r="AJ12" s="19" t="s">
        <v>89</v>
      </c>
      <c r="AK12" s="19" t="s">
        <v>89</v>
      </c>
    </row>
    <row r="13" spans="1:37" x14ac:dyDescent="0.2">
      <c r="A13" s="20" t="s">
        <v>6</v>
      </c>
      <c r="B13" s="20" t="s">
        <v>640</v>
      </c>
      <c r="C13" s="20" t="s">
        <v>3</v>
      </c>
      <c r="D13" s="20" t="s">
        <v>419</v>
      </c>
      <c r="E13" s="20" t="s">
        <v>4</v>
      </c>
      <c r="F13" s="20" t="s">
        <v>89</v>
      </c>
      <c r="G13" s="20" t="s">
        <v>89</v>
      </c>
      <c r="H13" s="20" t="s">
        <v>90</v>
      </c>
      <c r="I13" s="20" t="s">
        <v>695</v>
      </c>
      <c r="J13" s="20" t="s">
        <v>696</v>
      </c>
      <c r="K13" s="20" t="s">
        <v>570</v>
      </c>
      <c r="L13" s="19" t="s">
        <v>719</v>
      </c>
      <c r="M13" s="19" t="s">
        <v>91</v>
      </c>
      <c r="N13" s="19" t="s">
        <v>89</v>
      </c>
      <c r="O13" s="19" t="s">
        <v>371</v>
      </c>
      <c r="P13" s="19" t="s">
        <v>89</v>
      </c>
      <c r="Q13" s="19" t="s">
        <v>89</v>
      </c>
      <c r="R13" s="19" t="s">
        <v>89</v>
      </c>
      <c r="S13" s="19" t="s">
        <v>89</v>
      </c>
      <c r="T13" s="19" t="s">
        <v>89</v>
      </c>
      <c r="U13" s="19" t="s">
        <v>89</v>
      </c>
      <c r="V13" s="19" t="s">
        <v>89</v>
      </c>
      <c r="W13" s="19" t="s">
        <v>89</v>
      </c>
      <c r="X13" s="19" t="s">
        <v>89</v>
      </c>
      <c r="Y13" s="19" t="s">
        <v>89</v>
      </c>
      <c r="Z13" s="19" t="s">
        <v>89</v>
      </c>
      <c r="AA13" s="19" t="s">
        <v>89</v>
      </c>
      <c r="AB13" s="19" t="s">
        <v>89</v>
      </c>
      <c r="AC13" s="19" t="s">
        <v>89</v>
      </c>
      <c r="AD13" s="19" t="s">
        <v>89</v>
      </c>
      <c r="AE13" s="19" t="s">
        <v>89</v>
      </c>
      <c r="AF13" s="19" t="s">
        <v>89</v>
      </c>
      <c r="AG13" s="19" t="s">
        <v>89</v>
      </c>
      <c r="AH13" s="19" t="s">
        <v>89</v>
      </c>
      <c r="AI13" s="19" t="s">
        <v>89</v>
      </c>
      <c r="AJ13" s="19" t="s">
        <v>89</v>
      </c>
      <c r="AK13" s="19" t="s">
        <v>89</v>
      </c>
    </row>
    <row r="14" spans="1:37" x14ac:dyDescent="0.2">
      <c r="A14" s="20" t="s">
        <v>7</v>
      </c>
      <c r="B14" s="20" t="s">
        <v>576</v>
      </c>
      <c r="C14" s="20" t="s">
        <v>1</v>
      </c>
      <c r="D14" s="20" t="s">
        <v>407</v>
      </c>
      <c r="E14" s="20" t="s">
        <v>2</v>
      </c>
      <c r="F14" s="20" t="s">
        <v>89</v>
      </c>
      <c r="G14" s="20" t="s">
        <v>89</v>
      </c>
      <c r="H14" s="20" t="s">
        <v>88</v>
      </c>
      <c r="I14" s="20" t="s">
        <v>386</v>
      </c>
      <c r="J14" s="20" t="s">
        <v>379</v>
      </c>
      <c r="K14" s="20" t="s">
        <v>716</v>
      </c>
      <c r="L14" s="19" t="s">
        <v>721</v>
      </c>
      <c r="M14" s="19" t="s">
        <v>93</v>
      </c>
      <c r="N14" s="19" t="s">
        <v>89</v>
      </c>
      <c r="O14" s="19" t="s">
        <v>89</v>
      </c>
      <c r="P14" s="19" t="s">
        <v>89</v>
      </c>
      <c r="Q14" s="19" t="s">
        <v>89</v>
      </c>
      <c r="R14" s="19" t="s">
        <v>89</v>
      </c>
      <c r="S14" s="19" t="s">
        <v>89</v>
      </c>
      <c r="T14" s="19" t="s">
        <v>89</v>
      </c>
      <c r="U14" s="19" t="s">
        <v>89</v>
      </c>
      <c r="V14" s="19" t="s">
        <v>89</v>
      </c>
      <c r="W14" s="19" t="s">
        <v>89</v>
      </c>
      <c r="X14" s="19" t="s">
        <v>89</v>
      </c>
      <c r="Y14" s="19" t="s">
        <v>89</v>
      </c>
      <c r="Z14" s="19" t="s">
        <v>89</v>
      </c>
      <c r="AA14" s="19" t="s">
        <v>89</v>
      </c>
      <c r="AB14" s="19" t="s">
        <v>89</v>
      </c>
      <c r="AC14" s="19" t="s">
        <v>89</v>
      </c>
      <c r="AD14" s="19" t="s">
        <v>89</v>
      </c>
      <c r="AE14" s="19" t="s">
        <v>89</v>
      </c>
      <c r="AF14" s="19" t="s">
        <v>89</v>
      </c>
      <c r="AG14" s="19" t="s">
        <v>89</v>
      </c>
      <c r="AH14" s="19" t="s">
        <v>89</v>
      </c>
      <c r="AI14" s="19" t="s">
        <v>89</v>
      </c>
      <c r="AJ14" s="19" t="s">
        <v>89</v>
      </c>
      <c r="AK14" s="19" t="s">
        <v>89</v>
      </c>
    </row>
    <row r="15" spans="1:37" x14ac:dyDescent="0.2">
      <c r="A15" s="20" t="s">
        <v>7</v>
      </c>
      <c r="B15" s="20" t="s">
        <v>671</v>
      </c>
      <c r="C15" s="20" t="s">
        <v>1</v>
      </c>
      <c r="D15" s="20" t="s">
        <v>671</v>
      </c>
      <c r="E15" s="20" t="s">
        <v>2</v>
      </c>
      <c r="F15" s="20" t="s">
        <v>89</v>
      </c>
      <c r="G15" s="20" t="s">
        <v>89</v>
      </c>
      <c r="H15" s="20" t="s">
        <v>88</v>
      </c>
      <c r="I15" s="20" t="s">
        <v>705</v>
      </c>
      <c r="J15" s="20" t="s">
        <v>706</v>
      </c>
      <c r="K15" s="20" t="s">
        <v>570</v>
      </c>
      <c r="L15" s="22" t="s">
        <v>820</v>
      </c>
      <c r="M15" s="19" t="s">
        <v>93</v>
      </c>
      <c r="N15" s="19" t="s">
        <v>89</v>
      </c>
      <c r="O15" s="19" t="s">
        <v>89</v>
      </c>
      <c r="P15" s="19" t="s">
        <v>89</v>
      </c>
      <c r="Q15" s="19" t="s">
        <v>89</v>
      </c>
      <c r="R15" s="19" t="s">
        <v>89</v>
      </c>
      <c r="S15" s="19" t="s">
        <v>89</v>
      </c>
      <c r="T15" s="19" t="s">
        <v>89</v>
      </c>
      <c r="U15" s="19" t="s">
        <v>89</v>
      </c>
      <c r="V15" s="19" t="s">
        <v>89</v>
      </c>
      <c r="W15" s="19" t="s">
        <v>89</v>
      </c>
      <c r="X15" s="19" t="s">
        <v>89</v>
      </c>
      <c r="Y15" s="19" t="s">
        <v>89</v>
      </c>
      <c r="Z15" s="19" t="s">
        <v>89</v>
      </c>
      <c r="AA15" s="19" t="s">
        <v>89</v>
      </c>
      <c r="AB15" s="19" t="s">
        <v>89</v>
      </c>
      <c r="AC15" s="19" t="s">
        <v>89</v>
      </c>
      <c r="AD15" s="19" t="s">
        <v>89</v>
      </c>
      <c r="AE15" s="19" t="s">
        <v>89</v>
      </c>
      <c r="AF15" s="19" t="s">
        <v>89</v>
      </c>
      <c r="AG15" s="19" t="s">
        <v>89</v>
      </c>
      <c r="AH15" s="19" t="s">
        <v>89</v>
      </c>
      <c r="AI15" s="19" t="s">
        <v>89</v>
      </c>
      <c r="AJ15" s="19" t="s">
        <v>89</v>
      </c>
      <c r="AK15" s="19" t="s">
        <v>89</v>
      </c>
    </row>
    <row r="16" spans="1:37" x14ac:dyDescent="0.2">
      <c r="A16" s="20" t="s">
        <v>7</v>
      </c>
      <c r="B16" s="20" t="s">
        <v>642</v>
      </c>
      <c r="C16" s="20" t="s">
        <v>3</v>
      </c>
      <c r="D16" s="20" t="s">
        <v>420</v>
      </c>
      <c r="E16" s="20" t="s">
        <v>4</v>
      </c>
      <c r="F16" s="20" t="s">
        <v>89</v>
      </c>
      <c r="G16" s="20" t="s">
        <v>89</v>
      </c>
      <c r="H16" s="20" t="s">
        <v>90</v>
      </c>
      <c r="I16" s="20" t="s">
        <v>695</v>
      </c>
      <c r="J16" s="20" t="s">
        <v>696</v>
      </c>
      <c r="K16" s="20" t="s">
        <v>570</v>
      </c>
      <c r="L16" s="20" t="s">
        <v>721</v>
      </c>
      <c r="M16" s="20" t="s">
        <v>93</v>
      </c>
      <c r="N16" s="20" t="s">
        <v>89</v>
      </c>
      <c r="O16" s="20" t="s">
        <v>369</v>
      </c>
      <c r="P16" s="19" t="s">
        <v>89</v>
      </c>
      <c r="Q16" s="19" t="s">
        <v>89</v>
      </c>
      <c r="R16" s="19" t="s">
        <v>89</v>
      </c>
      <c r="S16" s="19" t="s">
        <v>89</v>
      </c>
      <c r="T16" s="19" t="s">
        <v>89</v>
      </c>
      <c r="U16" s="19" t="s">
        <v>89</v>
      </c>
      <c r="V16" s="19" t="s">
        <v>89</v>
      </c>
      <c r="W16" s="19" t="s">
        <v>89</v>
      </c>
      <c r="X16" s="19" t="s">
        <v>89</v>
      </c>
      <c r="Y16" s="19" t="s">
        <v>89</v>
      </c>
      <c r="Z16" s="19" t="s">
        <v>89</v>
      </c>
      <c r="AA16" s="19" t="s">
        <v>89</v>
      </c>
      <c r="AB16" s="19" t="s">
        <v>89</v>
      </c>
      <c r="AC16" s="19" t="s">
        <v>89</v>
      </c>
      <c r="AD16" s="19" t="s">
        <v>89</v>
      </c>
      <c r="AE16" s="19" t="s">
        <v>89</v>
      </c>
      <c r="AF16" s="19" t="s">
        <v>89</v>
      </c>
      <c r="AG16" s="19" t="s">
        <v>89</v>
      </c>
      <c r="AH16" s="19" t="s">
        <v>89</v>
      </c>
      <c r="AI16" s="19" t="s">
        <v>89</v>
      </c>
      <c r="AJ16" s="19" t="s">
        <v>89</v>
      </c>
      <c r="AK16" s="19" t="s">
        <v>89</v>
      </c>
    </row>
    <row r="17" spans="1:37" x14ac:dyDescent="0.2">
      <c r="A17" s="20" t="s">
        <v>7</v>
      </c>
      <c r="B17" s="20" t="s">
        <v>641</v>
      </c>
      <c r="C17" s="20" t="s">
        <v>3</v>
      </c>
      <c r="D17" s="20" t="s">
        <v>442</v>
      </c>
      <c r="E17" s="20" t="s">
        <v>4</v>
      </c>
      <c r="F17" s="20" t="s">
        <v>89</v>
      </c>
      <c r="G17" s="20" t="s">
        <v>89</v>
      </c>
      <c r="H17" s="20" t="s">
        <v>90</v>
      </c>
      <c r="I17" s="20" t="s">
        <v>387</v>
      </c>
      <c r="J17" s="20" t="s">
        <v>356</v>
      </c>
      <c r="K17" s="20" t="s">
        <v>570</v>
      </c>
      <c r="L17" s="20" t="s">
        <v>721</v>
      </c>
      <c r="M17" s="20" t="s">
        <v>93</v>
      </c>
      <c r="N17" s="20" t="s">
        <v>89</v>
      </c>
      <c r="O17" s="20" t="s">
        <v>89</v>
      </c>
      <c r="P17" s="19" t="s">
        <v>89</v>
      </c>
      <c r="Q17" s="19" t="s">
        <v>89</v>
      </c>
      <c r="R17" s="19" t="s">
        <v>89</v>
      </c>
      <c r="S17" s="19" t="s">
        <v>89</v>
      </c>
      <c r="T17" s="19" t="s">
        <v>89</v>
      </c>
      <c r="U17" s="19" t="s">
        <v>89</v>
      </c>
      <c r="V17" s="19" t="s">
        <v>89</v>
      </c>
      <c r="W17" s="19" t="s">
        <v>89</v>
      </c>
      <c r="X17" s="19" t="s">
        <v>89</v>
      </c>
      <c r="Y17" s="19" t="s">
        <v>89</v>
      </c>
      <c r="Z17" s="19" t="s">
        <v>89</v>
      </c>
      <c r="AA17" s="19" t="s">
        <v>89</v>
      </c>
      <c r="AB17" s="19" t="s">
        <v>89</v>
      </c>
      <c r="AC17" s="19" t="s">
        <v>89</v>
      </c>
      <c r="AD17" s="19" t="s">
        <v>89</v>
      </c>
      <c r="AE17" s="19" t="s">
        <v>89</v>
      </c>
      <c r="AF17" s="19" t="s">
        <v>89</v>
      </c>
      <c r="AG17" s="19" t="s">
        <v>89</v>
      </c>
      <c r="AH17" s="19" t="s">
        <v>89</v>
      </c>
      <c r="AI17" s="19" t="s">
        <v>89</v>
      </c>
      <c r="AJ17" s="19" t="s">
        <v>89</v>
      </c>
      <c r="AK17" s="19" t="s">
        <v>89</v>
      </c>
    </row>
    <row r="18" spans="1:37" s="20" customFormat="1" x14ac:dyDescent="0.2">
      <c r="A18" s="20" t="s">
        <v>8</v>
      </c>
      <c r="B18" s="20" t="s">
        <v>577</v>
      </c>
      <c r="C18" s="20" t="s">
        <v>1</v>
      </c>
      <c r="D18" s="20" t="s">
        <v>408</v>
      </c>
      <c r="E18" s="20" t="s">
        <v>2</v>
      </c>
      <c r="F18" s="20" t="s">
        <v>89</v>
      </c>
      <c r="G18" s="20" t="s">
        <v>89</v>
      </c>
      <c r="H18" s="20" t="s">
        <v>88</v>
      </c>
      <c r="I18" s="20" t="s">
        <v>388</v>
      </c>
      <c r="J18" s="20" t="s">
        <v>23</v>
      </c>
      <c r="K18" s="20" t="s">
        <v>716</v>
      </c>
      <c r="L18" s="20" t="s">
        <v>718</v>
      </c>
      <c r="M18" s="20" t="s">
        <v>91</v>
      </c>
      <c r="N18" s="20" t="s">
        <v>89</v>
      </c>
      <c r="O18" s="20" t="s">
        <v>89</v>
      </c>
      <c r="P18" s="20" t="s">
        <v>89</v>
      </c>
      <c r="Q18" s="20" t="s">
        <v>89</v>
      </c>
      <c r="R18" s="20" t="s">
        <v>89</v>
      </c>
      <c r="S18" s="20" t="s">
        <v>89</v>
      </c>
      <c r="T18" s="20" t="s">
        <v>89</v>
      </c>
      <c r="U18" s="20" t="s">
        <v>89</v>
      </c>
      <c r="V18" s="20" t="s">
        <v>89</v>
      </c>
      <c r="W18" s="20" t="s">
        <v>89</v>
      </c>
      <c r="X18" s="20" t="s">
        <v>89</v>
      </c>
      <c r="Y18" s="20" t="s">
        <v>89</v>
      </c>
      <c r="Z18" s="20" t="s">
        <v>89</v>
      </c>
      <c r="AA18" s="20" t="s">
        <v>89</v>
      </c>
      <c r="AB18" s="20" t="s">
        <v>89</v>
      </c>
      <c r="AC18" s="20" t="s">
        <v>89</v>
      </c>
      <c r="AD18" s="20" t="s">
        <v>89</v>
      </c>
      <c r="AE18" s="20" t="s">
        <v>89</v>
      </c>
      <c r="AF18" s="20" t="s">
        <v>89</v>
      </c>
      <c r="AG18" s="20" t="s">
        <v>89</v>
      </c>
      <c r="AH18" s="20" t="s">
        <v>89</v>
      </c>
      <c r="AI18" s="20" t="s">
        <v>89</v>
      </c>
      <c r="AJ18" s="20" t="s">
        <v>89</v>
      </c>
      <c r="AK18" s="20" t="s">
        <v>89</v>
      </c>
    </row>
    <row r="19" spans="1:37" x14ac:dyDescent="0.2">
      <c r="A19" s="20" t="s">
        <v>9</v>
      </c>
      <c r="B19" s="20" t="s">
        <v>578</v>
      </c>
      <c r="C19" s="20" t="s">
        <v>3</v>
      </c>
      <c r="D19" s="20" t="s">
        <v>421</v>
      </c>
      <c r="E19" s="20" t="s">
        <v>4</v>
      </c>
      <c r="F19" s="20" t="s">
        <v>89</v>
      </c>
      <c r="G19" s="20" t="s">
        <v>89</v>
      </c>
      <c r="H19" s="20" t="s">
        <v>90</v>
      </c>
      <c r="I19" s="20" t="s">
        <v>695</v>
      </c>
      <c r="J19" s="20" t="s">
        <v>696</v>
      </c>
      <c r="K19" s="20" t="s">
        <v>570</v>
      </c>
      <c r="L19" s="20" t="s">
        <v>719</v>
      </c>
      <c r="M19" s="20" t="s">
        <v>91</v>
      </c>
      <c r="N19" s="20" t="s">
        <v>89</v>
      </c>
      <c r="O19" s="20" t="s">
        <v>338</v>
      </c>
      <c r="P19" s="20" t="s">
        <v>89</v>
      </c>
      <c r="Q19" s="20" t="s">
        <v>89</v>
      </c>
      <c r="R19" s="20" t="s">
        <v>89</v>
      </c>
      <c r="S19" s="20" t="s">
        <v>89</v>
      </c>
      <c r="T19" s="20" t="s">
        <v>89</v>
      </c>
      <c r="U19" s="20" t="s">
        <v>89</v>
      </c>
      <c r="V19" s="20" t="s">
        <v>89</v>
      </c>
      <c r="W19" s="20" t="s">
        <v>89</v>
      </c>
      <c r="X19" s="20" t="s">
        <v>89</v>
      </c>
      <c r="Y19" s="20" t="s">
        <v>89</v>
      </c>
      <c r="Z19" s="20" t="s">
        <v>89</v>
      </c>
      <c r="AA19" s="20" t="s">
        <v>89</v>
      </c>
      <c r="AB19" s="20" t="s">
        <v>89</v>
      </c>
      <c r="AC19" s="20" t="s">
        <v>89</v>
      </c>
      <c r="AD19" s="20" t="s">
        <v>89</v>
      </c>
      <c r="AE19" s="20" t="s">
        <v>89</v>
      </c>
      <c r="AF19" s="20" t="s">
        <v>89</v>
      </c>
      <c r="AG19" s="20" t="s">
        <v>89</v>
      </c>
      <c r="AH19" s="20" t="s">
        <v>89</v>
      </c>
      <c r="AI19" s="20" t="s">
        <v>89</v>
      </c>
      <c r="AJ19" s="20" t="s">
        <v>89</v>
      </c>
      <c r="AK19" s="20" t="s">
        <v>89</v>
      </c>
    </row>
    <row r="20" spans="1:37" x14ac:dyDescent="0.2">
      <c r="A20" s="20" t="s">
        <v>9</v>
      </c>
      <c r="B20" s="20" t="s">
        <v>579</v>
      </c>
      <c r="C20" s="20" t="s">
        <v>3</v>
      </c>
      <c r="D20" s="20" t="s">
        <v>421</v>
      </c>
      <c r="E20" s="20" t="s">
        <v>4</v>
      </c>
      <c r="F20" s="20" t="s">
        <v>89</v>
      </c>
      <c r="G20" s="20" t="s">
        <v>89</v>
      </c>
      <c r="H20" s="20" t="s">
        <v>90</v>
      </c>
      <c r="I20" s="20" t="s">
        <v>695</v>
      </c>
      <c r="J20" s="20" t="s">
        <v>696</v>
      </c>
      <c r="K20" s="20" t="s">
        <v>570</v>
      </c>
      <c r="L20" s="20" t="s">
        <v>719</v>
      </c>
      <c r="M20" s="20" t="s">
        <v>91</v>
      </c>
      <c r="N20" s="20" t="s">
        <v>89</v>
      </c>
      <c r="O20" s="20" t="s">
        <v>339</v>
      </c>
      <c r="P20" s="20" t="s">
        <v>89</v>
      </c>
      <c r="Q20" s="20" t="s">
        <v>89</v>
      </c>
      <c r="R20" s="20" t="s">
        <v>89</v>
      </c>
      <c r="S20" s="20" t="s">
        <v>89</v>
      </c>
      <c r="T20" s="20" t="s">
        <v>89</v>
      </c>
      <c r="U20" s="20" t="s">
        <v>89</v>
      </c>
      <c r="V20" s="20" t="s">
        <v>89</v>
      </c>
      <c r="W20" s="20" t="s">
        <v>89</v>
      </c>
      <c r="X20" s="20" t="s">
        <v>89</v>
      </c>
      <c r="Y20" s="20" t="s">
        <v>89</v>
      </c>
      <c r="Z20" s="20" t="s">
        <v>89</v>
      </c>
      <c r="AA20" s="20" t="s">
        <v>89</v>
      </c>
      <c r="AB20" s="20" t="s">
        <v>89</v>
      </c>
      <c r="AC20" s="20" t="s">
        <v>89</v>
      </c>
      <c r="AD20" s="20" t="s">
        <v>89</v>
      </c>
      <c r="AE20" s="20" t="s">
        <v>89</v>
      </c>
      <c r="AF20" s="20" t="s">
        <v>89</v>
      </c>
      <c r="AG20" s="20" t="s">
        <v>89</v>
      </c>
      <c r="AH20" s="20" t="s">
        <v>89</v>
      </c>
      <c r="AI20" s="20" t="s">
        <v>89</v>
      </c>
      <c r="AJ20" s="20" t="s">
        <v>89</v>
      </c>
      <c r="AK20" s="20" t="s">
        <v>89</v>
      </c>
    </row>
    <row r="21" spans="1:37" x14ac:dyDescent="0.2">
      <c r="A21" s="21" t="s">
        <v>9</v>
      </c>
      <c r="B21" s="21" t="s">
        <v>580</v>
      </c>
      <c r="C21" s="21" t="s">
        <v>3</v>
      </c>
      <c r="D21" s="23" t="s">
        <v>422</v>
      </c>
      <c r="E21" s="21" t="s">
        <v>4</v>
      </c>
      <c r="F21" s="21" t="s">
        <v>89</v>
      </c>
      <c r="G21" s="21" t="s">
        <v>89</v>
      </c>
      <c r="H21" s="21" t="s">
        <v>88</v>
      </c>
      <c r="I21" s="20" t="s">
        <v>757</v>
      </c>
      <c r="J21" s="20" t="s">
        <v>758</v>
      </c>
      <c r="K21" s="20" t="s">
        <v>716</v>
      </c>
      <c r="L21" s="19" t="s">
        <v>719</v>
      </c>
      <c r="M21" s="19" t="s">
        <v>91</v>
      </c>
      <c r="N21" s="19" t="s">
        <v>89</v>
      </c>
      <c r="O21" s="19" t="s">
        <v>338</v>
      </c>
      <c r="P21" s="19" t="s">
        <v>89</v>
      </c>
      <c r="Q21" s="19" t="s">
        <v>89</v>
      </c>
      <c r="R21" s="19" t="s">
        <v>89</v>
      </c>
      <c r="S21" s="19" t="s">
        <v>89</v>
      </c>
      <c r="T21" s="19" t="s">
        <v>89</v>
      </c>
      <c r="U21" s="19" t="s">
        <v>89</v>
      </c>
      <c r="V21" s="20" t="s">
        <v>757</v>
      </c>
      <c r="W21" s="20" t="s">
        <v>758</v>
      </c>
      <c r="X21" s="19" t="s">
        <v>716</v>
      </c>
      <c r="Y21" s="19" t="s">
        <v>719</v>
      </c>
      <c r="Z21" s="19" t="s">
        <v>91</v>
      </c>
      <c r="AA21" s="19" t="s">
        <v>89</v>
      </c>
      <c r="AB21" s="19" t="s">
        <v>339</v>
      </c>
      <c r="AC21" s="19" t="s">
        <v>89</v>
      </c>
      <c r="AD21" s="19" t="s">
        <v>89</v>
      </c>
      <c r="AE21" s="19" t="s">
        <v>89</v>
      </c>
      <c r="AF21" s="19" t="s">
        <v>89</v>
      </c>
      <c r="AG21" s="19" t="s">
        <v>89</v>
      </c>
      <c r="AH21" s="19" t="s">
        <v>89</v>
      </c>
      <c r="AI21" s="19" t="s">
        <v>155</v>
      </c>
      <c r="AJ21" s="19">
        <v>0</v>
      </c>
      <c r="AK21" s="19">
        <v>0</v>
      </c>
    </row>
    <row r="22" spans="1:37" x14ac:dyDescent="0.2">
      <c r="A22" s="21" t="s">
        <v>9</v>
      </c>
      <c r="B22" s="21" t="s">
        <v>772</v>
      </c>
      <c r="C22" s="21" t="s">
        <v>3</v>
      </c>
      <c r="D22" s="21" t="s">
        <v>423</v>
      </c>
      <c r="E22" s="21" t="s">
        <v>4</v>
      </c>
      <c r="F22" s="21" t="s">
        <v>89</v>
      </c>
      <c r="G22" s="21" t="s">
        <v>89</v>
      </c>
      <c r="H22" s="21" t="s">
        <v>88</v>
      </c>
      <c r="I22" s="20" t="s">
        <v>757</v>
      </c>
      <c r="J22" s="20" t="s">
        <v>758</v>
      </c>
      <c r="K22" s="20" t="s">
        <v>716</v>
      </c>
      <c r="L22" s="19" t="s">
        <v>719</v>
      </c>
      <c r="M22" s="19" t="s">
        <v>91</v>
      </c>
      <c r="N22" s="19" t="s">
        <v>89</v>
      </c>
      <c r="O22" s="19" t="s">
        <v>756</v>
      </c>
      <c r="P22" s="19" t="s">
        <v>89</v>
      </c>
      <c r="Q22" s="19" t="s">
        <v>89</v>
      </c>
      <c r="R22" s="19" t="s">
        <v>89</v>
      </c>
      <c r="S22" s="19" t="s">
        <v>89</v>
      </c>
      <c r="T22" s="19" t="s">
        <v>89</v>
      </c>
      <c r="U22" s="19" t="s">
        <v>89</v>
      </c>
      <c r="V22" s="20" t="s">
        <v>757</v>
      </c>
      <c r="W22" s="20" t="s">
        <v>758</v>
      </c>
      <c r="X22" s="19" t="s">
        <v>716</v>
      </c>
      <c r="Y22" s="24" t="s">
        <v>719</v>
      </c>
      <c r="Z22" s="19" t="s">
        <v>91</v>
      </c>
      <c r="AA22" s="19" t="s">
        <v>89</v>
      </c>
      <c r="AB22" s="19" t="s">
        <v>89</v>
      </c>
      <c r="AC22" s="19" t="s">
        <v>89</v>
      </c>
      <c r="AD22" s="19" t="s">
        <v>89</v>
      </c>
      <c r="AE22" s="19" t="s">
        <v>89</v>
      </c>
      <c r="AF22" s="19" t="s">
        <v>89</v>
      </c>
      <c r="AG22" s="19" t="s">
        <v>89</v>
      </c>
      <c r="AH22" s="19" t="s">
        <v>89</v>
      </c>
      <c r="AI22" s="19" t="s">
        <v>97</v>
      </c>
      <c r="AJ22" s="19" t="s">
        <v>89</v>
      </c>
      <c r="AK22" s="19" t="s">
        <v>89</v>
      </c>
    </row>
    <row r="23" spans="1:37" x14ac:dyDescent="0.2">
      <c r="A23" s="21" t="s">
        <v>9</v>
      </c>
      <c r="B23" s="21" t="s">
        <v>581</v>
      </c>
      <c r="C23" s="21" t="s">
        <v>3</v>
      </c>
      <c r="D23" s="21" t="s">
        <v>423</v>
      </c>
      <c r="E23" s="21" t="s">
        <v>4</v>
      </c>
      <c r="F23" s="21" t="s">
        <v>89</v>
      </c>
      <c r="G23" s="21" t="s">
        <v>89</v>
      </c>
      <c r="H23" s="21" t="s">
        <v>88</v>
      </c>
      <c r="I23" s="20" t="s">
        <v>757</v>
      </c>
      <c r="J23" s="20" t="s">
        <v>758</v>
      </c>
      <c r="K23" s="20" t="s">
        <v>716</v>
      </c>
      <c r="L23" s="19" t="s">
        <v>96</v>
      </c>
      <c r="M23" s="19" t="s">
        <v>91</v>
      </c>
      <c r="N23" s="19" t="s">
        <v>89</v>
      </c>
      <c r="O23" s="19" t="s">
        <v>337</v>
      </c>
      <c r="P23" s="19" t="s">
        <v>89</v>
      </c>
      <c r="Q23" s="19" t="s">
        <v>89</v>
      </c>
      <c r="R23" s="19" t="s">
        <v>89</v>
      </c>
      <c r="S23" s="19" t="s">
        <v>89</v>
      </c>
      <c r="T23" s="19" t="s">
        <v>89</v>
      </c>
      <c r="U23" s="19" t="s">
        <v>89</v>
      </c>
      <c r="V23" s="20" t="s">
        <v>757</v>
      </c>
      <c r="W23" s="20" t="s">
        <v>758</v>
      </c>
      <c r="X23" s="19" t="s">
        <v>716</v>
      </c>
      <c r="Y23" s="24" t="s">
        <v>96</v>
      </c>
      <c r="Z23" s="19" t="s">
        <v>91</v>
      </c>
      <c r="AA23" s="19" t="s">
        <v>89</v>
      </c>
      <c r="AB23" s="19" t="s">
        <v>89</v>
      </c>
      <c r="AC23" s="19" t="s">
        <v>89</v>
      </c>
      <c r="AD23" s="19" t="s">
        <v>89</v>
      </c>
      <c r="AE23" s="19" t="s">
        <v>89</v>
      </c>
      <c r="AF23" s="19" t="s">
        <v>89</v>
      </c>
      <c r="AG23" s="19" t="s">
        <v>89</v>
      </c>
      <c r="AH23" s="19" t="s">
        <v>89</v>
      </c>
      <c r="AI23" s="19" t="s">
        <v>97</v>
      </c>
      <c r="AJ23" s="19" t="s">
        <v>89</v>
      </c>
      <c r="AK23" s="19" t="s">
        <v>89</v>
      </c>
    </row>
    <row r="24" spans="1:37" x14ac:dyDescent="0.2">
      <c r="A24" s="21" t="s">
        <v>9</v>
      </c>
      <c r="B24" s="21" t="s">
        <v>582</v>
      </c>
      <c r="C24" s="21" t="s">
        <v>3</v>
      </c>
      <c r="D24" s="21" t="s">
        <v>424</v>
      </c>
      <c r="E24" s="21" t="s">
        <v>4</v>
      </c>
      <c r="F24" s="21" t="s">
        <v>89</v>
      </c>
      <c r="G24" s="21" t="s">
        <v>89</v>
      </c>
      <c r="H24" s="21" t="s">
        <v>88</v>
      </c>
      <c r="I24" s="20" t="s">
        <v>757</v>
      </c>
      <c r="J24" s="20" t="s">
        <v>758</v>
      </c>
      <c r="K24" s="20" t="s">
        <v>716</v>
      </c>
      <c r="L24" s="19" t="s">
        <v>96</v>
      </c>
      <c r="M24" s="19" t="s">
        <v>91</v>
      </c>
      <c r="N24" s="19" t="s">
        <v>89</v>
      </c>
      <c r="O24" s="19" t="s">
        <v>341</v>
      </c>
      <c r="P24" s="19" t="s">
        <v>89</v>
      </c>
      <c r="Q24" s="19" t="s">
        <v>89</v>
      </c>
      <c r="R24" s="19" t="s">
        <v>89</v>
      </c>
      <c r="S24" s="19" t="s">
        <v>89</v>
      </c>
      <c r="T24" s="19" t="s">
        <v>89</v>
      </c>
      <c r="U24" s="19" t="s">
        <v>89</v>
      </c>
      <c r="V24" s="20" t="s">
        <v>757</v>
      </c>
      <c r="W24" s="20" t="s">
        <v>758</v>
      </c>
      <c r="X24" s="19" t="s">
        <v>716</v>
      </c>
      <c r="Y24" s="24" t="s">
        <v>96</v>
      </c>
      <c r="Z24" s="19" t="s">
        <v>91</v>
      </c>
      <c r="AA24" s="19" t="s">
        <v>89</v>
      </c>
      <c r="AB24" s="19" t="s">
        <v>89</v>
      </c>
      <c r="AC24" s="19" t="s">
        <v>89</v>
      </c>
      <c r="AD24" s="19" t="s">
        <v>89</v>
      </c>
      <c r="AE24" s="19" t="s">
        <v>89</v>
      </c>
      <c r="AF24" s="19" t="s">
        <v>89</v>
      </c>
      <c r="AG24" s="19" t="s">
        <v>89</v>
      </c>
      <c r="AH24" s="19" t="s">
        <v>89</v>
      </c>
      <c r="AI24" s="19" t="s">
        <v>97</v>
      </c>
      <c r="AJ24" s="19" t="s">
        <v>89</v>
      </c>
      <c r="AK24" s="19" t="s">
        <v>89</v>
      </c>
    </row>
    <row r="25" spans="1:37" x14ac:dyDescent="0.2">
      <c r="A25" s="21" t="s">
        <v>9</v>
      </c>
      <c r="B25" s="21" t="s">
        <v>583</v>
      </c>
      <c r="C25" s="21" t="s">
        <v>3</v>
      </c>
      <c r="D25" s="21" t="s">
        <v>425</v>
      </c>
      <c r="E25" s="21" t="s">
        <v>4</v>
      </c>
      <c r="F25" s="21" t="s">
        <v>89</v>
      </c>
      <c r="G25" s="21" t="s">
        <v>89</v>
      </c>
      <c r="H25" s="21" t="s">
        <v>88</v>
      </c>
      <c r="I25" s="20" t="s">
        <v>757</v>
      </c>
      <c r="J25" s="20" t="s">
        <v>758</v>
      </c>
      <c r="K25" s="20" t="s">
        <v>716</v>
      </c>
      <c r="L25" s="19" t="s">
        <v>96</v>
      </c>
      <c r="M25" s="19" t="s">
        <v>91</v>
      </c>
      <c r="N25" s="19" t="s">
        <v>89</v>
      </c>
      <c r="O25" s="19" t="s">
        <v>342</v>
      </c>
      <c r="P25" s="19" t="s">
        <v>89</v>
      </c>
      <c r="Q25" s="19" t="s">
        <v>89</v>
      </c>
      <c r="R25" s="19" t="s">
        <v>89</v>
      </c>
      <c r="S25" s="19" t="s">
        <v>89</v>
      </c>
      <c r="T25" s="19" t="s">
        <v>89</v>
      </c>
      <c r="U25" s="19" t="s">
        <v>89</v>
      </c>
      <c r="V25" s="20" t="s">
        <v>757</v>
      </c>
      <c r="W25" s="20" t="s">
        <v>758</v>
      </c>
      <c r="X25" s="19" t="s">
        <v>716</v>
      </c>
      <c r="Y25" s="24" t="s">
        <v>96</v>
      </c>
      <c r="Z25" s="19" t="s">
        <v>91</v>
      </c>
      <c r="AA25" s="19" t="s">
        <v>89</v>
      </c>
      <c r="AB25" s="19" t="s">
        <v>89</v>
      </c>
      <c r="AC25" s="19" t="s">
        <v>89</v>
      </c>
      <c r="AD25" s="19" t="s">
        <v>89</v>
      </c>
      <c r="AE25" s="19" t="s">
        <v>89</v>
      </c>
      <c r="AF25" s="19" t="s">
        <v>89</v>
      </c>
      <c r="AG25" s="19" t="s">
        <v>89</v>
      </c>
      <c r="AH25" s="19" t="s">
        <v>89</v>
      </c>
      <c r="AI25" s="19" t="s">
        <v>97</v>
      </c>
      <c r="AJ25" s="19" t="s">
        <v>89</v>
      </c>
      <c r="AK25" s="19" t="s">
        <v>89</v>
      </c>
    </row>
    <row r="26" spans="1:37" x14ac:dyDescent="0.2">
      <c r="A26" s="21" t="s">
        <v>9</v>
      </c>
      <c r="B26" s="21" t="s">
        <v>584</v>
      </c>
      <c r="C26" s="21" t="s">
        <v>3</v>
      </c>
      <c r="D26" s="21" t="s">
        <v>426</v>
      </c>
      <c r="E26" s="21" t="s">
        <v>4</v>
      </c>
      <c r="F26" s="21" t="s">
        <v>89</v>
      </c>
      <c r="G26" s="21" t="s">
        <v>89</v>
      </c>
      <c r="H26" s="21" t="s">
        <v>88</v>
      </c>
      <c r="I26" s="20" t="s">
        <v>757</v>
      </c>
      <c r="J26" s="20" t="s">
        <v>758</v>
      </c>
      <c r="K26" s="20" t="s">
        <v>716</v>
      </c>
      <c r="L26" s="19" t="s">
        <v>96</v>
      </c>
      <c r="M26" s="19" t="s">
        <v>91</v>
      </c>
      <c r="N26" s="19" t="s">
        <v>89</v>
      </c>
      <c r="O26" s="19" t="s">
        <v>343</v>
      </c>
      <c r="P26" s="19" t="s">
        <v>89</v>
      </c>
      <c r="Q26" s="19" t="s">
        <v>89</v>
      </c>
      <c r="R26" s="19" t="s">
        <v>89</v>
      </c>
      <c r="S26" s="19" t="s">
        <v>89</v>
      </c>
      <c r="T26" s="19" t="s">
        <v>89</v>
      </c>
      <c r="U26" s="19" t="s">
        <v>89</v>
      </c>
      <c r="V26" s="20" t="s">
        <v>757</v>
      </c>
      <c r="W26" s="20" t="s">
        <v>758</v>
      </c>
      <c r="X26" s="19" t="s">
        <v>716</v>
      </c>
      <c r="Y26" s="24" t="s">
        <v>96</v>
      </c>
      <c r="Z26" s="19" t="s">
        <v>91</v>
      </c>
      <c r="AA26" s="19" t="s">
        <v>89</v>
      </c>
      <c r="AB26" s="19" t="s">
        <v>89</v>
      </c>
      <c r="AC26" s="19" t="s">
        <v>89</v>
      </c>
      <c r="AD26" s="19" t="s">
        <v>89</v>
      </c>
      <c r="AE26" s="19" t="s">
        <v>89</v>
      </c>
      <c r="AF26" s="19" t="s">
        <v>89</v>
      </c>
      <c r="AG26" s="19" t="s">
        <v>89</v>
      </c>
      <c r="AH26" s="19" t="s">
        <v>89</v>
      </c>
      <c r="AI26" s="19" t="s">
        <v>97</v>
      </c>
      <c r="AJ26" s="19" t="s">
        <v>89</v>
      </c>
      <c r="AK26" s="19" t="s">
        <v>89</v>
      </c>
    </row>
    <row r="27" spans="1:37" x14ac:dyDescent="0.2">
      <c r="A27" s="21" t="s">
        <v>9</v>
      </c>
      <c r="B27" s="21" t="s">
        <v>585</v>
      </c>
      <c r="C27" s="21" t="s">
        <v>3</v>
      </c>
      <c r="D27" s="21" t="s">
        <v>427</v>
      </c>
      <c r="E27" s="21" t="s">
        <v>4</v>
      </c>
      <c r="F27" s="21" t="s">
        <v>89</v>
      </c>
      <c r="G27" s="21" t="s">
        <v>89</v>
      </c>
      <c r="H27" s="21" t="s">
        <v>88</v>
      </c>
      <c r="I27" s="20" t="s">
        <v>757</v>
      </c>
      <c r="J27" s="20" t="s">
        <v>758</v>
      </c>
      <c r="K27" s="20" t="s">
        <v>716</v>
      </c>
      <c r="L27" s="25" t="s">
        <v>44</v>
      </c>
      <c r="M27" s="19" t="s">
        <v>91</v>
      </c>
      <c r="N27" s="19" t="s">
        <v>89</v>
      </c>
      <c r="O27" s="19" t="s">
        <v>344</v>
      </c>
      <c r="P27" s="19" t="s">
        <v>89</v>
      </c>
      <c r="Q27" s="19" t="s">
        <v>89</v>
      </c>
      <c r="R27" s="19" t="s">
        <v>89</v>
      </c>
      <c r="S27" s="19" t="s">
        <v>89</v>
      </c>
      <c r="T27" s="19" t="s">
        <v>89</v>
      </c>
      <c r="U27" s="19" t="s">
        <v>89</v>
      </c>
      <c r="V27" s="20" t="s">
        <v>757</v>
      </c>
      <c r="W27" s="20" t="s">
        <v>758</v>
      </c>
      <c r="X27" s="19" t="s">
        <v>716</v>
      </c>
      <c r="Y27" s="25" t="s">
        <v>44</v>
      </c>
      <c r="Z27" s="19" t="s">
        <v>91</v>
      </c>
      <c r="AA27" s="19" t="s">
        <v>89</v>
      </c>
      <c r="AB27" s="19" t="s">
        <v>89</v>
      </c>
      <c r="AC27" s="19" t="s">
        <v>89</v>
      </c>
      <c r="AD27" s="19" t="s">
        <v>89</v>
      </c>
      <c r="AE27" s="19" t="s">
        <v>89</v>
      </c>
      <c r="AF27" s="19" t="s">
        <v>89</v>
      </c>
      <c r="AG27" s="19" t="s">
        <v>89</v>
      </c>
      <c r="AH27" s="19" t="s">
        <v>89</v>
      </c>
      <c r="AI27" s="19" t="s">
        <v>97</v>
      </c>
      <c r="AJ27" s="19" t="s">
        <v>89</v>
      </c>
      <c r="AK27" s="19" t="s">
        <v>89</v>
      </c>
    </row>
    <row r="28" spans="1:37" x14ac:dyDescent="0.2">
      <c r="A28" s="21" t="s">
        <v>9</v>
      </c>
      <c r="B28" s="21" t="s">
        <v>586</v>
      </c>
      <c r="C28" s="21" t="s">
        <v>3</v>
      </c>
      <c r="D28" s="21" t="s">
        <v>428</v>
      </c>
      <c r="E28" s="21" t="s">
        <v>4</v>
      </c>
      <c r="F28" s="21" t="s">
        <v>89</v>
      </c>
      <c r="G28" s="21" t="s">
        <v>89</v>
      </c>
      <c r="H28" s="21" t="s">
        <v>88</v>
      </c>
      <c r="I28" s="20" t="s">
        <v>757</v>
      </c>
      <c r="J28" s="20" t="s">
        <v>758</v>
      </c>
      <c r="K28" s="20" t="s">
        <v>716</v>
      </c>
      <c r="L28" s="25" t="s">
        <v>44</v>
      </c>
      <c r="M28" s="19" t="s">
        <v>91</v>
      </c>
      <c r="N28" s="19" t="s">
        <v>89</v>
      </c>
      <c r="O28" s="19" t="s">
        <v>345</v>
      </c>
      <c r="P28" s="19" t="s">
        <v>89</v>
      </c>
      <c r="Q28" s="19" t="s">
        <v>89</v>
      </c>
      <c r="R28" s="19" t="s">
        <v>89</v>
      </c>
      <c r="S28" s="19" t="s">
        <v>89</v>
      </c>
      <c r="T28" s="19" t="s">
        <v>89</v>
      </c>
      <c r="U28" s="19" t="s">
        <v>89</v>
      </c>
      <c r="V28" s="20" t="s">
        <v>757</v>
      </c>
      <c r="W28" s="20" t="s">
        <v>758</v>
      </c>
      <c r="X28" s="19" t="s">
        <v>716</v>
      </c>
      <c r="Y28" s="25" t="s">
        <v>44</v>
      </c>
      <c r="Z28" s="19" t="s">
        <v>91</v>
      </c>
      <c r="AA28" s="19" t="s">
        <v>89</v>
      </c>
      <c r="AB28" s="19" t="s">
        <v>89</v>
      </c>
      <c r="AC28" s="19" t="s">
        <v>89</v>
      </c>
      <c r="AD28" s="19" t="s">
        <v>89</v>
      </c>
      <c r="AE28" s="19" t="s">
        <v>89</v>
      </c>
      <c r="AF28" s="19" t="s">
        <v>89</v>
      </c>
      <c r="AG28" s="19" t="s">
        <v>89</v>
      </c>
      <c r="AH28" s="19" t="s">
        <v>89</v>
      </c>
      <c r="AI28" s="19" t="s">
        <v>97</v>
      </c>
      <c r="AJ28" s="19" t="s">
        <v>89</v>
      </c>
      <c r="AK28" s="19" t="s">
        <v>89</v>
      </c>
    </row>
    <row r="29" spans="1:37" x14ac:dyDescent="0.2">
      <c r="A29" s="21" t="s">
        <v>9</v>
      </c>
      <c r="B29" s="21" t="s">
        <v>587</v>
      </c>
      <c r="C29" s="21" t="s">
        <v>3</v>
      </c>
      <c r="D29" s="21" t="s">
        <v>429</v>
      </c>
      <c r="E29" s="21" t="s">
        <v>4</v>
      </c>
      <c r="F29" s="21" t="s">
        <v>89</v>
      </c>
      <c r="G29" s="21" t="s">
        <v>89</v>
      </c>
      <c r="H29" s="21" t="s">
        <v>88</v>
      </c>
      <c r="I29" s="20" t="s">
        <v>757</v>
      </c>
      <c r="J29" s="20" t="s">
        <v>758</v>
      </c>
      <c r="K29" s="20" t="s">
        <v>716</v>
      </c>
      <c r="L29" s="19" t="s">
        <v>96</v>
      </c>
      <c r="M29" s="19" t="s">
        <v>91</v>
      </c>
      <c r="N29" s="19" t="s">
        <v>89</v>
      </c>
      <c r="O29" s="19" t="s">
        <v>346</v>
      </c>
      <c r="P29" s="19" t="s">
        <v>89</v>
      </c>
      <c r="Q29" s="19" t="s">
        <v>89</v>
      </c>
      <c r="R29" s="19" t="s">
        <v>89</v>
      </c>
      <c r="S29" s="19" t="s">
        <v>89</v>
      </c>
      <c r="T29" s="19" t="s">
        <v>89</v>
      </c>
      <c r="U29" s="19" t="s">
        <v>89</v>
      </c>
      <c r="V29" s="20" t="s">
        <v>757</v>
      </c>
      <c r="W29" s="20" t="s">
        <v>758</v>
      </c>
      <c r="X29" s="19" t="s">
        <v>716</v>
      </c>
      <c r="Y29" s="24" t="s">
        <v>96</v>
      </c>
      <c r="Z29" s="19" t="s">
        <v>91</v>
      </c>
      <c r="AA29" s="19" t="s">
        <v>89</v>
      </c>
      <c r="AB29" s="19" t="s">
        <v>89</v>
      </c>
      <c r="AC29" s="19" t="s">
        <v>89</v>
      </c>
      <c r="AD29" s="19" t="s">
        <v>89</v>
      </c>
      <c r="AE29" s="19" t="s">
        <v>89</v>
      </c>
      <c r="AF29" s="19" t="s">
        <v>89</v>
      </c>
      <c r="AG29" s="19" t="s">
        <v>89</v>
      </c>
      <c r="AH29" s="19" t="s">
        <v>89</v>
      </c>
      <c r="AI29" s="19" t="s">
        <v>97</v>
      </c>
      <c r="AJ29" s="19" t="s">
        <v>89</v>
      </c>
      <c r="AK29" s="19" t="s">
        <v>89</v>
      </c>
    </row>
    <row r="30" spans="1:37" x14ac:dyDescent="0.2">
      <c r="A30" s="21" t="s">
        <v>9</v>
      </c>
      <c r="B30" s="21" t="s">
        <v>588</v>
      </c>
      <c r="C30" s="21" t="s">
        <v>3</v>
      </c>
      <c r="D30" s="21" t="s">
        <v>430</v>
      </c>
      <c r="E30" s="21" t="s">
        <v>4</v>
      </c>
      <c r="F30" s="21" t="s">
        <v>89</v>
      </c>
      <c r="G30" s="21" t="s">
        <v>89</v>
      </c>
      <c r="H30" s="21" t="s">
        <v>88</v>
      </c>
      <c r="I30" s="20" t="s">
        <v>757</v>
      </c>
      <c r="J30" s="20" t="s">
        <v>758</v>
      </c>
      <c r="K30" s="20" t="s">
        <v>716</v>
      </c>
      <c r="L30" s="19" t="s">
        <v>96</v>
      </c>
      <c r="M30" s="19" t="s">
        <v>91</v>
      </c>
      <c r="N30" s="19" t="s">
        <v>89</v>
      </c>
      <c r="O30" s="19" t="s">
        <v>347</v>
      </c>
      <c r="P30" s="19" t="s">
        <v>89</v>
      </c>
      <c r="Q30" s="19" t="s">
        <v>89</v>
      </c>
      <c r="R30" s="19" t="s">
        <v>89</v>
      </c>
      <c r="S30" s="19" t="s">
        <v>89</v>
      </c>
      <c r="T30" s="19" t="s">
        <v>89</v>
      </c>
      <c r="U30" s="19" t="s">
        <v>89</v>
      </c>
      <c r="V30" s="20" t="s">
        <v>757</v>
      </c>
      <c r="W30" s="20" t="s">
        <v>758</v>
      </c>
      <c r="X30" s="19" t="s">
        <v>716</v>
      </c>
      <c r="Y30" s="24" t="s">
        <v>96</v>
      </c>
      <c r="Z30" s="19" t="s">
        <v>91</v>
      </c>
      <c r="AA30" s="19" t="s">
        <v>89</v>
      </c>
      <c r="AB30" s="19" t="s">
        <v>89</v>
      </c>
      <c r="AC30" s="19" t="s">
        <v>89</v>
      </c>
      <c r="AD30" s="19" t="s">
        <v>89</v>
      </c>
      <c r="AE30" s="19" t="s">
        <v>89</v>
      </c>
      <c r="AF30" s="19" t="s">
        <v>89</v>
      </c>
      <c r="AG30" s="19" t="s">
        <v>89</v>
      </c>
      <c r="AH30" s="19" t="s">
        <v>89</v>
      </c>
      <c r="AI30" s="19" t="s">
        <v>97</v>
      </c>
      <c r="AJ30" s="19" t="s">
        <v>89</v>
      </c>
      <c r="AK30" s="19" t="s">
        <v>89</v>
      </c>
    </row>
    <row r="31" spans="1:37" x14ac:dyDescent="0.2">
      <c r="A31" s="21" t="s">
        <v>9</v>
      </c>
      <c r="B31" s="21" t="s">
        <v>589</v>
      </c>
      <c r="C31" s="21" t="s">
        <v>3</v>
      </c>
      <c r="D31" s="21" t="s">
        <v>431</v>
      </c>
      <c r="E31" s="21" t="s">
        <v>4</v>
      </c>
      <c r="F31" s="21" t="s">
        <v>89</v>
      </c>
      <c r="G31" s="21" t="s">
        <v>89</v>
      </c>
      <c r="H31" s="21" t="s">
        <v>88</v>
      </c>
      <c r="I31" s="20" t="s">
        <v>757</v>
      </c>
      <c r="J31" s="20" t="s">
        <v>758</v>
      </c>
      <c r="K31" s="20" t="s">
        <v>716</v>
      </c>
      <c r="L31" s="19" t="s">
        <v>96</v>
      </c>
      <c r="M31" s="19" t="s">
        <v>91</v>
      </c>
      <c r="N31" s="19" t="s">
        <v>89</v>
      </c>
      <c r="O31" s="19" t="s">
        <v>348</v>
      </c>
      <c r="P31" s="19" t="s">
        <v>89</v>
      </c>
      <c r="Q31" s="19" t="s">
        <v>89</v>
      </c>
      <c r="R31" s="19" t="s">
        <v>89</v>
      </c>
      <c r="S31" s="19" t="s">
        <v>89</v>
      </c>
      <c r="T31" s="19" t="s">
        <v>89</v>
      </c>
      <c r="U31" s="19" t="s">
        <v>89</v>
      </c>
      <c r="V31" s="20" t="s">
        <v>757</v>
      </c>
      <c r="W31" s="20" t="s">
        <v>758</v>
      </c>
      <c r="X31" s="19" t="s">
        <v>716</v>
      </c>
      <c r="Y31" s="24" t="s">
        <v>96</v>
      </c>
      <c r="Z31" s="19" t="s">
        <v>91</v>
      </c>
      <c r="AA31" s="19" t="s">
        <v>89</v>
      </c>
      <c r="AB31" s="19" t="s">
        <v>89</v>
      </c>
      <c r="AC31" s="19" t="s">
        <v>89</v>
      </c>
      <c r="AD31" s="19" t="s">
        <v>89</v>
      </c>
      <c r="AE31" s="19" t="s">
        <v>89</v>
      </c>
      <c r="AF31" s="19" t="s">
        <v>89</v>
      </c>
      <c r="AG31" s="19" t="s">
        <v>89</v>
      </c>
      <c r="AH31" s="19" t="s">
        <v>89</v>
      </c>
      <c r="AI31" s="19" t="s">
        <v>97</v>
      </c>
      <c r="AJ31" s="19" t="s">
        <v>89</v>
      </c>
      <c r="AK31" s="19" t="s">
        <v>89</v>
      </c>
    </row>
    <row r="32" spans="1:37" x14ac:dyDescent="0.2">
      <c r="A32" s="20" t="s">
        <v>9</v>
      </c>
      <c r="B32" s="20" t="s">
        <v>590</v>
      </c>
      <c r="C32" s="20" t="s">
        <v>3</v>
      </c>
      <c r="D32" s="20" t="s">
        <v>432</v>
      </c>
      <c r="E32" s="20" t="s">
        <v>4</v>
      </c>
      <c r="F32" s="20" t="s">
        <v>89</v>
      </c>
      <c r="G32" s="20" t="s">
        <v>89</v>
      </c>
      <c r="H32" s="20" t="s">
        <v>90</v>
      </c>
      <c r="I32" s="20" t="s">
        <v>695</v>
      </c>
      <c r="J32" s="20" t="s">
        <v>696</v>
      </c>
      <c r="K32" s="20" t="s">
        <v>570</v>
      </c>
      <c r="L32" s="20" t="s">
        <v>96</v>
      </c>
      <c r="M32" s="20" t="s">
        <v>91</v>
      </c>
      <c r="N32" s="20" t="s">
        <v>89</v>
      </c>
      <c r="O32" s="20" t="s">
        <v>337</v>
      </c>
      <c r="P32" s="20" t="s">
        <v>89</v>
      </c>
      <c r="Q32" s="20" t="s">
        <v>89</v>
      </c>
      <c r="R32" s="20" t="s">
        <v>89</v>
      </c>
      <c r="S32" s="20" t="s">
        <v>89</v>
      </c>
      <c r="T32" s="20" t="s">
        <v>89</v>
      </c>
      <c r="U32" s="20" t="s">
        <v>89</v>
      </c>
      <c r="V32" s="20" t="s">
        <v>89</v>
      </c>
      <c r="W32" s="20" t="s">
        <v>89</v>
      </c>
      <c r="X32" s="20" t="s">
        <v>89</v>
      </c>
      <c r="Y32" s="20" t="s">
        <v>89</v>
      </c>
      <c r="Z32" s="20" t="s">
        <v>89</v>
      </c>
      <c r="AA32" s="20" t="s">
        <v>89</v>
      </c>
      <c r="AB32" s="20" t="s">
        <v>89</v>
      </c>
      <c r="AC32" s="20" t="s">
        <v>89</v>
      </c>
      <c r="AD32" s="20" t="s">
        <v>89</v>
      </c>
      <c r="AE32" s="20" t="s">
        <v>89</v>
      </c>
      <c r="AF32" s="20" t="s">
        <v>89</v>
      </c>
      <c r="AG32" s="20" t="s">
        <v>89</v>
      </c>
      <c r="AH32" s="20" t="s">
        <v>89</v>
      </c>
      <c r="AI32" s="20" t="s">
        <v>89</v>
      </c>
      <c r="AJ32" s="20" t="s">
        <v>89</v>
      </c>
      <c r="AK32" s="20" t="s">
        <v>89</v>
      </c>
    </row>
    <row r="33" spans="1:37" x14ac:dyDescent="0.2">
      <c r="A33" s="20" t="s">
        <v>9</v>
      </c>
      <c r="B33" s="20" t="s">
        <v>591</v>
      </c>
      <c r="C33" s="20" t="s">
        <v>3</v>
      </c>
      <c r="D33" s="20" t="s">
        <v>433</v>
      </c>
      <c r="E33" s="20" t="s">
        <v>4</v>
      </c>
      <c r="F33" s="20" t="s">
        <v>89</v>
      </c>
      <c r="G33" s="20" t="s">
        <v>89</v>
      </c>
      <c r="H33" s="20" t="s">
        <v>90</v>
      </c>
      <c r="I33" s="20" t="s">
        <v>695</v>
      </c>
      <c r="J33" s="20" t="s">
        <v>696</v>
      </c>
      <c r="K33" s="20" t="s">
        <v>570</v>
      </c>
      <c r="L33" s="20" t="s">
        <v>96</v>
      </c>
      <c r="M33" s="20" t="s">
        <v>91</v>
      </c>
      <c r="N33" s="20" t="s">
        <v>89</v>
      </c>
      <c r="O33" s="20" t="s">
        <v>341</v>
      </c>
      <c r="P33" s="20" t="s">
        <v>89</v>
      </c>
      <c r="Q33" s="20" t="s">
        <v>89</v>
      </c>
      <c r="R33" s="20" t="s">
        <v>89</v>
      </c>
      <c r="S33" s="20" t="s">
        <v>89</v>
      </c>
      <c r="T33" s="20" t="s">
        <v>89</v>
      </c>
      <c r="U33" s="20" t="s">
        <v>89</v>
      </c>
      <c r="V33" s="20" t="s">
        <v>89</v>
      </c>
      <c r="W33" s="20" t="s">
        <v>89</v>
      </c>
      <c r="X33" s="20" t="s">
        <v>89</v>
      </c>
      <c r="Y33" s="20" t="s">
        <v>89</v>
      </c>
      <c r="Z33" s="20" t="s">
        <v>89</v>
      </c>
      <c r="AA33" s="20" t="s">
        <v>89</v>
      </c>
      <c r="AB33" s="20" t="s">
        <v>89</v>
      </c>
      <c r="AC33" s="20" t="s">
        <v>89</v>
      </c>
      <c r="AD33" s="20" t="s">
        <v>89</v>
      </c>
      <c r="AE33" s="20" t="s">
        <v>89</v>
      </c>
      <c r="AF33" s="20" t="s">
        <v>89</v>
      </c>
      <c r="AG33" s="20" t="s">
        <v>89</v>
      </c>
      <c r="AH33" s="20" t="s">
        <v>89</v>
      </c>
      <c r="AI33" s="20" t="s">
        <v>89</v>
      </c>
      <c r="AJ33" s="20" t="s">
        <v>89</v>
      </c>
      <c r="AK33" s="20" t="s">
        <v>89</v>
      </c>
    </row>
    <row r="34" spans="1:37" x14ac:dyDescent="0.2">
      <c r="A34" s="20" t="s">
        <v>9</v>
      </c>
      <c r="B34" s="20" t="s">
        <v>592</v>
      </c>
      <c r="C34" s="20" t="s">
        <v>3</v>
      </c>
      <c r="D34" s="20" t="s">
        <v>434</v>
      </c>
      <c r="E34" s="20" t="s">
        <v>4</v>
      </c>
      <c r="F34" s="20" t="s">
        <v>89</v>
      </c>
      <c r="G34" s="20" t="s">
        <v>89</v>
      </c>
      <c r="H34" s="20" t="s">
        <v>90</v>
      </c>
      <c r="I34" s="20" t="s">
        <v>695</v>
      </c>
      <c r="J34" s="20" t="s">
        <v>696</v>
      </c>
      <c r="K34" s="20" t="s">
        <v>570</v>
      </c>
      <c r="L34" s="20" t="s">
        <v>96</v>
      </c>
      <c r="M34" s="20" t="s">
        <v>91</v>
      </c>
      <c r="N34" s="20" t="s">
        <v>89</v>
      </c>
      <c r="O34" s="20" t="s">
        <v>342</v>
      </c>
      <c r="P34" s="20" t="s">
        <v>89</v>
      </c>
      <c r="Q34" s="20" t="s">
        <v>89</v>
      </c>
      <c r="R34" s="20" t="s">
        <v>89</v>
      </c>
      <c r="S34" s="20" t="s">
        <v>89</v>
      </c>
      <c r="T34" s="20" t="s">
        <v>89</v>
      </c>
      <c r="U34" s="20" t="s">
        <v>89</v>
      </c>
      <c r="V34" s="20" t="s">
        <v>89</v>
      </c>
      <c r="W34" s="20" t="s">
        <v>89</v>
      </c>
      <c r="X34" s="20" t="s">
        <v>89</v>
      </c>
      <c r="Y34" s="20" t="s">
        <v>89</v>
      </c>
      <c r="Z34" s="20" t="s">
        <v>89</v>
      </c>
      <c r="AA34" s="20" t="s">
        <v>89</v>
      </c>
      <c r="AB34" s="20" t="s">
        <v>89</v>
      </c>
      <c r="AC34" s="20" t="s">
        <v>89</v>
      </c>
      <c r="AD34" s="20" t="s">
        <v>89</v>
      </c>
      <c r="AE34" s="20" t="s">
        <v>89</v>
      </c>
      <c r="AF34" s="20" t="s">
        <v>89</v>
      </c>
      <c r="AG34" s="20" t="s">
        <v>89</v>
      </c>
      <c r="AH34" s="20" t="s">
        <v>89</v>
      </c>
      <c r="AI34" s="20" t="s">
        <v>89</v>
      </c>
      <c r="AJ34" s="20" t="s">
        <v>89</v>
      </c>
      <c r="AK34" s="20" t="s">
        <v>89</v>
      </c>
    </row>
    <row r="35" spans="1:37" x14ac:dyDescent="0.2">
      <c r="A35" s="20" t="s">
        <v>9</v>
      </c>
      <c r="B35" s="20" t="s">
        <v>593</v>
      </c>
      <c r="C35" s="20" t="s">
        <v>3</v>
      </c>
      <c r="D35" s="20" t="s">
        <v>435</v>
      </c>
      <c r="E35" s="20" t="s">
        <v>4</v>
      </c>
      <c r="F35" s="20" t="s">
        <v>89</v>
      </c>
      <c r="G35" s="20" t="s">
        <v>89</v>
      </c>
      <c r="H35" s="20" t="s">
        <v>90</v>
      </c>
      <c r="I35" s="20" t="s">
        <v>695</v>
      </c>
      <c r="J35" s="20" t="s">
        <v>696</v>
      </c>
      <c r="K35" s="20" t="s">
        <v>570</v>
      </c>
      <c r="L35" s="20" t="s">
        <v>96</v>
      </c>
      <c r="M35" s="20" t="s">
        <v>91</v>
      </c>
      <c r="N35" s="20" t="s">
        <v>89</v>
      </c>
      <c r="O35" s="20" t="s">
        <v>343</v>
      </c>
      <c r="P35" s="20" t="s">
        <v>89</v>
      </c>
      <c r="Q35" s="20" t="s">
        <v>89</v>
      </c>
      <c r="R35" s="20" t="s">
        <v>89</v>
      </c>
      <c r="S35" s="20" t="s">
        <v>89</v>
      </c>
      <c r="T35" s="20" t="s">
        <v>89</v>
      </c>
      <c r="U35" s="20" t="s">
        <v>89</v>
      </c>
      <c r="V35" s="20" t="s">
        <v>89</v>
      </c>
      <c r="W35" s="20" t="s">
        <v>89</v>
      </c>
      <c r="X35" s="20" t="s">
        <v>89</v>
      </c>
      <c r="Y35" s="20" t="s">
        <v>89</v>
      </c>
      <c r="Z35" s="20" t="s">
        <v>89</v>
      </c>
      <c r="AA35" s="20" t="s">
        <v>89</v>
      </c>
      <c r="AB35" s="20" t="s">
        <v>89</v>
      </c>
      <c r="AC35" s="20" t="s">
        <v>89</v>
      </c>
      <c r="AD35" s="20" t="s">
        <v>89</v>
      </c>
      <c r="AE35" s="20" t="s">
        <v>89</v>
      </c>
      <c r="AF35" s="20" t="s">
        <v>89</v>
      </c>
      <c r="AG35" s="20" t="s">
        <v>89</v>
      </c>
      <c r="AH35" s="20" t="s">
        <v>89</v>
      </c>
      <c r="AI35" s="20" t="s">
        <v>89</v>
      </c>
      <c r="AJ35" s="20" t="s">
        <v>89</v>
      </c>
      <c r="AK35" s="20" t="s">
        <v>89</v>
      </c>
    </row>
    <row r="36" spans="1:37" x14ac:dyDescent="0.2">
      <c r="A36" s="20" t="s">
        <v>9</v>
      </c>
      <c r="B36" s="20" t="s">
        <v>594</v>
      </c>
      <c r="C36" s="20" t="s">
        <v>3</v>
      </c>
      <c r="D36" s="20" t="s">
        <v>436</v>
      </c>
      <c r="E36" s="20" t="s">
        <v>4</v>
      </c>
      <c r="F36" s="20" t="s">
        <v>89</v>
      </c>
      <c r="G36" s="20" t="s">
        <v>89</v>
      </c>
      <c r="H36" s="20" t="s">
        <v>90</v>
      </c>
      <c r="I36" s="20" t="s">
        <v>695</v>
      </c>
      <c r="J36" s="20" t="s">
        <v>696</v>
      </c>
      <c r="K36" s="20" t="s">
        <v>570</v>
      </c>
      <c r="L36" s="26" t="s">
        <v>44</v>
      </c>
      <c r="M36" s="20" t="s">
        <v>91</v>
      </c>
      <c r="N36" s="20" t="s">
        <v>89</v>
      </c>
      <c r="O36" s="20" t="s">
        <v>344</v>
      </c>
      <c r="P36" s="20" t="s">
        <v>89</v>
      </c>
      <c r="Q36" s="20" t="s">
        <v>89</v>
      </c>
      <c r="R36" s="20" t="s">
        <v>89</v>
      </c>
      <c r="S36" s="20" t="s">
        <v>89</v>
      </c>
      <c r="T36" s="20" t="s">
        <v>89</v>
      </c>
      <c r="U36" s="20" t="s">
        <v>89</v>
      </c>
      <c r="V36" s="20" t="s">
        <v>89</v>
      </c>
      <c r="W36" s="20" t="s">
        <v>89</v>
      </c>
      <c r="X36" s="20" t="s">
        <v>89</v>
      </c>
      <c r="Y36" s="20" t="s">
        <v>89</v>
      </c>
      <c r="Z36" s="20" t="s">
        <v>89</v>
      </c>
      <c r="AA36" s="20" t="s">
        <v>89</v>
      </c>
      <c r="AB36" s="20" t="s">
        <v>89</v>
      </c>
      <c r="AC36" s="20" t="s">
        <v>89</v>
      </c>
      <c r="AD36" s="20" t="s">
        <v>89</v>
      </c>
      <c r="AE36" s="20" t="s">
        <v>89</v>
      </c>
      <c r="AF36" s="20" t="s">
        <v>89</v>
      </c>
      <c r="AG36" s="20" t="s">
        <v>89</v>
      </c>
      <c r="AH36" s="20" t="s">
        <v>89</v>
      </c>
      <c r="AI36" s="20" t="s">
        <v>89</v>
      </c>
      <c r="AJ36" s="20" t="s">
        <v>89</v>
      </c>
      <c r="AK36" s="20" t="s">
        <v>89</v>
      </c>
    </row>
    <row r="37" spans="1:37" x14ac:dyDescent="0.2">
      <c r="A37" s="20" t="s">
        <v>9</v>
      </c>
      <c r="B37" s="20" t="s">
        <v>595</v>
      </c>
      <c r="C37" s="20" t="s">
        <v>3</v>
      </c>
      <c r="D37" s="20" t="s">
        <v>437</v>
      </c>
      <c r="E37" s="20" t="s">
        <v>4</v>
      </c>
      <c r="F37" s="20" t="s">
        <v>89</v>
      </c>
      <c r="G37" s="20" t="s">
        <v>89</v>
      </c>
      <c r="H37" s="20" t="s">
        <v>90</v>
      </c>
      <c r="I37" s="20" t="s">
        <v>695</v>
      </c>
      <c r="J37" s="20" t="s">
        <v>696</v>
      </c>
      <c r="K37" s="20" t="s">
        <v>570</v>
      </c>
      <c r="L37" s="26" t="s">
        <v>44</v>
      </c>
      <c r="M37" s="20" t="s">
        <v>91</v>
      </c>
      <c r="N37" s="20" t="s">
        <v>89</v>
      </c>
      <c r="O37" s="20" t="s">
        <v>345</v>
      </c>
      <c r="P37" s="20" t="s">
        <v>89</v>
      </c>
      <c r="Q37" s="20" t="s">
        <v>89</v>
      </c>
      <c r="R37" s="20" t="s">
        <v>89</v>
      </c>
      <c r="S37" s="20" t="s">
        <v>89</v>
      </c>
      <c r="T37" s="20" t="s">
        <v>89</v>
      </c>
      <c r="U37" s="20" t="s">
        <v>89</v>
      </c>
      <c r="V37" s="20" t="s">
        <v>89</v>
      </c>
      <c r="W37" s="20" t="s">
        <v>89</v>
      </c>
      <c r="X37" s="20" t="s">
        <v>89</v>
      </c>
      <c r="Y37" s="20" t="s">
        <v>89</v>
      </c>
      <c r="Z37" s="20" t="s">
        <v>89</v>
      </c>
      <c r="AA37" s="20" t="s">
        <v>89</v>
      </c>
      <c r="AB37" s="20" t="s">
        <v>89</v>
      </c>
      <c r="AC37" s="20" t="s">
        <v>89</v>
      </c>
      <c r="AD37" s="20" t="s">
        <v>89</v>
      </c>
      <c r="AE37" s="20" t="s">
        <v>89</v>
      </c>
      <c r="AF37" s="20" t="s">
        <v>89</v>
      </c>
      <c r="AG37" s="20" t="s">
        <v>89</v>
      </c>
      <c r="AH37" s="20" t="s">
        <v>89</v>
      </c>
      <c r="AI37" s="20" t="s">
        <v>89</v>
      </c>
      <c r="AJ37" s="20" t="s">
        <v>89</v>
      </c>
      <c r="AK37" s="20" t="s">
        <v>89</v>
      </c>
    </row>
    <row r="38" spans="1:37" x14ac:dyDescent="0.2">
      <c r="A38" s="20" t="s">
        <v>9</v>
      </c>
      <c r="B38" s="20" t="s">
        <v>596</v>
      </c>
      <c r="C38" s="20" t="s">
        <v>3</v>
      </c>
      <c r="D38" s="20" t="s">
        <v>438</v>
      </c>
      <c r="E38" s="20" t="s">
        <v>4</v>
      </c>
      <c r="F38" s="20" t="s">
        <v>89</v>
      </c>
      <c r="G38" s="20" t="s">
        <v>89</v>
      </c>
      <c r="H38" s="20" t="s">
        <v>90</v>
      </c>
      <c r="I38" s="20" t="s">
        <v>695</v>
      </c>
      <c r="J38" s="20" t="s">
        <v>696</v>
      </c>
      <c r="K38" s="20" t="s">
        <v>570</v>
      </c>
      <c r="L38" s="20" t="s">
        <v>96</v>
      </c>
      <c r="M38" s="20" t="s">
        <v>91</v>
      </c>
      <c r="N38" s="20" t="s">
        <v>89</v>
      </c>
      <c r="O38" s="20" t="s">
        <v>346</v>
      </c>
      <c r="P38" s="20" t="s">
        <v>89</v>
      </c>
      <c r="Q38" s="20" t="s">
        <v>89</v>
      </c>
      <c r="R38" s="20" t="s">
        <v>89</v>
      </c>
      <c r="S38" s="20" t="s">
        <v>89</v>
      </c>
      <c r="T38" s="20" t="s">
        <v>89</v>
      </c>
      <c r="U38" s="20" t="s">
        <v>89</v>
      </c>
      <c r="V38" s="20" t="s">
        <v>89</v>
      </c>
      <c r="W38" s="20" t="s">
        <v>89</v>
      </c>
      <c r="X38" s="20" t="s">
        <v>89</v>
      </c>
      <c r="Y38" s="20" t="s">
        <v>89</v>
      </c>
      <c r="Z38" s="20" t="s">
        <v>89</v>
      </c>
      <c r="AA38" s="20" t="s">
        <v>89</v>
      </c>
      <c r="AB38" s="20" t="s">
        <v>89</v>
      </c>
      <c r="AC38" s="20" t="s">
        <v>89</v>
      </c>
      <c r="AD38" s="20" t="s">
        <v>89</v>
      </c>
      <c r="AE38" s="20" t="s">
        <v>89</v>
      </c>
      <c r="AF38" s="20" t="s">
        <v>89</v>
      </c>
      <c r="AG38" s="20" t="s">
        <v>89</v>
      </c>
      <c r="AH38" s="20" t="s">
        <v>89</v>
      </c>
      <c r="AI38" s="20" t="s">
        <v>89</v>
      </c>
      <c r="AJ38" s="20" t="s">
        <v>89</v>
      </c>
      <c r="AK38" s="20" t="s">
        <v>89</v>
      </c>
    </row>
    <row r="39" spans="1:37" x14ac:dyDescent="0.2">
      <c r="A39" s="20" t="s">
        <v>9</v>
      </c>
      <c r="B39" s="20" t="s">
        <v>597</v>
      </c>
      <c r="C39" s="20" t="s">
        <v>3</v>
      </c>
      <c r="D39" s="20" t="s">
        <v>439</v>
      </c>
      <c r="E39" s="20" t="s">
        <v>4</v>
      </c>
      <c r="F39" s="20" t="s">
        <v>89</v>
      </c>
      <c r="G39" s="20" t="s">
        <v>89</v>
      </c>
      <c r="H39" s="20" t="s">
        <v>90</v>
      </c>
      <c r="I39" s="20" t="s">
        <v>695</v>
      </c>
      <c r="J39" s="20" t="s">
        <v>696</v>
      </c>
      <c r="K39" s="20" t="s">
        <v>570</v>
      </c>
      <c r="L39" s="20" t="s">
        <v>96</v>
      </c>
      <c r="M39" s="20" t="s">
        <v>91</v>
      </c>
      <c r="N39" s="20" t="s">
        <v>89</v>
      </c>
      <c r="O39" s="20" t="s">
        <v>347</v>
      </c>
      <c r="P39" s="20" t="s">
        <v>89</v>
      </c>
      <c r="Q39" s="20" t="s">
        <v>89</v>
      </c>
      <c r="R39" s="20" t="s">
        <v>89</v>
      </c>
      <c r="S39" s="20" t="s">
        <v>89</v>
      </c>
      <c r="T39" s="20" t="s">
        <v>89</v>
      </c>
      <c r="U39" s="20" t="s">
        <v>89</v>
      </c>
      <c r="V39" s="20" t="s">
        <v>89</v>
      </c>
      <c r="W39" s="20" t="s">
        <v>89</v>
      </c>
      <c r="X39" s="20" t="s">
        <v>89</v>
      </c>
      <c r="Y39" s="20" t="s">
        <v>89</v>
      </c>
      <c r="Z39" s="20" t="s">
        <v>89</v>
      </c>
      <c r="AA39" s="20" t="s">
        <v>89</v>
      </c>
      <c r="AB39" s="20" t="s">
        <v>89</v>
      </c>
      <c r="AC39" s="20" t="s">
        <v>89</v>
      </c>
      <c r="AD39" s="20" t="s">
        <v>89</v>
      </c>
      <c r="AE39" s="20" t="s">
        <v>89</v>
      </c>
      <c r="AF39" s="20" t="s">
        <v>89</v>
      </c>
      <c r="AG39" s="20" t="s">
        <v>89</v>
      </c>
      <c r="AH39" s="20" t="s">
        <v>89</v>
      </c>
      <c r="AI39" s="20" t="s">
        <v>89</v>
      </c>
      <c r="AJ39" s="20" t="s">
        <v>89</v>
      </c>
      <c r="AK39" s="20" t="s">
        <v>89</v>
      </c>
    </row>
    <row r="40" spans="1:37" x14ac:dyDescent="0.2">
      <c r="A40" s="20" t="s">
        <v>9</v>
      </c>
      <c r="B40" s="20" t="s">
        <v>598</v>
      </c>
      <c r="C40" s="20" t="s">
        <v>3</v>
      </c>
      <c r="D40" s="20" t="s">
        <v>440</v>
      </c>
      <c r="E40" s="20" t="s">
        <v>4</v>
      </c>
      <c r="F40" s="20" t="s">
        <v>89</v>
      </c>
      <c r="G40" s="20" t="s">
        <v>89</v>
      </c>
      <c r="H40" s="20" t="s">
        <v>90</v>
      </c>
      <c r="I40" s="20" t="s">
        <v>695</v>
      </c>
      <c r="J40" s="20" t="s">
        <v>696</v>
      </c>
      <c r="K40" s="20" t="s">
        <v>570</v>
      </c>
      <c r="L40" s="20" t="s">
        <v>96</v>
      </c>
      <c r="M40" s="20" t="s">
        <v>91</v>
      </c>
      <c r="N40" s="20" t="s">
        <v>89</v>
      </c>
      <c r="O40" s="20" t="s">
        <v>348</v>
      </c>
      <c r="P40" s="20" t="s">
        <v>89</v>
      </c>
      <c r="Q40" s="20" t="s">
        <v>89</v>
      </c>
      <c r="R40" s="20" t="s">
        <v>89</v>
      </c>
      <c r="S40" s="20" t="s">
        <v>89</v>
      </c>
      <c r="T40" s="20" t="s">
        <v>89</v>
      </c>
      <c r="U40" s="20" t="s">
        <v>89</v>
      </c>
      <c r="V40" s="20" t="s">
        <v>89</v>
      </c>
      <c r="W40" s="20" t="s">
        <v>89</v>
      </c>
      <c r="X40" s="20" t="s">
        <v>89</v>
      </c>
      <c r="Y40" s="20" t="s">
        <v>89</v>
      </c>
      <c r="Z40" s="20" t="s">
        <v>89</v>
      </c>
      <c r="AA40" s="20" t="s">
        <v>89</v>
      </c>
      <c r="AB40" s="20" t="s">
        <v>89</v>
      </c>
      <c r="AC40" s="20" t="s">
        <v>89</v>
      </c>
      <c r="AD40" s="20" t="s">
        <v>89</v>
      </c>
      <c r="AE40" s="20" t="s">
        <v>89</v>
      </c>
      <c r="AF40" s="20" t="s">
        <v>89</v>
      </c>
      <c r="AG40" s="20" t="s">
        <v>89</v>
      </c>
      <c r="AH40" s="20" t="s">
        <v>89</v>
      </c>
      <c r="AI40" s="20" t="s">
        <v>89</v>
      </c>
      <c r="AJ40" s="20" t="s">
        <v>89</v>
      </c>
      <c r="AK40" s="20" t="s">
        <v>89</v>
      </c>
    </row>
    <row r="41" spans="1:37" x14ac:dyDescent="0.2">
      <c r="A41" s="20" t="s">
        <v>9</v>
      </c>
      <c r="B41" s="20" t="s">
        <v>599</v>
      </c>
      <c r="C41" s="20" t="s">
        <v>3</v>
      </c>
      <c r="D41" s="20" t="s">
        <v>441</v>
      </c>
      <c r="E41" s="20" t="s">
        <v>4</v>
      </c>
      <c r="F41" s="20" t="s">
        <v>89</v>
      </c>
      <c r="G41" s="20" t="s">
        <v>89</v>
      </c>
      <c r="H41" s="20" t="s">
        <v>90</v>
      </c>
      <c r="I41" s="20" t="s">
        <v>695</v>
      </c>
      <c r="J41" s="20" t="s">
        <v>696</v>
      </c>
      <c r="K41" s="20" t="s">
        <v>570</v>
      </c>
      <c r="L41" s="20" t="s">
        <v>720</v>
      </c>
      <c r="M41" s="20" t="s">
        <v>87</v>
      </c>
      <c r="N41" s="20" t="s">
        <v>89</v>
      </c>
      <c r="O41" s="20" t="s">
        <v>400</v>
      </c>
      <c r="P41" s="20" t="s">
        <v>89</v>
      </c>
      <c r="Q41" s="20" t="s">
        <v>89</v>
      </c>
      <c r="R41" s="20" t="s">
        <v>89</v>
      </c>
      <c r="S41" s="20" t="s">
        <v>89</v>
      </c>
      <c r="T41" s="20" t="s">
        <v>89</v>
      </c>
      <c r="U41" s="20" t="s">
        <v>89</v>
      </c>
      <c r="V41" s="20" t="s">
        <v>89</v>
      </c>
      <c r="W41" s="20" t="s">
        <v>89</v>
      </c>
      <c r="X41" s="20" t="s">
        <v>89</v>
      </c>
      <c r="Y41" s="20" t="s">
        <v>89</v>
      </c>
      <c r="Z41" s="20" t="s">
        <v>89</v>
      </c>
      <c r="AA41" s="20" t="s">
        <v>89</v>
      </c>
      <c r="AB41" s="20" t="s">
        <v>89</v>
      </c>
      <c r="AC41" s="20" t="s">
        <v>89</v>
      </c>
      <c r="AD41" s="20" t="s">
        <v>89</v>
      </c>
      <c r="AE41" s="20" t="s">
        <v>89</v>
      </c>
      <c r="AF41" s="20" t="s">
        <v>89</v>
      </c>
      <c r="AG41" s="20" t="s">
        <v>89</v>
      </c>
      <c r="AH41" s="20" t="s">
        <v>89</v>
      </c>
      <c r="AI41" s="20" t="s">
        <v>89</v>
      </c>
      <c r="AJ41" s="20" t="s">
        <v>89</v>
      </c>
      <c r="AK41" s="20" t="s">
        <v>89</v>
      </c>
    </row>
    <row r="42" spans="1:37" s="20" customFormat="1" x14ac:dyDescent="0.2">
      <c r="A42" s="20" t="s">
        <v>9</v>
      </c>
      <c r="B42" s="20" t="s">
        <v>644</v>
      </c>
      <c r="C42" s="20" t="s">
        <v>1</v>
      </c>
      <c r="D42" s="20" t="s">
        <v>645</v>
      </c>
      <c r="E42" s="20" t="s">
        <v>2</v>
      </c>
      <c r="F42" s="20" t="s">
        <v>89</v>
      </c>
      <c r="G42" s="20" t="s">
        <v>89</v>
      </c>
      <c r="H42" s="20" t="s">
        <v>88</v>
      </c>
      <c r="I42" s="20" t="s">
        <v>571</v>
      </c>
      <c r="J42" s="20" t="s">
        <v>572</v>
      </c>
      <c r="K42" s="20" t="s">
        <v>716</v>
      </c>
      <c r="L42" s="20" t="s">
        <v>86</v>
      </c>
      <c r="M42" s="20" t="s">
        <v>91</v>
      </c>
      <c r="N42" s="20" t="s">
        <v>89</v>
      </c>
      <c r="O42" s="20" t="s">
        <v>89</v>
      </c>
      <c r="P42" s="20" t="s">
        <v>89</v>
      </c>
      <c r="Q42" s="20" t="s">
        <v>89</v>
      </c>
      <c r="R42" s="20" t="s">
        <v>89</v>
      </c>
      <c r="S42" s="20" t="s">
        <v>89</v>
      </c>
      <c r="T42" s="20" t="s">
        <v>89</v>
      </c>
      <c r="U42" s="20" t="s">
        <v>89</v>
      </c>
      <c r="V42" s="20" t="s">
        <v>89</v>
      </c>
      <c r="W42" s="20" t="s">
        <v>89</v>
      </c>
      <c r="X42" s="20" t="s">
        <v>89</v>
      </c>
      <c r="Y42" s="20" t="s">
        <v>89</v>
      </c>
      <c r="Z42" s="20" t="s">
        <v>89</v>
      </c>
      <c r="AA42" s="20" t="s">
        <v>89</v>
      </c>
      <c r="AB42" s="20" t="s">
        <v>89</v>
      </c>
      <c r="AC42" s="20" t="s">
        <v>89</v>
      </c>
      <c r="AD42" s="20" t="s">
        <v>89</v>
      </c>
      <c r="AE42" s="20" t="s">
        <v>89</v>
      </c>
      <c r="AF42" s="20" t="s">
        <v>89</v>
      </c>
      <c r="AG42" s="20" t="s">
        <v>89</v>
      </c>
      <c r="AH42" s="20" t="s">
        <v>89</v>
      </c>
      <c r="AI42" s="20" t="s">
        <v>89</v>
      </c>
      <c r="AJ42" s="20" t="s">
        <v>89</v>
      </c>
      <c r="AK42" s="20" t="s">
        <v>89</v>
      </c>
    </row>
    <row r="43" spans="1:37" s="20" customFormat="1" x14ac:dyDescent="0.2">
      <c r="A43" s="20" t="s">
        <v>10</v>
      </c>
      <c r="B43" s="20" t="s">
        <v>600</v>
      </c>
      <c r="C43" s="20" t="s">
        <v>3</v>
      </c>
      <c r="D43" s="20" t="s">
        <v>444</v>
      </c>
      <c r="E43" s="20" t="s">
        <v>4</v>
      </c>
      <c r="F43" s="20" t="s">
        <v>89</v>
      </c>
      <c r="G43" s="20" t="s">
        <v>89</v>
      </c>
      <c r="H43" s="20" t="s">
        <v>90</v>
      </c>
      <c r="I43" s="20" t="s">
        <v>389</v>
      </c>
      <c r="J43" s="20" t="s">
        <v>357</v>
      </c>
      <c r="K43" s="20" t="s">
        <v>570</v>
      </c>
      <c r="L43" s="27" t="s">
        <v>317</v>
      </c>
      <c r="M43" s="20" t="s">
        <v>91</v>
      </c>
      <c r="N43" s="20" t="s">
        <v>89</v>
      </c>
      <c r="O43" s="20" t="s">
        <v>89</v>
      </c>
      <c r="P43" s="20" t="s">
        <v>89</v>
      </c>
      <c r="Q43" s="20" t="s">
        <v>89</v>
      </c>
      <c r="R43" s="20" t="s">
        <v>89</v>
      </c>
      <c r="S43" s="20" t="s">
        <v>89</v>
      </c>
      <c r="T43" s="20" t="s">
        <v>89</v>
      </c>
      <c r="U43" s="20" t="s">
        <v>89</v>
      </c>
      <c r="V43" s="20" t="s">
        <v>89</v>
      </c>
      <c r="W43" s="20" t="s">
        <v>89</v>
      </c>
      <c r="X43" s="20" t="s">
        <v>89</v>
      </c>
      <c r="Y43" s="20" t="s">
        <v>89</v>
      </c>
      <c r="Z43" s="20" t="s">
        <v>89</v>
      </c>
      <c r="AA43" s="20" t="s">
        <v>89</v>
      </c>
      <c r="AB43" s="20" t="s">
        <v>89</v>
      </c>
      <c r="AC43" s="20" t="s">
        <v>89</v>
      </c>
      <c r="AD43" s="20" t="s">
        <v>89</v>
      </c>
      <c r="AE43" s="20" t="s">
        <v>89</v>
      </c>
      <c r="AF43" s="20" t="s">
        <v>89</v>
      </c>
      <c r="AG43" s="20" t="s">
        <v>89</v>
      </c>
      <c r="AH43" s="20" t="s">
        <v>89</v>
      </c>
      <c r="AI43" s="20" t="s">
        <v>89</v>
      </c>
      <c r="AJ43" s="20" t="s">
        <v>89</v>
      </c>
      <c r="AK43" s="20" t="s">
        <v>89</v>
      </c>
    </row>
    <row r="44" spans="1:37" s="20" customFormat="1" x14ac:dyDescent="0.2">
      <c r="A44" s="20" t="s">
        <v>10</v>
      </c>
      <c r="B44" s="20" t="s">
        <v>601</v>
      </c>
      <c r="C44" s="20" t="s">
        <v>3</v>
      </c>
      <c r="D44" s="20" t="s">
        <v>445</v>
      </c>
      <c r="E44" s="20" t="s">
        <v>4</v>
      </c>
      <c r="F44" s="20" t="s">
        <v>89</v>
      </c>
      <c r="G44" s="20" t="s">
        <v>89</v>
      </c>
      <c r="H44" s="20" t="s">
        <v>90</v>
      </c>
      <c r="I44" s="20" t="s">
        <v>390</v>
      </c>
      <c r="J44" s="20" t="s">
        <v>358</v>
      </c>
      <c r="K44" s="20" t="s">
        <v>570</v>
      </c>
      <c r="L44" s="27" t="s">
        <v>317</v>
      </c>
      <c r="M44" s="20" t="s">
        <v>91</v>
      </c>
      <c r="N44" s="20" t="s">
        <v>89</v>
      </c>
      <c r="O44" s="20" t="s">
        <v>89</v>
      </c>
      <c r="P44" s="20" t="s">
        <v>89</v>
      </c>
      <c r="Q44" s="20" t="s">
        <v>89</v>
      </c>
      <c r="R44" s="20" t="s">
        <v>89</v>
      </c>
      <c r="S44" s="20" t="s">
        <v>89</v>
      </c>
      <c r="T44" s="20" t="s">
        <v>89</v>
      </c>
      <c r="U44" s="20" t="s">
        <v>89</v>
      </c>
      <c r="V44" s="20" t="s">
        <v>89</v>
      </c>
      <c r="W44" s="20" t="s">
        <v>89</v>
      </c>
      <c r="X44" s="20" t="s">
        <v>89</v>
      </c>
      <c r="Y44" s="20" t="s">
        <v>89</v>
      </c>
      <c r="Z44" s="20" t="s">
        <v>89</v>
      </c>
      <c r="AA44" s="20" t="s">
        <v>89</v>
      </c>
      <c r="AB44" s="20" t="s">
        <v>89</v>
      </c>
      <c r="AC44" s="20" t="s">
        <v>89</v>
      </c>
      <c r="AD44" s="20" t="s">
        <v>89</v>
      </c>
      <c r="AE44" s="20" t="s">
        <v>89</v>
      </c>
      <c r="AF44" s="20" t="s">
        <v>89</v>
      </c>
      <c r="AG44" s="20" t="s">
        <v>89</v>
      </c>
      <c r="AH44" s="20" t="s">
        <v>89</v>
      </c>
      <c r="AI44" s="20" t="s">
        <v>89</v>
      </c>
      <c r="AJ44" s="20" t="s">
        <v>89</v>
      </c>
      <c r="AK44" s="20" t="s">
        <v>89</v>
      </c>
    </row>
    <row r="45" spans="1:37" s="20" customFormat="1" x14ac:dyDescent="0.2">
      <c r="A45" s="20" t="s">
        <v>11</v>
      </c>
      <c r="B45" s="20" t="s">
        <v>602</v>
      </c>
      <c r="C45" s="20" t="s">
        <v>1</v>
      </c>
      <c r="D45" s="20" t="s">
        <v>443</v>
      </c>
      <c r="E45" s="20" t="s">
        <v>2</v>
      </c>
      <c r="F45" s="20" t="s">
        <v>89</v>
      </c>
      <c r="G45" s="20" t="s">
        <v>89</v>
      </c>
      <c r="H45" s="20" t="s">
        <v>88</v>
      </c>
      <c r="I45" s="20" t="s">
        <v>89</v>
      </c>
      <c r="J45" s="20" t="s">
        <v>812</v>
      </c>
      <c r="K45" s="20" t="s">
        <v>716</v>
      </c>
      <c r="L45" s="28" t="s">
        <v>806</v>
      </c>
      <c r="M45" s="20" t="s">
        <v>91</v>
      </c>
      <c r="N45" s="20" t="s">
        <v>89</v>
      </c>
      <c r="O45" s="20" t="s">
        <v>814</v>
      </c>
      <c r="P45" s="20" t="s">
        <v>89</v>
      </c>
      <c r="Q45" s="20" t="s">
        <v>89</v>
      </c>
      <c r="R45" s="20" t="s">
        <v>89</v>
      </c>
      <c r="S45" s="20" t="s">
        <v>89</v>
      </c>
      <c r="T45" s="20" t="s">
        <v>89</v>
      </c>
      <c r="U45" s="20" t="s">
        <v>89</v>
      </c>
      <c r="V45" s="20" t="s">
        <v>89</v>
      </c>
      <c r="W45" s="20" t="s">
        <v>89</v>
      </c>
      <c r="X45" s="20" t="s">
        <v>89</v>
      </c>
      <c r="Y45" s="20" t="s">
        <v>89</v>
      </c>
      <c r="Z45" s="20" t="s">
        <v>89</v>
      </c>
      <c r="AA45" s="20" t="s">
        <v>89</v>
      </c>
      <c r="AB45" s="20" t="s">
        <v>89</v>
      </c>
      <c r="AC45" s="20" t="s">
        <v>89</v>
      </c>
      <c r="AD45" s="20" t="s">
        <v>89</v>
      </c>
      <c r="AE45" s="20" t="s">
        <v>89</v>
      </c>
      <c r="AF45" s="20" t="s">
        <v>89</v>
      </c>
      <c r="AG45" s="20" t="s">
        <v>89</v>
      </c>
      <c r="AH45" s="20" t="s">
        <v>89</v>
      </c>
      <c r="AI45" s="20" t="s">
        <v>89</v>
      </c>
      <c r="AJ45" s="20" t="s">
        <v>89</v>
      </c>
      <c r="AK45" s="20" t="s">
        <v>89</v>
      </c>
    </row>
    <row r="46" spans="1:37" ht="18" x14ac:dyDescent="0.2">
      <c r="A46" s="19" t="s">
        <v>646</v>
      </c>
      <c r="B46" s="19" t="s">
        <v>647</v>
      </c>
      <c r="C46" s="19" t="s">
        <v>1</v>
      </c>
      <c r="D46" s="19" t="s">
        <v>647</v>
      </c>
      <c r="E46" s="19" t="s">
        <v>2</v>
      </c>
      <c r="F46" s="19" t="s">
        <v>89</v>
      </c>
      <c r="G46" s="19" t="s">
        <v>89</v>
      </c>
      <c r="H46" s="29" t="s">
        <v>88</v>
      </c>
      <c r="I46" s="20" t="s">
        <v>699</v>
      </c>
      <c r="J46" s="20" t="s">
        <v>700</v>
      </c>
      <c r="K46" s="19" t="s">
        <v>570</v>
      </c>
      <c r="L46" s="22" t="s">
        <v>819</v>
      </c>
      <c r="M46" s="19" t="s">
        <v>87</v>
      </c>
      <c r="N46" s="19" t="s">
        <v>89</v>
      </c>
      <c r="O46" s="19" t="s">
        <v>89</v>
      </c>
      <c r="P46" s="19" t="s">
        <v>89</v>
      </c>
      <c r="Q46" s="19" t="s">
        <v>89</v>
      </c>
      <c r="R46" s="19" t="s">
        <v>89</v>
      </c>
      <c r="S46" s="19" t="s">
        <v>89</v>
      </c>
      <c r="T46" s="19" t="s">
        <v>89</v>
      </c>
      <c r="U46" s="19" t="s">
        <v>89</v>
      </c>
      <c r="V46" s="19" t="s">
        <v>89</v>
      </c>
      <c r="W46" s="29" t="s">
        <v>89</v>
      </c>
      <c r="X46" s="29" t="s">
        <v>89</v>
      </c>
      <c r="Y46" s="29" t="s">
        <v>89</v>
      </c>
      <c r="Z46" s="29" t="s">
        <v>89</v>
      </c>
      <c r="AA46" s="19" t="s">
        <v>89</v>
      </c>
      <c r="AB46" s="19" t="s">
        <v>89</v>
      </c>
      <c r="AC46" s="19" t="s">
        <v>89</v>
      </c>
      <c r="AD46" s="19" t="s">
        <v>89</v>
      </c>
      <c r="AE46" s="19" t="s">
        <v>89</v>
      </c>
      <c r="AF46" s="19" t="s">
        <v>89</v>
      </c>
      <c r="AG46" s="19" t="s">
        <v>89</v>
      </c>
      <c r="AH46" s="19" t="s">
        <v>89</v>
      </c>
      <c r="AI46" s="29" t="s">
        <v>89</v>
      </c>
      <c r="AJ46" s="19" t="s">
        <v>89</v>
      </c>
      <c r="AK46" s="19" t="s">
        <v>89</v>
      </c>
    </row>
    <row r="47" spans="1:37" s="20" customFormat="1" x14ac:dyDescent="0.2">
      <c r="A47" s="20" t="s">
        <v>646</v>
      </c>
      <c r="B47" s="20" t="s">
        <v>649</v>
      </c>
      <c r="C47" s="20" t="s">
        <v>1</v>
      </c>
      <c r="D47" s="20" t="s">
        <v>649</v>
      </c>
      <c r="E47" s="20" t="s">
        <v>2</v>
      </c>
      <c r="F47" s="20" t="s">
        <v>89</v>
      </c>
      <c r="G47" s="20" t="s">
        <v>89</v>
      </c>
      <c r="H47" s="20" t="s">
        <v>88</v>
      </c>
      <c r="I47" s="20" t="s">
        <v>703</v>
      </c>
      <c r="J47" s="20" t="s">
        <v>704</v>
      </c>
      <c r="K47" s="20" t="s">
        <v>716</v>
      </c>
      <c r="L47" s="20" t="s">
        <v>648</v>
      </c>
      <c r="M47" s="20" t="s">
        <v>87</v>
      </c>
      <c r="N47" s="20" t="s">
        <v>89</v>
      </c>
      <c r="O47" s="20" t="s">
        <v>89</v>
      </c>
      <c r="P47" s="20" t="s">
        <v>89</v>
      </c>
      <c r="Q47" s="20" t="s">
        <v>89</v>
      </c>
      <c r="R47" s="20" t="s">
        <v>89</v>
      </c>
      <c r="S47" s="20" t="s">
        <v>89</v>
      </c>
      <c r="T47" s="20" t="s">
        <v>89</v>
      </c>
      <c r="U47" s="20" t="s">
        <v>89</v>
      </c>
      <c r="V47" s="20" t="s">
        <v>89</v>
      </c>
      <c r="W47" s="20" t="s">
        <v>89</v>
      </c>
      <c r="X47" s="20" t="s">
        <v>89</v>
      </c>
      <c r="Y47" s="20" t="s">
        <v>89</v>
      </c>
      <c r="Z47" s="20" t="s">
        <v>89</v>
      </c>
      <c r="AA47" s="20" t="s">
        <v>89</v>
      </c>
      <c r="AB47" s="20" t="s">
        <v>89</v>
      </c>
      <c r="AC47" s="20" t="s">
        <v>89</v>
      </c>
      <c r="AD47" s="20" t="s">
        <v>89</v>
      </c>
      <c r="AE47" s="20" t="s">
        <v>89</v>
      </c>
      <c r="AF47" s="20" t="s">
        <v>89</v>
      </c>
      <c r="AG47" s="20" t="s">
        <v>89</v>
      </c>
      <c r="AH47" s="20" t="s">
        <v>89</v>
      </c>
      <c r="AI47" s="20" t="s">
        <v>89</v>
      </c>
      <c r="AJ47" s="20" t="s">
        <v>89</v>
      </c>
      <c r="AK47" s="20" t="s">
        <v>89</v>
      </c>
    </row>
    <row r="48" spans="1:37" ht="18" x14ac:dyDescent="0.2">
      <c r="A48" s="19" t="s">
        <v>11</v>
      </c>
      <c r="B48" s="19" t="s">
        <v>622</v>
      </c>
      <c r="C48" s="19" t="s">
        <v>1</v>
      </c>
      <c r="D48" s="19" t="s">
        <v>623</v>
      </c>
      <c r="E48" s="19" t="s">
        <v>2</v>
      </c>
      <c r="F48" s="19" t="s">
        <v>89</v>
      </c>
      <c r="G48" s="19" t="s">
        <v>89</v>
      </c>
      <c r="H48" s="29" t="s">
        <v>88</v>
      </c>
      <c r="I48" s="19" t="s">
        <v>89</v>
      </c>
      <c r="J48" s="19" t="s">
        <v>813</v>
      </c>
      <c r="K48" s="29" t="s">
        <v>570</v>
      </c>
      <c r="L48" s="28" t="s">
        <v>806</v>
      </c>
      <c r="M48" s="19" t="s">
        <v>91</v>
      </c>
      <c r="N48" s="19" t="s">
        <v>89</v>
      </c>
      <c r="O48" s="19" t="s">
        <v>814</v>
      </c>
      <c r="P48" s="19" t="s">
        <v>89</v>
      </c>
      <c r="Q48" s="19" t="s">
        <v>89</v>
      </c>
      <c r="R48" s="19" t="s">
        <v>89</v>
      </c>
      <c r="S48" s="19" t="s">
        <v>89</v>
      </c>
      <c r="T48" s="19" t="s">
        <v>89</v>
      </c>
      <c r="U48" s="19" t="s">
        <v>89</v>
      </c>
      <c r="V48" s="19" t="s">
        <v>89</v>
      </c>
      <c r="W48" s="19" t="s">
        <v>89</v>
      </c>
      <c r="X48" s="29" t="s">
        <v>89</v>
      </c>
      <c r="Y48" s="29" t="s">
        <v>89</v>
      </c>
      <c r="Z48" s="29" t="s">
        <v>89</v>
      </c>
      <c r="AA48" s="19" t="s">
        <v>89</v>
      </c>
      <c r="AB48" s="19" t="s">
        <v>89</v>
      </c>
      <c r="AC48" s="19" t="s">
        <v>89</v>
      </c>
      <c r="AD48" s="19" t="s">
        <v>89</v>
      </c>
      <c r="AE48" s="19" t="s">
        <v>89</v>
      </c>
      <c r="AF48" s="19" t="s">
        <v>89</v>
      </c>
      <c r="AG48" s="19" t="s">
        <v>89</v>
      </c>
      <c r="AH48" s="19" t="s">
        <v>89</v>
      </c>
      <c r="AI48" s="29" t="s">
        <v>89</v>
      </c>
      <c r="AJ48" s="19" t="s">
        <v>89</v>
      </c>
      <c r="AK48" s="19" t="s">
        <v>89</v>
      </c>
    </row>
    <row r="49" spans="1:37" s="20" customFormat="1" x14ac:dyDescent="0.2">
      <c r="A49" s="20" t="s">
        <v>12</v>
      </c>
      <c r="B49" s="20" t="s">
        <v>603</v>
      </c>
      <c r="C49" s="20" t="s">
        <v>1</v>
      </c>
      <c r="D49" s="20" t="s">
        <v>409</v>
      </c>
      <c r="E49" s="20" t="s">
        <v>2</v>
      </c>
      <c r="F49" s="20" t="s">
        <v>89</v>
      </c>
      <c r="G49" s="20" t="s">
        <v>89</v>
      </c>
      <c r="H49" s="20" t="s">
        <v>88</v>
      </c>
      <c r="I49" s="20" t="s">
        <v>391</v>
      </c>
      <c r="J49" s="20" t="s">
        <v>24</v>
      </c>
      <c r="K49" s="20" t="s">
        <v>716</v>
      </c>
      <c r="L49" s="20" t="s">
        <v>89</v>
      </c>
      <c r="M49" s="20" t="s">
        <v>91</v>
      </c>
      <c r="N49" s="20" t="s">
        <v>89</v>
      </c>
      <c r="O49" s="20" t="s">
        <v>89</v>
      </c>
      <c r="P49" s="20" t="s">
        <v>89</v>
      </c>
      <c r="Q49" s="20" t="s">
        <v>89</v>
      </c>
      <c r="R49" s="20" t="s">
        <v>89</v>
      </c>
      <c r="S49" s="20" t="s">
        <v>89</v>
      </c>
      <c r="T49" s="20" t="s">
        <v>89</v>
      </c>
      <c r="U49" s="20" t="s">
        <v>89</v>
      </c>
      <c r="V49" s="20" t="s">
        <v>89</v>
      </c>
      <c r="W49" s="20" t="s">
        <v>89</v>
      </c>
      <c r="X49" s="20" t="s">
        <v>89</v>
      </c>
      <c r="Y49" s="20" t="s">
        <v>89</v>
      </c>
      <c r="Z49" s="20" t="s">
        <v>89</v>
      </c>
      <c r="AA49" s="20" t="s">
        <v>89</v>
      </c>
      <c r="AB49" s="20" t="s">
        <v>89</v>
      </c>
      <c r="AC49" s="20" t="s">
        <v>89</v>
      </c>
      <c r="AD49" s="20" t="s">
        <v>89</v>
      </c>
      <c r="AE49" s="20" t="s">
        <v>89</v>
      </c>
      <c r="AF49" s="20" t="s">
        <v>89</v>
      </c>
      <c r="AG49" s="20" t="s">
        <v>89</v>
      </c>
      <c r="AH49" s="20" t="s">
        <v>89</v>
      </c>
      <c r="AI49" s="20" t="s">
        <v>89</v>
      </c>
      <c r="AJ49" s="20" t="s">
        <v>89</v>
      </c>
      <c r="AK49" s="20" t="s">
        <v>89</v>
      </c>
    </row>
    <row r="50" spans="1:37" s="20" customFormat="1" x14ac:dyDescent="0.2">
      <c r="A50" s="20" t="s">
        <v>12</v>
      </c>
      <c r="B50" s="20" t="s">
        <v>604</v>
      </c>
      <c r="C50" s="20" t="s">
        <v>1</v>
      </c>
      <c r="D50" s="20" t="s">
        <v>410</v>
      </c>
      <c r="E50" s="20" t="s">
        <v>2</v>
      </c>
      <c r="F50" s="20" t="s">
        <v>89</v>
      </c>
      <c r="G50" s="20" t="s">
        <v>89</v>
      </c>
      <c r="H50" s="20" t="s">
        <v>88</v>
      </c>
      <c r="I50" s="20" t="s">
        <v>392</v>
      </c>
      <c r="J50" s="20" t="s">
        <v>25</v>
      </c>
      <c r="K50" s="20" t="s">
        <v>716</v>
      </c>
      <c r="L50" s="20" t="s">
        <v>89</v>
      </c>
      <c r="M50" s="20" t="s">
        <v>89</v>
      </c>
      <c r="N50" s="20" t="s">
        <v>131</v>
      </c>
      <c r="O50" s="20" t="s">
        <v>268</v>
      </c>
      <c r="P50" s="20" t="s">
        <v>89</v>
      </c>
      <c r="Q50" s="20" t="s">
        <v>89</v>
      </c>
      <c r="R50" s="20" t="s">
        <v>89</v>
      </c>
      <c r="S50" s="20" t="s">
        <v>89</v>
      </c>
      <c r="T50" s="20" t="s">
        <v>89</v>
      </c>
      <c r="U50" s="20" t="s">
        <v>89</v>
      </c>
      <c r="V50" s="20" t="s">
        <v>89</v>
      </c>
      <c r="W50" s="20" t="s">
        <v>89</v>
      </c>
      <c r="X50" s="20" t="s">
        <v>89</v>
      </c>
      <c r="Y50" s="20" t="s">
        <v>89</v>
      </c>
      <c r="Z50" s="20" t="s">
        <v>89</v>
      </c>
      <c r="AA50" s="20" t="s">
        <v>89</v>
      </c>
      <c r="AB50" s="20" t="s">
        <v>89</v>
      </c>
      <c r="AC50" s="20" t="s">
        <v>89</v>
      </c>
      <c r="AD50" s="20" t="s">
        <v>89</v>
      </c>
      <c r="AE50" s="20" t="s">
        <v>89</v>
      </c>
      <c r="AF50" s="20" t="s">
        <v>89</v>
      </c>
      <c r="AG50" s="20" t="s">
        <v>89</v>
      </c>
      <c r="AH50" s="20" t="s">
        <v>89</v>
      </c>
      <c r="AI50" s="20" t="s">
        <v>89</v>
      </c>
      <c r="AJ50" s="20" t="s">
        <v>89</v>
      </c>
      <c r="AK50" s="20" t="s">
        <v>89</v>
      </c>
    </row>
    <row r="51" spans="1:37" s="20" customFormat="1" x14ac:dyDescent="0.2">
      <c r="A51" s="20" t="s">
        <v>12</v>
      </c>
      <c r="B51" s="20" t="s">
        <v>605</v>
      </c>
      <c r="C51" s="20" t="s">
        <v>1</v>
      </c>
      <c r="D51" s="20" t="s">
        <v>411</v>
      </c>
      <c r="E51" s="20" t="s">
        <v>2</v>
      </c>
      <c r="F51" s="20" t="s">
        <v>89</v>
      </c>
      <c r="G51" s="20" t="s">
        <v>89</v>
      </c>
      <c r="H51" s="20" t="s">
        <v>88</v>
      </c>
      <c r="I51" s="20" t="s">
        <v>392</v>
      </c>
      <c r="J51" s="20" t="s">
        <v>25</v>
      </c>
      <c r="K51" s="20" t="s">
        <v>716</v>
      </c>
      <c r="L51" s="20" t="s">
        <v>89</v>
      </c>
      <c r="M51" s="20" t="s">
        <v>89</v>
      </c>
      <c r="N51" s="20" t="s">
        <v>131</v>
      </c>
      <c r="O51" s="20" t="s">
        <v>269</v>
      </c>
      <c r="P51" s="20" t="s">
        <v>89</v>
      </c>
      <c r="Q51" s="20" t="s">
        <v>89</v>
      </c>
      <c r="R51" s="20" t="s">
        <v>89</v>
      </c>
      <c r="S51" s="20" t="s">
        <v>89</v>
      </c>
      <c r="T51" s="20" t="s">
        <v>89</v>
      </c>
      <c r="U51" s="20" t="s">
        <v>89</v>
      </c>
      <c r="V51" s="20" t="s">
        <v>89</v>
      </c>
      <c r="W51" s="20" t="s">
        <v>89</v>
      </c>
      <c r="X51" s="20" t="s">
        <v>89</v>
      </c>
      <c r="Y51" s="20" t="s">
        <v>89</v>
      </c>
      <c r="Z51" s="20" t="s">
        <v>89</v>
      </c>
      <c r="AA51" s="20" t="s">
        <v>89</v>
      </c>
      <c r="AB51" s="20" t="s">
        <v>89</v>
      </c>
      <c r="AC51" s="20" t="s">
        <v>89</v>
      </c>
      <c r="AD51" s="20" t="s">
        <v>89</v>
      </c>
      <c r="AE51" s="20" t="s">
        <v>89</v>
      </c>
      <c r="AF51" s="20" t="s">
        <v>89</v>
      </c>
      <c r="AG51" s="20" t="s">
        <v>89</v>
      </c>
      <c r="AH51" s="20" t="s">
        <v>89</v>
      </c>
      <c r="AI51" s="20" t="s">
        <v>89</v>
      </c>
      <c r="AJ51" s="20" t="s">
        <v>89</v>
      </c>
      <c r="AK51" s="20" t="s">
        <v>89</v>
      </c>
    </row>
    <row r="52" spans="1:37" ht="18" x14ac:dyDescent="0.2">
      <c r="A52" s="19" t="s">
        <v>12</v>
      </c>
      <c r="B52" s="19" t="s">
        <v>606</v>
      </c>
      <c r="C52" s="19" t="s">
        <v>1</v>
      </c>
      <c r="D52" s="19" t="s">
        <v>412</v>
      </c>
      <c r="E52" s="19" t="s">
        <v>2</v>
      </c>
      <c r="F52" s="19" t="s">
        <v>89</v>
      </c>
      <c r="G52" s="19" t="s">
        <v>89</v>
      </c>
      <c r="H52" s="29" t="s">
        <v>88</v>
      </c>
      <c r="I52" s="19" t="s">
        <v>393</v>
      </c>
      <c r="J52" s="19" t="s">
        <v>26</v>
      </c>
      <c r="K52" s="20" t="s">
        <v>716</v>
      </c>
      <c r="L52" s="19" t="s">
        <v>89</v>
      </c>
      <c r="M52" s="19" t="s">
        <v>89</v>
      </c>
      <c r="N52" s="19" t="s">
        <v>131</v>
      </c>
      <c r="O52" s="19" t="s">
        <v>89</v>
      </c>
      <c r="P52" s="19" t="s">
        <v>89</v>
      </c>
      <c r="Q52" s="19" t="s">
        <v>89</v>
      </c>
      <c r="R52" s="19" t="s">
        <v>89</v>
      </c>
      <c r="S52" s="19" t="s">
        <v>89</v>
      </c>
      <c r="T52" s="19" t="s">
        <v>89</v>
      </c>
      <c r="U52" s="19" t="s">
        <v>89</v>
      </c>
      <c r="V52" s="19" t="s">
        <v>89</v>
      </c>
      <c r="W52" s="29" t="s">
        <v>89</v>
      </c>
      <c r="X52" s="29" t="s">
        <v>89</v>
      </c>
      <c r="Y52" s="29" t="s">
        <v>89</v>
      </c>
      <c r="Z52" s="29" t="s">
        <v>89</v>
      </c>
      <c r="AA52" s="19" t="s">
        <v>89</v>
      </c>
      <c r="AB52" s="19" t="s">
        <v>89</v>
      </c>
      <c r="AC52" s="19" t="s">
        <v>89</v>
      </c>
      <c r="AD52" s="19" t="s">
        <v>89</v>
      </c>
      <c r="AE52" s="19" t="s">
        <v>89</v>
      </c>
      <c r="AF52" s="19" t="s">
        <v>89</v>
      </c>
      <c r="AG52" s="19" t="s">
        <v>89</v>
      </c>
      <c r="AH52" s="19" t="s">
        <v>89</v>
      </c>
      <c r="AI52" s="29" t="s">
        <v>89</v>
      </c>
      <c r="AJ52" s="19" t="s">
        <v>89</v>
      </c>
      <c r="AK52" s="19" t="s">
        <v>89</v>
      </c>
    </row>
    <row r="53" spans="1:37" ht="18" x14ac:dyDescent="0.2">
      <c r="A53" s="19" t="s">
        <v>13</v>
      </c>
      <c r="B53" s="19" t="s">
        <v>607</v>
      </c>
      <c r="C53" s="19" t="s">
        <v>1</v>
      </c>
      <c r="D53" s="19" t="s">
        <v>413</v>
      </c>
      <c r="E53" s="19" t="s">
        <v>2</v>
      </c>
      <c r="F53" s="19" t="s">
        <v>89</v>
      </c>
      <c r="G53" s="19" t="s">
        <v>89</v>
      </c>
      <c r="H53" s="29" t="s">
        <v>88</v>
      </c>
      <c r="I53" s="19" t="s">
        <v>394</v>
      </c>
      <c r="J53" s="19" t="s">
        <v>28</v>
      </c>
      <c r="K53" s="20" t="s">
        <v>716</v>
      </c>
      <c r="L53" s="19" t="s">
        <v>86</v>
      </c>
      <c r="M53" s="19" t="s">
        <v>91</v>
      </c>
      <c r="N53" s="19" t="s">
        <v>89</v>
      </c>
      <c r="O53" s="19" t="s">
        <v>89</v>
      </c>
      <c r="P53" s="19" t="s">
        <v>89</v>
      </c>
      <c r="Q53" s="19" t="s">
        <v>89</v>
      </c>
      <c r="R53" s="19" t="s">
        <v>89</v>
      </c>
      <c r="S53" s="19" t="s">
        <v>89</v>
      </c>
      <c r="T53" s="19" t="s">
        <v>89</v>
      </c>
      <c r="U53" s="19" t="s">
        <v>89</v>
      </c>
      <c r="V53" s="19" t="s">
        <v>89</v>
      </c>
      <c r="W53" s="29" t="s">
        <v>89</v>
      </c>
      <c r="X53" s="29" t="s">
        <v>89</v>
      </c>
      <c r="Y53" s="29" t="s">
        <v>89</v>
      </c>
      <c r="Z53" s="29" t="s">
        <v>89</v>
      </c>
      <c r="AA53" s="19" t="s">
        <v>89</v>
      </c>
      <c r="AB53" s="19" t="s">
        <v>89</v>
      </c>
      <c r="AC53" s="19" t="s">
        <v>89</v>
      </c>
      <c r="AD53" s="19" t="s">
        <v>89</v>
      </c>
      <c r="AE53" s="19" t="s">
        <v>89</v>
      </c>
      <c r="AF53" s="19" t="s">
        <v>89</v>
      </c>
      <c r="AG53" s="19" t="s">
        <v>89</v>
      </c>
      <c r="AH53" s="19" t="s">
        <v>89</v>
      </c>
      <c r="AI53" s="29" t="s">
        <v>89</v>
      </c>
      <c r="AJ53" s="19" t="s">
        <v>89</v>
      </c>
      <c r="AK53" s="19" t="s">
        <v>89</v>
      </c>
    </row>
    <row r="54" spans="1:37" ht="19" x14ac:dyDescent="0.25">
      <c r="A54" s="19" t="s">
        <v>14</v>
      </c>
      <c r="B54" s="19" t="s">
        <v>624</v>
      </c>
      <c r="C54" s="19" t="s">
        <v>1</v>
      </c>
      <c r="D54" s="19" t="s">
        <v>626</v>
      </c>
      <c r="E54" s="19" t="s">
        <v>2</v>
      </c>
      <c r="F54" s="19" t="s">
        <v>89</v>
      </c>
      <c r="G54" s="19" t="s">
        <v>89</v>
      </c>
      <c r="H54" s="29" t="s">
        <v>88</v>
      </c>
      <c r="I54" s="19" t="s">
        <v>630</v>
      </c>
      <c r="J54" s="30" t="s">
        <v>629</v>
      </c>
      <c r="K54" s="19" t="s">
        <v>570</v>
      </c>
      <c r="L54" s="19" t="s">
        <v>821</v>
      </c>
      <c r="M54" s="19" t="s">
        <v>91</v>
      </c>
      <c r="N54" s="19" t="s">
        <v>89</v>
      </c>
      <c r="O54" s="19" t="s">
        <v>89</v>
      </c>
      <c r="P54" s="19" t="s">
        <v>89</v>
      </c>
      <c r="Q54" s="19" t="s">
        <v>89</v>
      </c>
      <c r="R54" s="19" t="s">
        <v>89</v>
      </c>
      <c r="S54" s="19" t="s">
        <v>89</v>
      </c>
      <c r="T54" s="19" t="s">
        <v>89</v>
      </c>
      <c r="U54" s="19" t="s">
        <v>89</v>
      </c>
      <c r="V54" s="19" t="s">
        <v>89</v>
      </c>
      <c r="W54" s="29" t="s">
        <v>89</v>
      </c>
      <c r="X54" s="29" t="s">
        <v>89</v>
      </c>
      <c r="Y54" s="29" t="s">
        <v>89</v>
      </c>
      <c r="Z54" s="29" t="s">
        <v>89</v>
      </c>
      <c r="AA54" s="19" t="s">
        <v>89</v>
      </c>
      <c r="AB54" s="19" t="s">
        <v>89</v>
      </c>
      <c r="AC54" s="19" t="s">
        <v>89</v>
      </c>
      <c r="AD54" s="19" t="s">
        <v>89</v>
      </c>
      <c r="AE54" s="19" t="s">
        <v>89</v>
      </c>
      <c r="AF54" s="19" t="s">
        <v>89</v>
      </c>
      <c r="AG54" s="19" t="s">
        <v>89</v>
      </c>
      <c r="AH54" s="19" t="s">
        <v>89</v>
      </c>
      <c r="AI54" s="29" t="s">
        <v>89</v>
      </c>
      <c r="AJ54" s="19" t="s">
        <v>89</v>
      </c>
      <c r="AK54" s="19" t="s">
        <v>89</v>
      </c>
    </row>
    <row r="55" spans="1:37" ht="19" x14ac:dyDescent="0.25">
      <c r="A55" s="19" t="s">
        <v>14</v>
      </c>
      <c r="B55" s="19" t="s">
        <v>625</v>
      </c>
      <c r="C55" s="19" t="s">
        <v>1</v>
      </c>
      <c r="D55" s="19" t="s">
        <v>627</v>
      </c>
      <c r="E55" s="19" t="s">
        <v>2</v>
      </c>
      <c r="F55" s="19" t="s">
        <v>89</v>
      </c>
      <c r="G55" s="19" t="s">
        <v>89</v>
      </c>
      <c r="H55" s="29" t="s">
        <v>88</v>
      </c>
      <c r="I55" s="19" t="s">
        <v>631</v>
      </c>
      <c r="J55" s="30" t="s">
        <v>628</v>
      </c>
      <c r="K55" s="19" t="s">
        <v>570</v>
      </c>
      <c r="L55" s="19" t="s">
        <v>821</v>
      </c>
      <c r="M55" s="19" t="s">
        <v>91</v>
      </c>
      <c r="N55" s="19" t="s">
        <v>89</v>
      </c>
      <c r="O55" s="19" t="s">
        <v>89</v>
      </c>
      <c r="P55" s="19" t="s">
        <v>89</v>
      </c>
      <c r="Q55" s="19" t="s">
        <v>89</v>
      </c>
      <c r="R55" s="19" t="s">
        <v>89</v>
      </c>
      <c r="S55" s="19" t="s">
        <v>89</v>
      </c>
      <c r="T55" s="19" t="s">
        <v>89</v>
      </c>
      <c r="U55" s="19" t="s">
        <v>89</v>
      </c>
      <c r="V55" s="19" t="s">
        <v>89</v>
      </c>
      <c r="W55" s="29" t="s">
        <v>89</v>
      </c>
      <c r="X55" s="29" t="s">
        <v>89</v>
      </c>
      <c r="Y55" s="29" t="s">
        <v>89</v>
      </c>
      <c r="Z55" s="29" t="s">
        <v>89</v>
      </c>
      <c r="AA55" s="19" t="s">
        <v>89</v>
      </c>
      <c r="AB55" s="19" t="s">
        <v>89</v>
      </c>
      <c r="AC55" s="19" t="s">
        <v>89</v>
      </c>
      <c r="AD55" s="19" t="s">
        <v>89</v>
      </c>
      <c r="AE55" s="19" t="s">
        <v>89</v>
      </c>
      <c r="AF55" s="19" t="s">
        <v>89</v>
      </c>
      <c r="AG55" s="19" t="s">
        <v>89</v>
      </c>
      <c r="AH55" s="19" t="s">
        <v>89</v>
      </c>
      <c r="AI55" s="29" t="s">
        <v>89</v>
      </c>
      <c r="AJ55" s="19" t="s">
        <v>89</v>
      </c>
      <c r="AK55" s="19" t="s">
        <v>89</v>
      </c>
    </row>
    <row r="56" spans="1:37" ht="18" x14ac:dyDescent="0.2">
      <c r="A56" s="19" t="s">
        <v>14</v>
      </c>
      <c r="B56" s="19" t="s">
        <v>608</v>
      </c>
      <c r="C56" s="19" t="s">
        <v>1</v>
      </c>
      <c r="D56" s="19" t="s">
        <v>414</v>
      </c>
      <c r="E56" s="19" t="s">
        <v>2</v>
      </c>
      <c r="F56" s="19" t="s">
        <v>89</v>
      </c>
      <c r="G56" s="19" t="s">
        <v>89</v>
      </c>
      <c r="H56" s="29" t="s">
        <v>88</v>
      </c>
      <c r="I56" s="19" t="s">
        <v>395</v>
      </c>
      <c r="J56" s="19" t="s">
        <v>29</v>
      </c>
      <c r="K56" s="20" t="s">
        <v>716</v>
      </c>
      <c r="L56" s="19" t="s">
        <v>100</v>
      </c>
      <c r="M56" s="19" t="s">
        <v>91</v>
      </c>
      <c r="N56" s="19" t="s">
        <v>89</v>
      </c>
      <c r="O56" s="19" t="s">
        <v>89</v>
      </c>
      <c r="P56" s="19" t="s">
        <v>89</v>
      </c>
      <c r="Q56" s="19" t="s">
        <v>89</v>
      </c>
      <c r="R56" s="19" t="s">
        <v>89</v>
      </c>
      <c r="S56" s="19" t="s">
        <v>89</v>
      </c>
      <c r="T56" s="19" t="s">
        <v>89</v>
      </c>
      <c r="U56" s="19" t="s">
        <v>89</v>
      </c>
      <c r="V56" s="19" t="s">
        <v>89</v>
      </c>
      <c r="W56" s="29" t="s">
        <v>89</v>
      </c>
      <c r="X56" s="29" t="s">
        <v>89</v>
      </c>
      <c r="Y56" s="29" t="s">
        <v>89</v>
      </c>
      <c r="Z56" s="29" t="s">
        <v>89</v>
      </c>
      <c r="AA56" s="19" t="s">
        <v>89</v>
      </c>
      <c r="AB56" s="19" t="s">
        <v>89</v>
      </c>
      <c r="AC56" s="19" t="s">
        <v>89</v>
      </c>
      <c r="AD56" s="19" t="s">
        <v>89</v>
      </c>
      <c r="AE56" s="19" t="s">
        <v>89</v>
      </c>
      <c r="AF56" s="19" t="s">
        <v>89</v>
      </c>
      <c r="AG56" s="19" t="s">
        <v>89</v>
      </c>
      <c r="AH56" s="19" t="s">
        <v>89</v>
      </c>
      <c r="AI56" s="29" t="s">
        <v>89</v>
      </c>
      <c r="AJ56" s="19" t="s">
        <v>89</v>
      </c>
      <c r="AK56" s="19" t="s">
        <v>89</v>
      </c>
    </row>
    <row r="57" spans="1:37" ht="18" x14ac:dyDescent="0.2">
      <c r="A57" s="19" t="s">
        <v>14</v>
      </c>
      <c r="B57" s="19" t="s">
        <v>609</v>
      </c>
      <c r="C57" s="19" t="s">
        <v>1</v>
      </c>
      <c r="D57" s="19" t="s">
        <v>405</v>
      </c>
      <c r="E57" s="19" t="s">
        <v>2</v>
      </c>
      <c r="F57" s="19" t="s">
        <v>89</v>
      </c>
      <c r="G57" s="19" t="s">
        <v>89</v>
      </c>
      <c r="H57" s="29" t="s">
        <v>88</v>
      </c>
      <c r="I57" s="19" t="s">
        <v>401</v>
      </c>
      <c r="J57" s="19" t="s">
        <v>402</v>
      </c>
      <c r="K57" s="20" t="s">
        <v>716</v>
      </c>
      <c r="L57" s="19" t="s">
        <v>100</v>
      </c>
      <c r="M57" s="19" t="s">
        <v>91</v>
      </c>
      <c r="N57" s="19" t="s">
        <v>89</v>
      </c>
      <c r="O57" s="19" t="s">
        <v>89</v>
      </c>
      <c r="P57" s="19" t="s">
        <v>89</v>
      </c>
      <c r="Q57" s="19" t="s">
        <v>89</v>
      </c>
      <c r="R57" s="19" t="s">
        <v>89</v>
      </c>
      <c r="S57" s="19" t="s">
        <v>89</v>
      </c>
      <c r="T57" s="19" t="s">
        <v>89</v>
      </c>
      <c r="U57" s="19" t="s">
        <v>89</v>
      </c>
      <c r="V57" s="19" t="s">
        <v>89</v>
      </c>
      <c r="W57" s="29" t="s">
        <v>89</v>
      </c>
      <c r="X57" s="29" t="s">
        <v>89</v>
      </c>
      <c r="Y57" s="29" t="s">
        <v>89</v>
      </c>
      <c r="Z57" s="29" t="s">
        <v>89</v>
      </c>
      <c r="AA57" s="19" t="s">
        <v>89</v>
      </c>
      <c r="AB57" s="19" t="s">
        <v>89</v>
      </c>
      <c r="AC57" s="19" t="s">
        <v>89</v>
      </c>
      <c r="AD57" s="19" t="s">
        <v>89</v>
      </c>
      <c r="AE57" s="19" t="s">
        <v>89</v>
      </c>
      <c r="AF57" s="19" t="s">
        <v>89</v>
      </c>
      <c r="AG57" s="19" t="s">
        <v>89</v>
      </c>
      <c r="AH57" s="19" t="s">
        <v>89</v>
      </c>
      <c r="AI57" s="29" t="s">
        <v>89</v>
      </c>
      <c r="AJ57" s="19" t="s">
        <v>89</v>
      </c>
      <c r="AK57" s="19" t="s">
        <v>89</v>
      </c>
    </row>
    <row r="58" spans="1:37" x14ac:dyDescent="0.2">
      <c r="A58" s="19" t="s">
        <v>15</v>
      </c>
      <c r="B58" s="19" t="s">
        <v>610</v>
      </c>
      <c r="C58" s="19" t="s">
        <v>1</v>
      </c>
      <c r="D58" s="19" t="s">
        <v>415</v>
      </c>
      <c r="E58" s="19" t="s">
        <v>2</v>
      </c>
      <c r="F58" s="19" t="s">
        <v>89</v>
      </c>
      <c r="G58" s="19" t="s">
        <v>89</v>
      </c>
      <c r="H58" s="19" t="s">
        <v>89</v>
      </c>
      <c r="I58" s="19" t="s">
        <v>396</v>
      </c>
      <c r="J58" s="19" t="s">
        <v>30</v>
      </c>
      <c r="K58" s="20" t="s">
        <v>716</v>
      </c>
      <c r="L58" s="19" t="s">
        <v>89</v>
      </c>
      <c r="M58" s="19" t="s">
        <v>89</v>
      </c>
      <c r="N58" s="19" t="s">
        <v>89</v>
      </c>
      <c r="O58" s="19" t="s">
        <v>89</v>
      </c>
      <c r="P58" s="19" t="s">
        <v>89</v>
      </c>
      <c r="Q58" s="19" t="s">
        <v>89</v>
      </c>
      <c r="R58" s="19" t="s">
        <v>89</v>
      </c>
      <c r="S58" s="19" t="s">
        <v>89</v>
      </c>
      <c r="T58" s="19" t="s">
        <v>89</v>
      </c>
      <c r="U58" s="19" t="s">
        <v>89</v>
      </c>
      <c r="V58" s="19" t="s">
        <v>89</v>
      </c>
      <c r="W58" s="19" t="s">
        <v>89</v>
      </c>
      <c r="X58" s="19" t="s">
        <v>89</v>
      </c>
      <c r="Y58" s="19" t="s">
        <v>89</v>
      </c>
      <c r="Z58" s="19" t="s">
        <v>89</v>
      </c>
      <c r="AA58" s="19" t="s">
        <v>89</v>
      </c>
      <c r="AB58" s="19" t="s">
        <v>89</v>
      </c>
      <c r="AC58" s="19" t="s">
        <v>89</v>
      </c>
      <c r="AD58" s="19" t="s">
        <v>89</v>
      </c>
      <c r="AE58" s="19" t="s">
        <v>89</v>
      </c>
      <c r="AF58" s="19" t="s">
        <v>89</v>
      </c>
      <c r="AG58" s="19" t="s">
        <v>89</v>
      </c>
      <c r="AH58" s="19" t="s">
        <v>89</v>
      </c>
      <c r="AI58" s="19" t="s">
        <v>89</v>
      </c>
      <c r="AJ58" s="19" t="s">
        <v>89</v>
      </c>
      <c r="AK58" s="19" t="s">
        <v>89</v>
      </c>
    </row>
    <row r="59" spans="1:37" x14ac:dyDescent="0.2">
      <c r="A59" s="19" t="s">
        <v>15</v>
      </c>
      <c r="B59" s="19" t="s">
        <v>611</v>
      </c>
      <c r="C59" s="19" t="s">
        <v>1</v>
      </c>
      <c r="D59" s="19" t="s">
        <v>448</v>
      </c>
      <c r="E59" s="19" t="s">
        <v>2</v>
      </c>
      <c r="F59" s="19" t="s">
        <v>89</v>
      </c>
      <c r="G59" s="19" t="s">
        <v>89</v>
      </c>
      <c r="H59" s="19" t="s">
        <v>89</v>
      </c>
      <c r="I59" s="19" t="s">
        <v>397</v>
      </c>
      <c r="J59" s="19" t="s">
        <v>31</v>
      </c>
      <c r="K59" s="20" t="s">
        <v>716</v>
      </c>
      <c r="L59" s="19" t="s">
        <v>89</v>
      </c>
      <c r="M59" s="19" t="s">
        <v>89</v>
      </c>
      <c r="N59" s="19" t="s">
        <v>89</v>
      </c>
      <c r="O59" s="19" t="s">
        <v>89</v>
      </c>
      <c r="P59" s="19" t="s">
        <v>89</v>
      </c>
      <c r="Q59" s="19" t="s">
        <v>89</v>
      </c>
      <c r="R59" s="19" t="s">
        <v>89</v>
      </c>
      <c r="S59" s="19" t="s">
        <v>89</v>
      </c>
      <c r="T59" s="19" t="s">
        <v>89</v>
      </c>
      <c r="U59" s="19" t="s">
        <v>89</v>
      </c>
      <c r="V59" s="19" t="s">
        <v>89</v>
      </c>
      <c r="W59" s="19" t="s">
        <v>89</v>
      </c>
      <c r="X59" s="19" t="s">
        <v>89</v>
      </c>
      <c r="Y59" s="19" t="s">
        <v>89</v>
      </c>
      <c r="Z59" s="19" t="s">
        <v>89</v>
      </c>
      <c r="AA59" s="19" t="s">
        <v>89</v>
      </c>
      <c r="AB59" s="19" t="s">
        <v>89</v>
      </c>
      <c r="AC59" s="19" t="s">
        <v>89</v>
      </c>
      <c r="AD59" s="19" t="s">
        <v>89</v>
      </c>
      <c r="AE59" s="19" t="s">
        <v>89</v>
      </c>
      <c r="AF59" s="19" t="s">
        <v>89</v>
      </c>
      <c r="AG59" s="19" t="s">
        <v>89</v>
      </c>
      <c r="AH59" s="19" t="s">
        <v>89</v>
      </c>
      <c r="AI59" s="19" t="s">
        <v>89</v>
      </c>
      <c r="AJ59" s="19" t="s">
        <v>89</v>
      </c>
      <c r="AK59" s="19" t="s">
        <v>89</v>
      </c>
    </row>
    <row r="60" spans="1:37" ht="18" x14ac:dyDescent="0.2">
      <c r="A60" s="19" t="s">
        <v>12</v>
      </c>
      <c r="B60" s="19" t="s">
        <v>673</v>
      </c>
      <c r="C60" s="19" t="s">
        <v>1</v>
      </c>
      <c r="D60" s="19" t="s">
        <v>673</v>
      </c>
      <c r="E60" s="19" t="s">
        <v>2</v>
      </c>
      <c r="F60" s="19" t="s">
        <v>89</v>
      </c>
      <c r="G60" s="19" t="s">
        <v>89</v>
      </c>
      <c r="H60" s="29" t="s">
        <v>88</v>
      </c>
      <c r="I60" s="19" t="s">
        <v>678</v>
      </c>
      <c r="J60" s="29" t="s">
        <v>677</v>
      </c>
      <c r="K60" s="20" t="s">
        <v>716</v>
      </c>
      <c r="L60" s="19" t="s">
        <v>89</v>
      </c>
      <c r="M60" s="19" t="s">
        <v>89</v>
      </c>
      <c r="N60" s="19" t="s">
        <v>131</v>
      </c>
      <c r="O60" s="19" t="s">
        <v>89</v>
      </c>
      <c r="P60" s="19" t="s">
        <v>89</v>
      </c>
      <c r="Q60" s="19" t="s">
        <v>89</v>
      </c>
      <c r="R60" s="19" t="s">
        <v>89</v>
      </c>
      <c r="S60" s="19" t="s">
        <v>89</v>
      </c>
      <c r="T60" s="19" t="s">
        <v>89</v>
      </c>
      <c r="U60" s="19" t="s">
        <v>89</v>
      </c>
      <c r="V60" s="19" t="s">
        <v>89</v>
      </c>
      <c r="W60" s="19" t="s">
        <v>89</v>
      </c>
      <c r="X60" s="19" t="s">
        <v>89</v>
      </c>
      <c r="Y60" s="19" t="s">
        <v>89</v>
      </c>
      <c r="Z60" s="19" t="s">
        <v>89</v>
      </c>
      <c r="AA60" s="19" t="s">
        <v>89</v>
      </c>
      <c r="AB60" s="19" t="s">
        <v>89</v>
      </c>
      <c r="AC60" s="19" t="s">
        <v>89</v>
      </c>
      <c r="AD60" s="19" t="s">
        <v>89</v>
      </c>
      <c r="AE60" s="19" t="s">
        <v>89</v>
      </c>
      <c r="AF60" s="19" t="s">
        <v>89</v>
      </c>
      <c r="AG60" s="19" t="s">
        <v>89</v>
      </c>
      <c r="AH60" s="19" t="s">
        <v>89</v>
      </c>
      <c r="AI60" s="19" t="s">
        <v>89</v>
      </c>
      <c r="AJ60" s="19" t="s">
        <v>89</v>
      </c>
      <c r="AK60" s="19" t="s">
        <v>89</v>
      </c>
    </row>
    <row r="61" spans="1:37" ht="18" x14ac:dyDescent="0.2">
      <c r="A61" s="19" t="s">
        <v>12</v>
      </c>
      <c r="B61" s="19" t="s">
        <v>672</v>
      </c>
      <c r="C61" s="19" t="s">
        <v>1</v>
      </c>
      <c r="D61" s="19" t="s">
        <v>672</v>
      </c>
      <c r="E61" s="19" t="s">
        <v>2</v>
      </c>
      <c r="F61" s="19" t="s">
        <v>89</v>
      </c>
      <c r="G61" s="19" t="s">
        <v>89</v>
      </c>
      <c r="H61" s="29" t="s">
        <v>88</v>
      </c>
      <c r="I61" s="19" t="s">
        <v>679</v>
      </c>
      <c r="J61" s="29" t="s">
        <v>680</v>
      </c>
      <c r="K61" s="29" t="s">
        <v>570</v>
      </c>
      <c r="L61" s="19" t="s">
        <v>89</v>
      </c>
      <c r="M61" s="19" t="s">
        <v>89</v>
      </c>
      <c r="N61" s="19" t="s">
        <v>131</v>
      </c>
      <c r="O61" s="19" t="s">
        <v>89</v>
      </c>
      <c r="P61" s="19" t="s">
        <v>89</v>
      </c>
      <c r="Q61" s="19" t="s">
        <v>89</v>
      </c>
      <c r="R61" s="19" t="s">
        <v>89</v>
      </c>
      <c r="S61" s="19" t="s">
        <v>89</v>
      </c>
      <c r="T61" s="19" t="s">
        <v>89</v>
      </c>
      <c r="U61" s="19" t="s">
        <v>89</v>
      </c>
      <c r="V61" s="19" t="s">
        <v>89</v>
      </c>
      <c r="W61" s="19" t="s">
        <v>89</v>
      </c>
      <c r="X61" s="19" t="s">
        <v>89</v>
      </c>
      <c r="Y61" s="19" t="s">
        <v>89</v>
      </c>
      <c r="Z61" s="19" t="s">
        <v>89</v>
      </c>
      <c r="AA61" s="19" t="s">
        <v>89</v>
      </c>
      <c r="AB61" s="19" t="s">
        <v>89</v>
      </c>
      <c r="AC61" s="19" t="s">
        <v>89</v>
      </c>
      <c r="AD61" s="19" t="s">
        <v>89</v>
      </c>
      <c r="AE61" s="19" t="s">
        <v>89</v>
      </c>
      <c r="AF61" s="19" t="s">
        <v>89</v>
      </c>
      <c r="AG61" s="19" t="s">
        <v>89</v>
      </c>
      <c r="AH61" s="19" t="s">
        <v>89</v>
      </c>
      <c r="AI61" s="19" t="s">
        <v>89</v>
      </c>
      <c r="AJ61" s="19" t="s">
        <v>89</v>
      </c>
      <c r="AK61" s="19" t="s">
        <v>89</v>
      </c>
    </row>
    <row r="62" spans="1:37" ht="18" x14ac:dyDescent="0.2">
      <c r="A62" s="19" t="s">
        <v>12</v>
      </c>
      <c r="B62" s="19" t="s">
        <v>674</v>
      </c>
      <c r="C62" s="19" t="s">
        <v>1</v>
      </c>
      <c r="D62" s="19" t="s">
        <v>674</v>
      </c>
      <c r="E62" s="19" t="s">
        <v>2</v>
      </c>
      <c r="F62" s="19" t="s">
        <v>89</v>
      </c>
      <c r="G62" s="19" t="s">
        <v>89</v>
      </c>
      <c r="H62" s="29" t="s">
        <v>88</v>
      </c>
      <c r="I62" s="19" t="s">
        <v>675</v>
      </c>
      <c r="J62" s="29" t="s">
        <v>676</v>
      </c>
      <c r="K62" s="20" t="s">
        <v>716</v>
      </c>
      <c r="L62" s="19" t="s">
        <v>89</v>
      </c>
      <c r="M62" s="19" t="s">
        <v>89</v>
      </c>
      <c r="N62" s="19" t="s">
        <v>131</v>
      </c>
      <c r="O62" s="19" t="s">
        <v>89</v>
      </c>
      <c r="P62" s="19" t="s">
        <v>89</v>
      </c>
      <c r="Q62" s="19" t="s">
        <v>89</v>
      </c>
      <c r="R62" s="19" t="s">
        <v>89</v>
      </c>
      <c r="S62" s="19" t="s">
        <v>89</v>
      </c>
      <c r="T62" s="19" t="s">
        <v>89</v>
      </c>
      <c r="U62" s="19" t="s">
        <v>89</v>
      </c>
      <c r="V62" s="19" t="s">
        <v>89</v>
      </c>
      <c r="W62" s="19" t="s">
        <v>89</v>
      </c>
      <c r="X62" s="19" t="s">
        <v>89</v>
      </c>
      <c r="Y62" s="19" t="s">
        <v>89</v>
      </c>
      <c r="Z62" s="19" t="s">
        <v>89</v>
      </c>
      <c r="AA62" s="19" t="s">
        <v>89</v>
      </c>
      <c r="AB62" s="19" t="s">
        <v>89</v>
      </c>
      <c r="AC62" s="19" t="s">
        <v>89</v>
      </c>
      <c r="AD62" s="19" t="s">
        <v>89</v>
      </c>
      <c r="AE62" s="19" t="s">
        <v>89</v>
      </c>
      <c r="AF62" s="19" t="s">
        <v>89</v>
      </c>
      <c r="AG62" s="19" t="s">
        <v>89</v>
      </c>
      <c r="AH62" s="19" t="s">
        <v>89</v>
      </c>
      <c r="AI62" s="19" t="s">
        <v>89</v>
      </c>
      <c r="AJ62" s="19" t="s">
        <v>89</v>
      </c>
      <c r="AK62" s="19" t="s">
        <v>89</v>
      </c>
    </row>
    <row r="63" spans="1:37" ht="20" x14ac:dyDescent="0.2">
      <c r="A63" s="19" t="s">
        <v>12</v>
      </c>
      <c r="B63" s="19" t="s">
        <v>612</v>
      </c>
      <c r="C63" s="19" t="s">
        <v>1</v>
      </c>
      <c r="D63" s="31" t="s">
        <v>449</v>
      </c>
      <c r="E63" s="19" t="s">
        <v>2</v>
      </c>
      <c r="F63" s="19" t="s">
        <v>89</v>
      </c>
      <c r="G63" s="19" t="s">
        <v>89</v>
      </c>
      <c r="H63" s="29" t="s">
        <v>88</v>
      </c>
      <c r="I63" s="19" t="s">
        <v>398</v>
      </c>
      <c r="J63" s="32" t="s">
        <v>27</v>
      </c>
      <c r="K63" s="20" t="s">
        <v>716</v>
      </c>
      <c r="L63" s="19" t="s">
        <v>89</v>
      </c>
      <c r="M63" s="19" t="s">
        <v>89</v>
      </c>
      <c r="N63" s="19" t="s">
        <v>131</v>
      </c>
      <c r="O63" s="19" t="s">
        <v>89</v>
      </c>
      <c r="P63" s="19" t="s">
        <v>89</v>
      </c>
      <c r="Q63" s="19" t="s">
        <v>89</v>
      </c>
      <c r="R63" s="19" t="s">
        <v>89</v>
      </c>
      <c r="S63" s="19" t="s">
        <v>89</v>
      </c>
      <c r="T63" s="19" t="s">
        <v>89</v>
      </c>
      <c r="U63" s="19" t="s">
        <v>89</v>
      </c>
      <c r="V63" s="19" t="s">
        <v>89</v>
      </c>
      <c r="W63" s="19" t="s">
        <v>89</v>
      </c>
      <c r="X63" s="19" t="s">
        <v>89</v>
      </c>
      <c r="Y63" s="19" t="s">
        <v>89</v>
      </c>
      <c r="Z63" s="19" t="s">
        <v>89</v>
      </c>
      <c r="AA63" s="19" t="s">
        <v>89</v>
      </c>
      <c r="AB63" s="19" t="s">
        <v>89</v>
      </c>
      <c r="AC63" s="19" t="s">
        <v>89</v>
      </c>
      <c r="AD63" s="19" t="s">
        <v>89</v>
      </c>
      <c r="AE63" s="19" t="s">
        <v>89</v>
      </c>
      <c r="AF63" s="19" t="s">
        <v>89</v>
      </c>
      <c r="AG63" s="19" t="s">
        <v>89</v>
      </c>
      <c r="AH63" s="19" t="s">
        <v>89</v>
      </c>
      <c r="AI63" s="19" t="s">
        <v>89</v>
      </c>
      <c r="AJ63" s="19" t="s">
        <v>89</v>
      </c>
      <c r="AK63" s="19" t="s">
        <v>89</v>
      </c>
    </row>
    <row r="64" spans="1:37" ht="18" x14ac:dyDescent="0.2">
      <c r="A64" s="19" t="s">
        <v>12</v>
      </c>
      <c r="B64" s="33" t="s">
        <v>613</v>
      </c>
      <c r="C64" s="19" t="s">
        <v>1</v>
      </c>
      <c r="D64" s="19" t="s">
        <v>450</v>
      </c>
      <c r="E64" s="19" t="s">
        <v>2</v>
      </c>
      <c r="F64" s="19" t="s">
        <v>89</v>
      </c>
      <c r="G64" s="19" t="s">
        <v>89</v>
      </c>
      <c r="H64" s="29" t="s">
        <v>88</v>
      </c>
      <c r="I64" s="19" t="s">
        <v>403</v>
      </c>
      <c r="J64" s="32" t="s">
        <v>404</v>
      </c>
      <c r="K64" s="20" t="s">
        <v>716</v>
      </c>
      <c r="L64" s="19" t="s">
        <v>89</v>
      </c>
      <c r="M64" s="19" t="s">
        <v>89</v>
      </c>
      <c r="N64" s="19" t="s">
        <v>131</v>
      </c>
      <c r="O64" s="19" t="s">
        <v>89</v>
      </c>
      <c r="P64" s="19" t="s">
        <v>89</v>
      </c>
      <c r="Q64" s="19" t="s">
        <v>89</v>
      </c>
      <c r="R64" s="19" t="s">
        <v>89</v>
      </c>
      <c r="S64" s="19" t="s">
        <v>89</v>
      </c>
      <c r="T64" s="19" t="s">
        <v>89</v>
      </c>
      <c r="U64" s="19" t="s">
        <v>89</v>
      </c>
      <c r="V64" s="19" t="s">
        <v>89</v>
      </c>
      <c r="W64" s="19" t="s">
        <v>89</v>
      </c>
      <c r="X64" s="19" t="s">
        <v>89</v>
      </c>
      <c r="Y64" s="19" t="s">
        <v>89</v>
      </c>
      <c r="Z64" s="19" t="s">
        <v>89</v>
      </c>
      <c r="AA64" s="19" t="s">
        <v>89</v>
      </c>
      <c r="AB64" s="19" t="s">
        <v>89</v>
      </c>
      <c r="AC64" s="19" t="s">
        <v>89</v>
      </c>
      <c r="AD64" s="19" t="s">
        <v>89</v>
      </c>
      <c r="AE64" s="19" t="s">
        <v>89</v>
      </c>
      <c r="AF64" s="19" t="s">
        <v>89</v>
      </c>
      <c r="AG64" s="19" t="s">
        <v>89</v>
      </c>
      <c r="AH64" s="19" t="s">
        <v>89</v>
      </c>
      <c r="AI64" s="19" t="s">
        <v>89</v>
      </c>
      <c r="AJ64" s="19" t="s">
        <v>89</v>
      </c>
      <c r="AK64" s="19" t="s">
        <v>89</v>
      </c>
    </row>
    <row r="65" spans="1:37" ht="18" x14ac:dyDescent="0.2">
      <c r="A65" s="19" t="s">
        <v>12</v>
      </c>
      <c r="B65" s="19" t="s">
        <v>614</v>
      </c>
      <c r="C65" s="19" t="s">
        <v>1</v>
      </c>
      <c r="D65" s="19" t="s">
        <v>89</v>
      </c>
      <c r="E65" s="19" t="s">
        <v>2</v>
      </c>
      <c r="F65" s="19" t="s">
        <v>89</v>
      </c>
      <c r="G65" s="19" t="s">
        <v>89</v>
      </c>
      <c r="H65" s="29" t="s">
        <v>88</v>
      </c>
      <c r="I65" s="19" t="s">
        <v>89</v>
      </c>
      <c r="J65" s="32" t="s">
        <v>352</v>
      </c>
      <c r="K65" s="20" t="s">
        <v>716</v>
      </c>
      <c r="L65" s="19" t="s">
        <v>89</v>
      </c>
      <c r="M65" s="19" t="s">
        <v>89</v>
      </c>
      <c r="N65" s="19" t="s">
        <v>131</v>
      </c>
      <c r="O65" s="19" t="s">
        <v>89</v>
      </c>
      <c r="P65" s="19" t="s">
        <v>89</v>
      </c>
      <c r="Q65" s="19" t="s">
        <v>89</v>
      </c>
      <c r="R65" s="19" t="s">
        <v>89</v>
      </c>
      <c r="S65" s="19" t="s">
        <v>89</v>
      </c>
      <c r="T65" s="19" t="s">
        <v>89</v>
      </c>
      <c r="U65" s="19" t="s">
        <v>89</v>
      </c>
      <c r="V65" s="19" t="s">
        <v>89</v>
      </c>
      <c r="W65" s="19" t="s">
        <v>353</v>
      </c>
      <c r="X65" s="19" t="s">
        <v>716</v>
      </c>
      <c r="Y65" s="19" t="s">
        <v>89</v>
      </c>
      <c r="Z65" s="19" t="s">
        <v>89</v>
      </c>
      <c r="AA65" s="19" t="s">
        <v>131</v>
      </c>
      <c r="AB65" s="19" t="s">
        <v>89</v>
      </c>
      <c r="AC65" s="19" t="s">
        <v>89</v>
      </c>
      <c r="AD65" s="19" t="s">
        <v>89</v>
      </c>
      <c r="AE65" s="19" t="s">
        <v>89</v>
      </c>
      <c r="AF65" s="19" t="s">
        <v>89</v>
      </c>
      <c r="AG65" s="19" t="s">
        <v>89</v>
      </c>
      <c r="AH65" s="19" t="s">
        <v>89</v>
      </c>
      <c r="AI65" s="19" t="s">
        <v>351</v>
      </c>
      <c r="AJ65" s="19">
        <v>0</v>
      </c>
      <c r="AK65" s="19">
        <v>0</v>
      </c>
    </row>
    <row r="66" spans="1:37" ht="18" x14ac:dyDescent="0.2">
      <c r="A66" s="19" t="s">
        <v>349</v>
      </c>
      <c r="B66" s="19" t="s">
        <v>643</v>
      </c>
      <c r="C66" s="19" t="s">
        <v>1</v>
      </c>
      <c r="D66" s="19" t="s">
        <v>451</v>
      </c>
      <c r="E66" s="19" t="s">
        <v>2</v>
      </c>
      <c r="F66" s="19" t="s">
        <v>89</v>
      </c>
      <c r="G66" s="19" t="s">
        <v>89</v>
      </c>
      <c r="H66" s="29" t="s">
        <v>88</v>
      </c>
      <c r="I66" s="19" t="s">
        <v>89</v>
      </c>
      <c r="J66" s="19" t="s">
        <v>350</v>
      </c>
      <c r="K66" s="20" t="s">
        <v>716</v>
      </c>
      <c r="L66" s="19" t="s">
        <v>89</v>
      </c>
      <c r="M66" s="19" t="s">
        <v>89</v>
      </c>
      <c r="N66" s="19" t="s">
        <v>89</v>
      </c>
      <c r="O66" s="19" t="s">
        <v>89</v>
      </c>
      <c r="P66" s="19" t="s">
        <v>89</v>
      </c>
      <c r="Q66" s="19" t="s">
        <v>89</v>
      </c>
      <c r="R66" s="19" t="s">
        <v>89</v>
      </c>
      <c r="S66" s="19" t="s">
        <v>89</v>
      </c>
      <c r="T66" s="19" t="s">
        <v>89</v>
      </c>
      <c r="U66" s="19" t="s">
        <v>89</v>
      </c>
      <c r="V66" s="19" t="s">
        <v>89</v>
      </c>
      <c r="W66" s="19" t="s">
        <v>89</v>
      </c>
      <c r="X66" s="19" t="s">
        <v>89</v>
      </c>
      <c r="Y66" s="19" t="s">
        <v>89</v>
      </c>
      <c r="Z66" s="19" t="s">
        <v>89</v>
      </c>
      <c r="AA66" s="19" t="s">
        <v>89</v>
      </c>
      <c r="AB66" s="19" t="s">
        <v>89</v>
      </c>
      <c r="AC66" s="19" t="s">
        <v>89</v>
      </c>
      <c r="AD66" s="19" t="s">
        <v>89</v>
      </c>
      <c r="AE66" s="19" t="s">
        <v>89</v>
      </c>
      <c r="AF66" s="19" t="s">
        <v>89</v>
      </c>
      <c r="AG66" s="19" t="s">
        <v>89</v>
      </c>
      <c r="AH66" s="19" t="s">
        <v>89</v>
      </c>
      <c r="AI66" s="19" t="s">
        <v>89</v>
      </c>
      <c r="AJ66" s="19" t="s">
        <v>89</v>
      </c>
      <c r="AK66" s="19" t="s">
        <v>89</v>
      </c>
    </row>
    <row r="67" spans="1:37" ht="18" x14ac:dyDescent="0.2">
      <c r="A67" s="19" t="s">
        <v>8</v>
      </c>
      <c r="B67" s="33" t="s">
        <v>615</v>
      </c>
      <c r="C67" s="19" t="s">
        <v>1</v>
      </c>
      <c r="D67" s="33" t="s">
        <v>452</v>
      </c>
      <c r="E67" s="19" t="s">
        <v>2</v>
      </c>
      <c r="F67" s="19" t="s">
        <v>89</v>
      </c>
      <c r="G67" s="19" t="s">
        <v>89</v>
      </c>
      <c r="H67" s="29" t="s">
        <v>88</v>
      </c>
      <c r="I67" s="34" t="s">
        <v>454</v>
      </c>
      <c r="J67" s="34" t="s">
        <v>453</v>
      </c>
      <c r="K67" s="19" t="s">
        <v>717</v>
      </c>
      <c r="L67" s="24" t="s">
        <v>707</v>
      </c>
      <c r="M67" s="19" t="s">
        <v>91</v>
      </c>
      <c r="N67" s="19" t="s">
        <v>89</v>
      </c>
      <c r="O67" s="19" t="s">
        <v>89</v>
      </c>
      <c r="P67" s="19" t="s">
        <v>89</v>
      </c>
      <c r="Q67" s="19" t="s">
        <v>89</v>
      </c>
      <c r="R67" s="19" t="s">
        <v>89</v>
      </c>
      <c r="S67" s="19" t="s">
        <v>89</v>
      </c>
      <c r="T67" s="19" t="s">
        <v>89</v>
      </c>
      <c r="U67" s="19" t="s">
        <v>89</v>
      </c>
      <c r="V67" s="19" t="s">
        <v>89</v>
      </c>
      <c r="W67" s="19" t="s">
        <v>89</v>
      </c>
      <c r="X67" s="19" t="s">
        <v>89</v>
      </c>
      <c r="Y67" s="19" t="s">
        <v>89</v>
      </c>
      <c r="Z67" s="19" t="s">
        <v>89</v>
      </c>
      <c r="AA67" s="19" t="s">
        <v>89</v>
      </c>
      <c r="AB67" s="19" t="s">
        <v>89</v>
      </c>
      <c r="AC67" s="19" t="s">
        <v>89</v>
      </c>
      <c r="AD67" s="19" t="s">
        <v>89</v>
      </c>
      <c r="AE67" s="19" t="s">
        <v>89</v>
      </c>
      <c r="AF67" s="19" t="s">
        <v>89</v>
      </c>
      <c r="AG67" s="19" t="s">
        <v>89</v>
      </c>
      <c r="AH67" s="19" t="s">
        <v>89</v>
      </c>
      <c r="AI67" s="19" t="s">
        <v>89</v>
      </c>
      <c r="AJ67" s="19" t="s">
        <v>89</v>
      </c>
      <c r="AK67" s="19" t="s">
        <v>89</v>
      </c>
    </row>
    <row r="68" spans="1:37" ht="18" x14ac:dyDescent="0.2">
      <c r="A68" s="19" t="s">
        <v>8</v>
      </c>
      <c r="B68" s="33" t="s">
        <v>616</v>
      </c>
      <c r="C68" s="19" t="s">
        <v>1</v>
      </c>
      <c r="D68" s="34" t="s">
        <v>455</v>
      </c>
      <c r="E68" s="19" t="s">
        <v>2</v>
      </c>
      <c r="F68" s="19" t="s">
        <v>89</v>
      </c>
      <c r="G68" s="19" t="s">
        <v>89</v>
      </c>
      <c r="H68" s="29" t="s">
        <v>88</v>
      </c>
      <c r="I68" s="34" t="s">
        <v>455</v>
      </c>
      <c r="J68" s="34" t="s">
        <v>456</v>
      </c>
      <c r="K68" s="19" t="s">
        <v>570</v>
      </c>
      <c r="L68" s="24" t="s">
        <v>707</v>
      </c>
      <c r="M68" s="19" t="s">
        <v>91</v>
      </c>
      <c r="N68" s="19" t="s">
        <v>89</v>
      </c>
      <c r="O68" s="19" t="s">
        <v>89</v>
      </c>
      <c r="P68" s="19" t="s">
        <v>89</v>
      </c>
      <c r="Q68" s="19" t="s">
        <v>89</v>
      </c>
      <c r="R68" s="19" t="s">
        <v>89</v>
      </c>
      <c r="S68" s="19" t="s">
        <v>89</v>
      </c>
      <c r="T68" s="19" t="s">
        <v>89</v>
      </c>
      <c r="U68" s="19" t="s">
        <v>89</v>
      </c>
      <c r="V68" s="19" t="s">
        <v>89</v>
      </c>
      <c r="W68" s="19" t="s">
        <v>89</v>
      </c>
      <c r="X68" s="19" t="s">
        <v>89</v>
      </c>
      <c r="Y68" s="19" t="s">
        <v>89</v>
      </c>
      <c r="Z68" s="19" t="s">
        <v>89</v>
      </c>
      <c r="AA68" s="19" t="s">
        <v>89</v>
      </c>
      <c r="AB68" s="19" t="s">
        <v>89</v>
      </c>
      <c r="AC68" s="19" t="s">
        <v>89</v>
      </c>
      <c r="AD68" s="19" t="s">
        <v>89</v>
      </c>
      <c r="AE68" s="19" t="s">
        <v>89</v>
      </c>
      <c r="AF68" s="19" t="s">
        <v>89</v>
      </c>
      <c r="AG68" s="19" t="s">
        <v>89</v>
      </c>
      <c r="AH68" s="19" t="s">
        <v>89</v>
      </c>
      <c r="AI68" s="19" t="s">
        <v>89</v>
      </c>
      <c r="AJ68" s="19" t="s">
        <v>89</v>
      </c>
      <c r="AK68" s="19" t="s">
        <v>89</v>
      </c>
    </row>
    <row r="69" spans="1:37" ht="19" x14ac:dyDescent="0.25">
      <c r="A69" s="19" t="s">
        <v>8</v>
      </c>
      <c r="B69" s="33" t="s">
        <v>617</v>
      </c>
      <c r="C69" s="19" t="s">
        <v>1</v>
      </c>
      <c r="D69" s="30" t="s">
        <v>458</v>
      </c>
      <c r="E69" s="19" t="s">
        <v>2</v>
      </c>
      <c r="F69" s="19" t="s">
        <v>89</v>
      </c>
      <c r="G69" s="19" t="s">
        <v>89</v>
      </c>
      <c r="H69" s="29" t="s">
        <v>88</v>
      </c>
      <c r="I69" s="30" t="s">
        <v>458</v>
      </c>
      <c r="J69" s="34" t="s">
        <v>457</v>
      </c>
      <c r="K69" s="20" t="s">
        <v>716</v>
      </c>
      <c r="L69" s="19" t="s">
        <v>718</v>
      </c>
      <c r="M69" s="19" t="s">
        <v>91</v>
      </c>
      <c r="N69" s="19" t="s">
        <v>89</v>
      </c>
      <c r="O69" s="19" t="s">
        <v>89</v>
      </c>
      <c r="P69" s="19" t="s">
        <v>89</v>
      </c>
      <c r="Q69" s="19" t="s">
        <v>89</v>
      </c>
      <c r="R69" s="19" t="s">
        <v>89</v>
      </c>
      <c r="S69" s="19" t="s">
        <v>89</v>
      </c>
      <c r="T69" s="19" t="s">
        <v>89</v>
      </c>
      <c r="U69" s="19" t="s">
        <v>89</v>
      </c>
      <c r="V69" s="19" t="s">
        <v>89</v>
      </c>
      <c r="W69" s="19" t="s">
        <v>89</v>
      </c>
      <c r="X69" s="19" t="s">
        <v>89</v>
      </c>
      <c r="Y69" s="19" t="s">
        <v>89</v>
      </c>
      <c r="Z69" s="19" t="s">
        <v>89</v>
      </c>
      <c r="AA69" s="19" t="s">
        <v>89</v>
      </c>
      <c r="AB69" s="19" t="s">
        <v>89</v>
      </c>
      <c r="AC69" s="19" t="s">
        <v>89</v>
      </c>
      <c r="AD69" s="19" t="s">
        <v>89</v>
      </c>
      <c r="AE69" s="19" t="s">
        <v>89</v>
      </c>
      <c r="AF69" s="19" t="s">
        <v>89</v>
      </c>
      <c r="AG69" s="19" t="s">
        <v>89</v>
      </c>
      <c r="AH69" s="19" t="s">
        <v>89</v>
      </c>
      <c r="AI69" s="19" t="s">
        <v>89</v>
      </c>
      <c r="AJ69" s="19" t="s">
        <v>89</v>
      </c>
      <c r="AK69" s="19" t="s">
        <v>89</v>
      </c>
    </row>
    <row r="70" spans="1:37" ht="18" x14ac:dyDescent="0.2">
      <c r="A70" s="19" t="s">
        <v>8</v>
      </c>
      <c r="B70" s="33" t="s">
        <v>618</v>
      </c>
      <c r="C70" s="19" t="s">
        <v>1</v>
      </c>
      <c r="D70" s="33" t="s">
        <v>459</v>
      </c>
      <c r="E70" s="19" t="s">
        <v>2</v>
      </c>
      <c r="F70" s="19" t="s">
        <v>89</v>
      </c>
      <c r="G70" s="19" t="s">
        <v>89</v>
      </c>
      <c r="H70" s="29" t="s">
        <v>88</v>
      </c>
      <c r="I70" s="19" t="s">
        <v>460</v>
      </c>
      <c r="J70" s="19" t="s">
        <v>461</v>
      </c>
      <c r="K70" s="20" t="s">
        <v>716</v>
      </c>
      <c r="L70" s="19" t="s">
        <v>719</v>
      </c>
      <c r="M70" s="19" t="s">
        <v>91</v>
      </c>
      <c r="N70" s="19" t="s">
        <v>89</v>
      </c>
      <c r="O70" s="35" t="s">
        <v>300</v>
      </c>
      <c r="P70" s="19" t="s">
        <v>89</v>
      </c>
      <c r="Q70" s="19" t="s">
        <v>89</v>
      </c>
      <c r="R70" s="19" t="s">
        <v>89</v>
      </c>
      <c r="S70" s="19" t="s">
        <v>89</v>
      </c>
      <c r="T70" s="19" t="s">
        <v>89</v>
      </c>
      <c r="U70" s="19" t="s">
        <v>89</v>
      </c>
      <c r="V70" s="19" t="s">
        <v>89</v>
      </c>
      <c r="W70" s="19" t="s">
        <v>89</v>
      </c>
      <c r="X70" s="19" t="s">
        <v>89</v>
      </c>
      <c r="Y70" s="19" t="s">
        <v>89</v>
      </c>
      <c r="Z70" s="19" t="s">
        <v>89</v>
      </c>
      <c r="AA70" s="19" t="s">
        <v>89</v>
      </c>
      <c r="AB70" s="19" t="s">
        <v>89</v>
      </c>
      <c r="AC70" s="19" t="s">
        <v>89</v>
      </c>
      <c r="AD70" s="19" t="s">
        <v>89</v>
      </c>
      <c r="AE70" s="19" t="s">
        <v>89</v>
      </c>
      <c r="AF70" s="19" t="s">
        <v>89</v>
      </c>
      <c r="AG70" s="19" t="s">
        <v>89</v>
      </c>
      <c r="AH70" s="19" t="s">
        <v>89</v>
      </c>
      <c r="AI70" s="19" t="s">
        <v>89</v>
      </c>
      <c r="AJ70" s="19" t="s">
        <v>89</v>
      </c>
      <c r="AK70" s="19" t="s">
        <v>89</v>
      </c>
    </row>
    <row r="71" spans="1:37" ht="18" x14ac:dyDescent="0.2">
      <c r="A71" s="19" t="s">
        <v>10</v>
      </c>
      <c r="B71" s="33" t="s">
        <v>619</v>
      </c>
      <c r="C71" s="19" t="s">
        <v>1</v>
      </c>
      <c r="D71" s="19" t="s">
        <v>462</v>
      </c>
      <c r="E71" s="19" t="s">
        <v>2</v>
      </c>
      <c r="F71" s="19" t="s">
        <v>89</v>
      </c>
      <c r="G71" s="19" t="s">
        <v>89</v>
      </c>
      <c r="H71" s="29" t="s">
        <v>88</v>
      </c>
      <c r="I71" s="19" t="s">
        <v>621</v>
      </c>
      <c r="J71" s="29" t="s">
        <v>573</v>
      </c>
      <c r="K71" s="20" t="s">
        <v>716</v>
      </c>
      <c r="L71" s="24" t="s">
        <v>317</v>
      </c>
      <c r="M71" s="19" t="s">
        <v>91</v>
      </c>
      <c r="N71" s="19" t="s">
        <v>89</v>
      </c>
      <c r="O71" s="19" t="s">
        <v>299</v>
      </c>
      <c r="P71" s="19" t="s">
        <v>89</v>
      </c>
      <c r="Q71" s="19" t="s">
        <v>89</v>
      </c>
      <c r="R71" s="19" t="s">
        <v>89</v>
      </c>
      <c r="S71" s="19" t="s">
        <v>89</v>
      </c>
      <c r="T71" s="19" t="s">
        <v>89</v>
      </c>
      <c r="U71" s="19" t="s">
        <v>89</v>
      </c>
      <c r="V71" s="19" t="s">
        <v>89</v>
      </c>
      <c r="W71" s="19" t="s">
        <v>89</v>
      </c>
      <c r="X71" s="19" t="s">
        <v>89</v>
      </c>
      <c r="Y71" s="19" t="s">
        <v>89</v>
      </c>
      <c r="Z71" s="19" t="s">
        <v>89</v>
      </c>
      <c r="AA71" s="19" t="s">
        <v>89</v>
      </c>
      <c r="AB71" s="19" t="s">
        <v>89</v>
      </c>
      <c r="AC71" s="19" t="s">
        <v>89</v>
      </c>
      <c r="AD71" s="19" t="s">
        <v>89</v>
      </c>
      <c r="AE71" s="19" t="s">
        <v>89</v>
      </c>
      <c r="AF71" s="19" t="s">
        <v>89</v>
      </c>
      <c r="AG71" s="19" t="s">
        <v>89</v>
      </c>
      <c r="AH71" s="19" t="s">
        <v>89</v>
      </c>
      <c r="AI71" s="19" t="s">
        <v>89</v>
      </c>
      <c r="AJ71" s="19" t="s">
        <v>89</v>
      </c>
      <c r="AK71" s="19" t="s">
        <v>89</v>
      </c>
    </row>
    <row r="72" spans="1:37" ht="18" x14ac:dyDescent="0.2">
      <c r="A72" s="19" t="s">
        <v>10</v>
      </c>
      <c r="B72" s="33" t="s">
        <v>620</v>
      </c>
      <c r="C72" s="19" t="s">
        <v>1</v>
      </c>
      <c r="D72" s="19" t="s">
        <v>463</v>
      </c>
      <c r="E72" s="19" t="s">
        <v>2</v>
      </c>
      <c r="F72" s="19" t="s">
        <v>89</v>
      </c>
      <c r="G72" s="19" t="s">
        <v>89</v>
      </c>
      <c r="H72" s="29" t="s">
        <v>88</v>
      </c>
      <c r="I72" s="19" t="s">
        <v>621</v>
      </c>
      <c r="J72" s="29" t="s">
        <v>573</v>
      </c>
      <c r="K72" s="20" t="s">
        <v>716</v>
      </c>
      <c r="L72" s="24" t="s">
        <v>317</v>
      </c>
      <c r="M72" s="19" t="s">
        <v>91</v>
      </c>
      <c r="N72" s="19" t="s">
        <v>89</v>
      </c>
      <c r="O72" s="19" t="s">
        <v>298</v>
      </c>
      <c r="P72" s="19" t="s">
        <v>89</v>
      </c>
      <c r="Q72" s="19" t="s">
        <v>89</v>
      </c>
      <c r="R72" s="19" t="s">
        <v>89</v>
      </c>
      <c r="S72" s="19" t="s">
        <v>89</v>
      </c>
      <c r="T72" s="19" t="s">
        <v>89</v>
      </c>
      <c r="U72" s="19" t="s">
        <v>89</v>
      </c>
      <c r="V72" s="19" t="s">
        <v>89</v>
      </c>
      <c r="W72" s="19" t="s">
        <v>89</v>
      </c>
      <c r="X72" s="19" t="s">
        <v>89</v>
      </c>
      <c r="Y72" s="19" t="s">
        <v>89</v>
      </c>
      <c r="Z72" s="19" t="s">
        <v>89</v>
      </c>
      <c r="AA72" s="19" t="s">
        <v>89</v>
      </c>
      <c r="AB72" s="19" t="s">
        <v>89</v>
      </c>
      <c r="AC72" s="19" t="s">
        <v>89</v>
      </c>
      <c r="AD72" s="19" t="s">
        <v>89</v>
      </c>
      <c r="AE72" s="19" t="s">
        <v>89</v>
      </c>
      <c r="AF72" s="19" t="s">
        <v>89</v>
      </c>
      <c r="AG72" s="19" t="s">
        <v>89</v>
      </c>
      <c r="AH72" s="19" t="s">
        <v>89</v>
      </c>
      <c r="AI72" s="19" t="s">
        <v>89</v>
      </c>
      <c r="AJ72" s="19" t="s">
        <v>89</v>
      </c>
      <c r="AK72" s="19" t="s">
        <v>89</v>
      </c>
    </row>
    <row r="73" spans="1:37" ht="18" x14ac:dyDescent="0.2">
      <c r="A73" s="19" t="s">
        <v>646</v>
      </c>
      <c r="B73" s="33" t="s">
        <v>691</v>
      </c>
      <c r="C73" s="19" t="s">
        <v>3</v>
      </c>
      <c r="D73" s="19" t="s">
        <v>692</v>
      </c>
      <c r="E73" s="19" t="s">
        <v>4</v>
      </c>
      <c r="F73" s="19" t="s">
        <v>89</v>
      </c>
      <c r="G73" s="19" t="s">
        <v>89</v>
      </c>
      <c r="H73" s="29" t="s">
        <v>90</v>
      </c>
      <c r="I73" s="20" t="s">
        <v>701</v>
      </c>
      <c r="J73" s="20" t="s">
        <v>702</v>
      </c>
      <c r="K73" s="19" t="s">
        <v>570</v>
      </c>
      <c r="L73" s="19" t="s">
        <v>648</v>
      </c>
      <c r="M73" s="19" t="s">
        <v>87</v>
      </c>
      <c r="N73" s="19" t="s">
        <v>89</v>
      </c>
      <c r="O73" s="19" t="s">
        <v>89</v>
      </c>
      <c r="P73" s="19" t="s">
        <v>89</v>
      </c>
      <c r="Q73" s="19" t="s">
        <v>89</v>
      </c>
      <c r="R73" s="19" t="s">
        <v>89</v>
      </c>
      <c r="S73" s="19" t="s">
        <v>89</v>
      </c>
      <c r="T73" s="19" t="s">
        <v>89</v>
      </c>
      <c r="U73" s="19" t="s">
        <v>89</v>
      </c>
      <c r="V73" s="19" t="s">
        <v>89</v>
      </c>
      <c r="W73" s="19" t="s">
        <v>89</v>
      </c>
      <c r="X73" s="19" t="s">
        <v>89</v>
      </c>
      <c r="Y73" s="19" t="s">
        <v>89</v>
      </c>
      <c r="Z73" s="19" t="s">
        <v>89</v>
      </c>
      <c r="AA73" s="19" t="s">
        <v>89</v>
      </c>
      <c r="AB73" s="19" t="s">
        <v>89</v>
      </c>
      <c r="AC73" s="19" t="s">
        <v>89</v>
      </c>
      <c r="AD73" s="19" t="s">
        <v>89</v>
      </c>
      <c r="AE73" s="19" t="s">
        <v>89</v>
      </c>
      <c r="AF73" s="19" t="s">
        <v>89</v>
      </c>
      <c r="AG73" s="19" t="s">
        <v>89</v>
      </c>
      <c r="AH73" s="19" t="s">
        <v>89</v>
      </c>
      <c r="AI73" s="19" t="s">
        <v>89</v>
      </c>
      <c r="AJ73" s="19" t="s">
        <v>89</v>
      </c>
      <c r="AK73" s="19" t="s">
        <v>89</v>
      </c>
    </row>
    <row r="74" spans="1:37" ht="19" x14ac:dyDescent="0.2">
      <c r="A74" s="19" t="s">
        <v>8</v>
      </c>
      <c r="B74" s="36" t="s">
        <v>759</v>
      </c>
      <c r="C74" s="19" t="s">
        <v>1</v>
      </c>
      <c r="D74" s="36" t="s">
        <v>759</v>
      </c>
      <c r="E74" s="19" t="s">
        <v>2</v>
      </c>
      <c r="F74" s="19" t="s">
        <v>89</v>
      </c>
      <c r="G74" s="19" t="s">
        <v>89</v>
      </c>
      <c r="H74" s="29" t="s">
        <v>88</v>
      </c>
      <c r="I74" s="19" t="s">
        <v>801</v>
      </c>
      <c r="J74" s="19" t="s">
        <v>800</v>
      </c>
      <c r="K74" s="19" t="s">
        <v>570</v>
      </c>
      <c r="L74" s="24" t="s">
        <v>707</v>
      </c>
      <c r="M74" s="19" t="s">
        <v>91</v>
      </c>
      <c r="N74" s="19" t="s">
        <v>89</v>
      </c>
      <c r="O74" s="22" t="s">
        <v>89</v>
      </c>
      <c r="P74" s="19" t="s">
        <v>89</v>
      </c>
      <c r="Q74" s="19" t="s">
        <v>89</v>
      </c>
      <c r="R74" s="19" t="s">
        <v>89</v>
      </c>
      <c r="S74" s="19" t="s">
        <v>89</v>
      </c>
      <c r="T74" s="19" t="s">
        <v>89</v>
      </c>
      <c r="U74" s="19" t="s">
        <v>89</v>
      </c>
      <c r="V74" s="19" t="s">
        <v>89</v>
      </c>
      <c r="W74" s="19" t="s">
        <v>89</v>
      </c>
      <c r="X74" s="19" t="s">
        <v>89</v>
      </c>
      <c r="Y74" s="19" t="s">
        <v>89</v>
      </c>
      <c r="Z74" s="19" t="s">
        <v>89</v>
      </c>
      <c r="AA74" s="19" t="s">
        <v>89</v>
      </c>
      <c r="AB74" s="19" t="s">
        <v>89</v>
      </c>
      <c r="AC74" s="19" t="s">
        <v>89</v>
      </c>
      <c r="AD74" s="19" t="s">
        <v>89</v>
      </c>
      <c r="AE74" s="19" t="s">
        <v>89</v>
      </c>
      <c r="AF74" s="19" t="s">
        <v>89</v>
      </c>
      <c r="AG74" s="19" t="s">
        <v>89</v>
      </c>
      <c r="AH74" s="19" t="s">
        <v>89</v>
      </c>
      <c r="AI74" s="19" t="s">
        <v>89</v>
      </c>
      <c r="AJ74" s="19" t="s">
        <v>89</v>
      </c>
      <c r="AK74" s="19" t="s">
        <v>89</v>
      </c>
    </row>
    <row r="75" spans="1:37" ht="19" x14ac:dyDescent="0.2">
      <c r="A75" s="19" t="s">
        <v>8</v>
      </c>
      <c r="B75" s="36" t="s">
        <v>760</v>
      </c>
      <c r="C75" s="19" t="s">
        <v>1</v>
      </c>
      <c r="D75" s="36" t="s">
        <v>760</v>
      </c>
      <c r="E75" s="19" t="s">
        <v>2</v>
      </c>
      <c r="F75" s="19" t="s">
        <v>89</v>
      </c>
      <c r="G75" s="19" t="s">
        <v>89</v>
      </c>
      <c r="H75" s="29" t="s">
        <v>88</v>
      </c>
      <c r="I75" s="19" t="s">
        <v>803</v>
      </c>
      <c r="J75" s="19" t="s">
        <v>802</v>
      </c>
      <c r="K75" s="19" t="s">
        <v>570</v>
      </c>
      <c r="L75" s="24" t="s">
        <v>707</v>
      </c>
      <c r="M75" s="19" t="s">
        <v>91</v>
      </c>
      <c r="N75" s="19" t="s">
        <v>89</v>
      </c>
      <c r="O75" s="22" t="s">
        <v>89</v>
      </c>
      <c r="P75" s="19" t="s">
        <v>89</v>
      </c>
      <c r="Q75" s="19" t="s">
        <v>89</v>
      </c>
      <c r="R75" s="19" t="s">
        <v>89</v>
      </c>
      <c r="S75" s="19" t="s">
        <v>89</v>
      </c>
      <c r="T75" s="19" t="s">
        <v>89</v>
      </c>
      <c r="U75" s="19" t="s">
        <v>89</v>
      </c>
      <c r="V75" s="19" t="s">
        <v>89</v>
      </c>
      <c r="W75" s="19" t="s">
        <v>89</v>
      </c>
      <c r="X75" s="19" t="s">
        <v>89</v>
      </c>
      <c r="Y75" s="19" t="s">
        <v>89</v>
      </c>
      <c r="Z75" s="19" t="s">
        <v>89</v>
      </c>
      <c r="AA75" s="19" t="s">
        <v>89</v>
      </c>
      <c r="AB75" s="19" t="s">
        <v>89</v>
      </c>
      <c r="AC75" s="19" t="s">
        <v>89</v>
      </c>
      <c r="AD75" s="19" t="s">
        <v>89</v>
      </c>
      <c r="AE75" s="19" t="s">
        <v>89</v>
      </c>
      <c r="AF75" s="19" t="s">
        <v>89</v>
      </c>
      <c r="AG75" s="19" t="s">
        <v>89</v>
      </c>
      <c r="AH75" s="19" t="s">
        <v>89</v>
      </c>
      <c r="AI75" s="19" t="s">
        <v>89</v>
      </c>
      <c r="AJ75" s="19" t="s">
        <v>89</v>
      </c>
      <c r="AK75" s="19" t="s">
        <v>89</v>
      </c>
    </row>
    <row r="76" spans="1:37" ht="19" x14ac:dyDescent="0.2">
      <c r="A76" s="19" t="s">
        <v>8</v>
      </c>
      <c r="B76" s="36" t="s">
        <v>761</v>
      </c>
      <c r="C76" s="19" t="s">
        <v>1</v>
      </c>
      <c r="D76" s="36" t="s">
        <v>761</v>
      </c>
      <c r="E76" s="19" t="s">
        <v>2</v>
      </c>
      <c r="F76" s="19" t="s">
        <v>89</v>
      </c>
      <c r="G76" s="19" t="s">
        <v>89</v>
      </c>
      <c r="H76" s="29" t="s">
        <v>88</v>
      </c>
      <c r="I76" s="19" t="s">
        <v>804</v>
      </c>
      <c r="J76" s="19" t="s">
        <v>805</v>
      </c>
      <c r="K76" s="20" t="s">
        <v>716</v>
      </c>
      <c r="L76" s="19" t="s">
        <v>718</v>
      </c>
      <c r="M76" s="19" t="s">
        <v>91</v>
      </c>
      <c r="N76" s="19" t="s">
        <v>89</v>
      </c>
      <c r="O76" s="22" t="s">
        <v>89</v>
      </c>
      <c r="P76" s="19" t="s">
        <v>89</v>
      </c>
      <c r="Q76" s="19" t="s">
        <v>89</v>
      </c>
      <c r="R76" s="19" t="s">
        <v>89</v>
      </c>
      <c r="S76" s="19" t="s">
        <v>89</v>
      </c>
      <c r="T76" s="19" t="s">
        <v>89</v>
      </c>
      <c r="U76" s="19" t="s">
        <v>89</v>
      </c>
      <c r="V76" s="19" t="s">
        <v>89</v>
      </c>
      <c r="W76" s="19" t="s">
        <v>89</v>
      </c>
      <c r="X76" s="19" t="s">
        <v>89</v>
      </c>
      <c r="Y76" s="19" t="s">
        <v>89</v>
      </c>
      <c r="Z76" s="19" t="s">
        <v>89</v>
      </c>
      <c r="AA76" s="19" t="s">
        <v>89</v>
      </c>
      <c r="AB76" s="19" t="s">
        <v>89</v>
      </c>
      <c r="AC76" s="19" t="s">
        <v>89</v>
      </c>
      <c r="AD76" s="19" t="s">
        <v>89</v>
      </c>
      <c r="AE76" s="19" t="s">
        <v>89</v>
      </c>
      <c r="AF76" s="19" t="s">
        <v>89</v>
      </c>
      <c r="AG76" s="19" t="s">
        <v>89</v>
      </c>
      <c r="AH76" s="19" t="s">
        <v>89</v>
      </c>
      <c r="AI76" s="19" t="s">
        <v>89</v>
      </c>
      <c r="AJ76" s="19" t="s">
        <v>89</v>
      </c>
      <c r="AK76" s="19" t="s">
        <v>89</v>
      </c>
    </row>
    <row r="77" spans="1:37" ht="19" x14ac:dyDescent="0.2">
      <c r="A77" s="19" t="s">
        <v>8</v>
      </c>
      <c r="B77" s="36" t="s">
        <v>762</v>
      </c>
      <c r="C77" s="19" t="s">
        <v>1</v>
      </c>
      <c r="D77" s="36" t="s">
        <v>762</v>
      </c>
      <c r="E77" s="19" t="s">
        <v>2</v>
      </c>
      <c r="F77" s="19" t="s">
        <v>89</v>
      </c>
      <c r="G77" s="19" t="s">
        <v>89</v>
      </c>
      <c r="H77" s="29" t="s">
        <v>88</v>
      </c>
      <c r="I77" s="19" t="s">
        <v>763</v>
      </c>
      <c r="J77" s="19" t="s">
        <v>764</v>
      </c>
      <c r="K77" s="20" t="s">
        <v>716</v>
      </c>
      <c r="L77" s="19" t="s">
        <v>718</v>
      </c>
      <c r="M77" s="19" t="s">
        <v>91</v>
      </c>
      <c r="N77" s="19" t="s">
        <v>89</v>
      </c>
      <c r="O77" s="22" t="s">
        <v>89</v>
      </c>
      <c r="P77" s="19" t="s">
        <v>89</v>
      </c>
      <c r="Q77" s="19" t="s">
        <v>89</v>
      </c>
      <c r="R77" s="19" t="s">
        <v>89</v>
      </c>
      <c r="S77" s="19" t="s">
        <v>89</v>
      </c>
      <c r="T77" s="19" t="s">
        <v>89</v>
      </c>
      <c r="U77" s="19" t="s">
        <v>89</v>
      </c>
      <c r="V77" s="19" t="s">
        <v>765</v>
      </c>
      <c r="W77" s="19" t="s">
        <v>766</v>
      </c>
      <c r="X77" s="19" t="s">
        <v>716</v>
      </c>
      <c r="Y77" s="19" t="s">
        <v>718</v>
      </c>
      <c r="Z77" s="19" t="s">
        <v>91</v>
      </c>
      <c r="AA77" s="19" t="s">
        <v>89</v>
      </c>
      <c r="AB77" s="19" t="s">
        <v>89</v>
      </c>
      <c r="AC77" s="19" t="s">
        <v>89</v>
      </c>
      <c r="AD77" s="19" t="s">
        <v>89</v>
      </c>
      <c r="AE77" s="19" t="s">
        <v>89</v>
      </c>
      <c r="AF77" s="19" t="s">
        <v>89</v>
      </c>
      <c r="AG77" s="19" t="s">
        <v>89</v>
      </c>
      <c r="AH77" s="19" t="s">
        <v>89</v>
      </c>
      <c r="AI77" s="19" t="s">
        <v>351</v>
      </c>
      <c r="AJ77" s="19">
        <v>0</v>
      </c>
      <c r="AK77" s="19">
        <v>0</v>
      </c>
    </row>
    <row r="78" spans="1:37" ht="19" x14ac:dyDescent="0.2">
      <c r="A78" s="19" t="s">
        <v>9</v>
      </c>
      <c r="B78" s="36" t="s">
        <v>767</v>
      </c>
      <c r="C78" s="19" t="s">
        <v>1</v>
      </c>
      <c r="D78" s="36" t="s">
        <v>767</v>
      </c>
      <c r="E78" s="19" t="s">
        <v>2</v>
      </c>
      <c r="F78" s="19" t="s">
        <v>89</v>
      </c>
      <c r="G78" s="19" t="s">
        <v>89</v>
      </c>
      <c r="H78" s="29" t="s">
        <v>88</v>
      </c>
      <c r="I78" s="20" t="s">
        <v>757</v>
      </c>
      <c r="J78" s="20" t="s">
        <v>758</v>
      </c>
      <c r="K78" s="20" t="s">
        <v>716</v>
      </c>
      <c r="L78" s="19" t="s">
        <v>718</v>
      </c>
      <c r="M78" s="19" t="s">
        <v>91</v>
      </c>
      <c r="N78" s="19" t="s">
        <v>89</v>
      </c>
      <c r="O78" s="19" t="s">
        <v>89</v>
      </c>
      <c r="P78" s="19" t="s">
        <v>89</v>
      </c>
      <c r="Q78" s="19" t="s">
        <v>89</v>
      </c>
      <c r="R78" s="19" t="s">
        <v>89</v>
      </c>
      <c r="S78" s="19" t="s">
        <v>89</v>
      </c>
      <c r="T78" s="19" t="s">
        <v>89</v>
      </c>
      <c r="U78" s="19" t="s">
        <v>89</v>
      </c>
      <c r="V78" s="19" t="s">
        <v>89</v>
      </c>
      <c r="W78" s="19" t="s">
        <v>89</v>
      </c>
      <c r="X78" s="19" t="s">
        <v>89</v>
      </c>
      <c r="Y78" s="19" t="s">
        <v>89</v>
      </c>
      <c r="Z78" s="19" t="s">
        <v>89</v>
      </c>
      <c r="AA78" s="19" t="s">
        <v>89</v>
      </c>
      <c r="AB78" s="19" t="s">
        <v>89</v>
      </c>
      <c r="AC78" s="19" t="s">
        <v>89</v>
      </c>
      <c r="AD78" s="19" t="s">
        <v>89</v>
      </c>
      <c r="AE78" s="19" t="s">
        <v>89</v>
      </c>
      <c r="AF78" s="19" t="s">
        <v>89</v>
      </c>
      <c r="AG78" s="19" t="s">
        <v>89</v>
      </c>
      <c r="AH78" s="19" t="s">
        <v>89</v>
      </c>
      <c r="AI78" s="19" t="s">
        <v>89</v>
      </c>
      <c r="AJ78" s="19" t="s">
        <v>89</v>
      </c>
      <c r="AK78" s="19" t="s">
        <v>89</v>
      </c>
    </row>
    <row r="79" spans="1:37" ht="19" x14ac:dyDescent="0.2">
      <c r="A79" s="19" t="s">
        <v>9</v>
      </c>
      <c r="B79" s="36" t="s">
        <v>768</v>
      </c>
      <c r="C79" s="19" t="s">
        <v>1</v>
      </c>
      <c r="D79" s="36" t="s">
        <v>768</v>
      </c>
      <c r="E79" s="19" t="s">
        <v>2</v>
      </c>
      <c r="F79" s="19" t="s">
        <v>89</v>
      </c>
      <c r="G79" s="19" t="s">
        <v>89</v>
      </c>
      <c r="H79" s="29" t="s">
        <v>88</v>
      </c>
      <c r="I79" s="19" t="s">
        <v>769</v>
      </c>
      <c r="J79" s="19" t="s">
        <v>770</v>
      </c>
      <c r="K79" s="19" t="s">
        <v>570</v>
      </c>
      <c r="L79" s="19" t="s">
        <v>771</v>
      </c>
      <c r="M79" s="19" t="s">
        <v>112</v>
      </c>
      <c r="N79" s="19" t="s">
        <v>89</v>
      </c>
      <c r="O79" s="19" t="s">
        <v>89</v>
      </c>
      <c r="P79" s="19" t="s">
        <v>89</v>
      </c>
      <c r="Q79" s="19" t="s">
        <v>89</v>
      </c>
      <c r="R79" s="19" t="s">
        <v>89</v>
      </c>
      <c r="S79" s="19" t="s">
        <v>89</v>
      </c>
      <c r="T79" s="19" t="s">
        <v>89</v>
      </c>
      <c r="U79" s="19" t="s">
        <v>89</v>
      </c>
      <c r="V79" s="20" t="s">
        <v>697</v>
      </c>
      <c r="W79" s="20" t="s">
        <v>698</v>
      </c>
      <c r="X79" s="19" t="s">
        <v>570</v>
      </c>
      <c r="Y79" s="24" t="s">
        <v>707</v>
      </c>
      <c r="Z79" s="19" t="s">
        <v>91</v>
      </c>
      <c r="AA79" s="19" t="s">
        <v>89</v>
      </c>
      <c r="AB79" s="19" t="s">
        <v>89</v>
      </c>
      <c r="AC79" s="19" t="s">
        <v>89</v>
      </c>
      <c r="AD79" s="19" t="s">
        <v>89</v>
      </c>
      <c r="AE79" s="19" t="s">
        <v>89</v>
      </c>
      <c r="AF79" s="19" t="s">
        <v>89</v>
      </c>
      <c r="AG79" s="19" t="s">
        <v>89</v>
      </c>
      <c r="AH79" s="19" t="s">
        <v>89</v>
      </c>
      <c r="AI79" s="19" t="s">
        <v>351</v>
      </c>
      <c r="AJ79" s="19">
        <v>0</v>
      </c>
      <c r="AK79" s="19">
        <v>0</v>
      </c>
    </row>
    <row r="80" spans="1:37" ht="19" x14ac:dyDescent="0.2">
      <c r="A80" s="19" t="s">
        <v>10</v>
      </c>
      <c r="B80" s="36" t="s">
        <v>811</v>
      </c>
      <c r="C80" s="19" t="s">
        <v>1</v>
      </c>
      <c r="D80" s="36" t="s">
        <v>811</v>
      </c>
      <c r="E80" s="19" t="s">
        <v>2</v>
      </c>
      <c r="F80" s="19" t="s">
        <v>89</v>
      </c>
      <c r="G80" s="19" t="s">
        <v>89</v>
      </c>
      <c r="H80" s="29" t="s">
        <v>88</v>
      </c>
      <c r="I80" s="19" t="s">
        <v>89</v>
      </c>
      <c r="J80" s="19" t="s">
        <v>777</v>
      </c>
      <c r="K80" s="19" t="s">
        <v>827</v>
      </c>
      <c r="L80" s="24" t="s">
        <v>783</v>
      </c>
      <c r="M80" s="19" t="s">
        <v>91</v>
      </c>
      <c r="N80" s="19" t="s">
        <v>89</v>
      </c>
      <c r="O80" s="19" t="s">
        <v>782</v>
      </c>
      <c r="P80" s="19" t="s">
        <v>89</v>
      </c>
      <c r="Q80" s="19" t="s">
        <v>89</v>
      </c>
      <c r="R80" s="19" t="s">
        <v>89</v>
      </c>
      <c r="S80" s="19" t="s">
        <v>89</v>
      </c>
      <c r="T80" s="19" t="s">
        <v>89</v>
      </c>
      <c r="U80" s="19" t="s">
        <v>89</v>
      </c>
      <c r="V80" s="19" t="s">
        <v>89</v>
      </c>
      <c r="W80" s="19" t="s">
        <v>89</v>
      </c>
      <c r="X80" s="19" t="s">
        <v>89</v>
      </c>
      <c r="Y80" s="19" t="s">
        <v>89</v>
      </c>
      <c r="Z80" s="19" t="s">
        <v>89</v>
      </c>
      <c r="AA80" s="19" t="s">
        <v>89</v>
      </c>
      <c r="AB80" s="19" t="s">
        <v>89</v>
      </c>
      <c r="AC80" s="19" t="s">
        <v>89</v>
      </c>
      <c r="AD80" s="19" t="s">
        <v>89</v>
      </c>
      <c r="AE80" s="19" t="s">
        <v>89</v>
      </c>
      <c r="AF80" s="19" t="s">
        <v>89</v>
      </c>
      <c r="AG80" s="19" t="s">
        <v>89</v>
      </c>
      <c r="AH80" s="19" t="s">
        <v>89</v>
      </c>
      <c r="AI80" s="19" t="s">
        <v>89</v>
      </c>
      <c r="AJ80" s="19" t="s">
        <v>89</v>
      </c>
      <c r="AK80" s="19" t="s">
        <v>89</v>
      </c>
    </row>
  </sheetData>
  <autoFilter ref="A1:AK80" xr:uid="{6F439630-CB66-7E4E-9544-3F25521DB3E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sheetPr filterMode="1"/>
  <dimension ref="A1:BA228"/>
  <sheetViews>
    <sheetView zoomScale="120" zoomScaleNormal="120" workbookViewId="0">
      <pane xSplit="6" ySplit="1" topLeftCell="G169" activePane="bottomRight" state="frozen"/>
      <selection pane="topRight" activeCell="G1" sqref="G1"/>
      <selection pane="bottomLeft" activeCell="A2" sqref="A2"/>
      <selection pane="bottomRight" activeCell="B226" sqref="B226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9" customWidth="1"/>
    <col min="10" max="10" width="41.83203125" customWidth="1"/>
    <col min="11" max="13" width="12.33203125" customWidth="1"/>
    <col min="14" max="17" width="10.83203125" customWidth="1"/>
    <col min="18" max="18" width="10.83203125" style="13" customWidth="1"/>
    <col min="19" max="24" width="10.83203125" customWidth="1"/>
    <col min="25" max="26" width="13.5" customWidth="1"/>
    <col min="27" max="32" width="19.6640625" customWidth="1"/>
    <col min="33" max="33" width="19.6640625" style="13" customWidth="1"/>
  </cols>
  <sheetData>
    <row r="1" spans="1:53" x14ac:dyDescent="0.2">
      <c r="A1" t="s">
        <v>145</v>
      </c>
      <c r="B1" t="s">
        <v>75</v>
      </c>
      <c r="C1" t="s">
        <v>146</v>
      </c>
      <c r="D1" t="s">
        <v>139</v>
      </c>
      <c r="E1" t="s">
        <v>116</v>
      </c>
      <c r="F1" t="s">
        <v>144</v>
      </c>
      <c r="G1" t="s">
        <v>143</v>
      </c>
      <c r="H1" t="s">
        <v>60</v>
      </c>
      <c r="I1" s="9" t="s">
        <v>115</v>
      </c>
      <c r="J1" t="s">
        <v>111</v>
      </c>
      <c r="K1" s="7" t="s">
        <v>94</v>
      </c>
      <c r="L1" s="7" t="s">
        <v>96</v>
      </c>
      <c r="M1" s="7" t="s">
        <v>86</v>
      </c>
      <c r="N1" s="7" t="s">
        <v>100</v>
      </c>
      <c r="O1" s="7" t="s">
        <v>821</v>
      </c>
      <c r="P1" s="7" t="s">
        <v>648</v>
      </c>
      <c r="Q1" s="7" t="s">
        <v>819</v>
      </c>
      <c r="R1" s="14" t="s">
        <v>655</v>
      </c>
      <c r="S1" s="18" t="s">
        <v>806</v>
      </c>
      <c r="T1" s="18" t="s">
        <v>822</v>
      </c>
      <c r="U1" s="7" t="s">
        <v>317</v>
      </c>
      <c r="V1" s="7" t="s">
        <v>783</v>
      </c>
      <c r="W1" s="7" t="s">
        <v>44</v>
      </c>
      <c r="X1" s="7" t="s">
        <v>150</v>
      </c>
      <c r="Y1" t="s">
        <v>153</v>
      </c>
      <c r="Z1" s="7" t="s">
        <v>820</v>
      </c>
      <c r="AA1" s="7" t="s">
        <v>707</v>
      </c>
      <c r="AB1" s="7" t="s">
        <v>718</v>
      </c>
      <c r="AC1" s="7" t="s">
        <v>719</v>
      </c>
      <c r="AD1" s="7" t="s">
        <v>720</v>
      </c>
      <c r="AE1" s="7" t="s">
        <v>721</v>
      </c>
      <c r="AF1" s="11" t="s">
        <v>464</v>
      </c>
      <c r="AG1" s="15" t="s">
        <v>690</v>
      </c>
      <c r="AH1" t="s">
        <v>140</v>
      </c>
      <c r="AI1" t="s">
        <v>91</v>
      </c>
      <c r="AJ1" t="s">
        <v>95</v>
      </c>
      <c r="AK1" t="s">
        <v>142</v>
      </c>
      <c r="AL1" t="s">
        <v>169</v>
      </c>
      <c r="AM1" t="s">
        <v>174</v>
      </c>
      <c r="AN1" t="s">
        <v>175</v>
      </c>
      <c r="AO1" t="s">
        <v>771</v>
      </c>
      <c r="AP1" t="s">
        <v>196</v>
      </c>
      <c r="AQ1" t="s">
        <v>189</v>
      </c>
      <c r="AR1" t="s">
        <v>197</v>
      </c>
      <c r="AS1" t="s">
        <v>287</v>
      </c>
      <c r="AT1" t="s">
        <v>310</v>
      </c>
      <c r="AU1" t="s">
        <v>465</v>
      </c>
      <c r="AV1" t="s">
        <v>565</v>
      </c>
      <c r="AW1" t="s">
        <v>336</v>
      </c>
      <c r="AX1" t="s">
        <v>756</v>
      </c>
      <c r="AY1" t="s">
        <v>660</v>
      </c>
      <c r="AZ1" t="s">
        <v>782</v>
      </c>
      <c r="BA1" t="s">
        <v>814</v>
      </c>
    </row>
    <row r="2" spans="1:53" hidden="1" x14ac:dyDescent="0.2">
      <c r="A2" t="s">
        <v>117</v>
      </c>
      <c r="B2" t="s">
        <v>154</v>
      </c>
      <c r="C2" t="s">
        <v>170</v>
      </c>
      <c r="D2" t="s">
        <v>141</v>
      </c>
      <c r="E2" t="s">
        <v>171</v>
      </c>
      <c r="F2" t="s">
        <v>318</v>
      </c>
      <c r="G2" t="s">
        <v>319</v>
      </c>
      <c r="H2">
        <v>3</v>
      </c>
      <c r="I2" s="9">
        <v>1</v>
      </c>
      <c r="J2" s="2" t="str">
        <f t="shared" ref="J2:J35" si="0">_xlfn.TEXTJOIN(";",1,K2:AAQ2)</f>
        <v>&lt;2mo</v>
      </c>
      <c r="K2" s="7"/>
      <c r="L2" s="7"/>
      <c r="M2" s="7"/>
      <c r="N2" s="7"/>
      <c r="O2" s="7"/>
      <c r="P2" s="7"/>
      <c r="Q2" s="7"/>
      <c r="R2" s="7"/>
      <c r="U2" s="7"/>
      <c r="V2" s="7"/>
      <c r="W2" s="7"/>
      <c r="X2" s="7"/>
      <c r="AA2" s="7"/>
      <c r="AB2" s="7"/>
      <c r="AC2" s="7"/>
      <c r="AD2" s="7"/>
      <c r="AE2" s="7"/>
      <c r="AF2" s="7"/>
      <c r="AG2" s="14"/>
      <c r="AM2" t="s">
        <v>174</v>
      </c>
    </row>
    <row r="3" spans="1:53" hidden="1" x14ac:dyDescent="0.2">
      <c r="A3" t="s">
        <v>117</v>
      </c>
      <c r="B3" t="s">
        <v>154</v>
      </c>
      <c r="C3" t="s">
        <v>173</v>
      </c>
      <c r="D3" t="s">
        <v>141</v>
      </c>
      <c r="E3" t="s">
        <v>172</v>
      </c>
      <c r="F3" t="s">
        <v>176</v>
      </c>
      <c r="G3" t="s">
        <v>177</v>
      </c>
      <c r="H3">
        <v>7</v>
      </c>
      <c r="I3" s="9">
        <v>1</v>
      </c>
      <c r="J3" s="2" t="str">
        <f t="shared" si="0"/>
        <v>2-12mo</v>
      </c>
      <c r="K3" s="7"/>
      <c r="L3" s="7"/>
      <c r="M3" s="7"/>
      <c r="N3" s="7"/>
      <c r="O3" s="7"/>
      <c r="P3" s="7"/>
      <c r="Q3" s="7"/>
      <c r="R3" s="7"/>
      <c r="U3" s="7"/>
      <c r="V3" s="7"/>
      <c r="W3" s="7"/>
      <c r="X3" s="7"/>
      <c r="AA3" s="7"/>
      <c r="AB3" s="7"/>
      <c r="AC3" s="7"/>
      <c r="AD3" s="7"/>
      <c r="AE3" s="7"/>
      <c r="AF3" s="7"/>
      <c r="AG3" s="14"/>
      <c r="AN3" t="s">
        <v>175</v>
      </c>
    </row>
    <row r="4" spans="1:53" hidden="1" x14ac:dyDescent="0.2">
      <c r="A4" t="s">
        <v>117</v>
      </c>
      <c r="B4" t="s">
        <v>154</v>
      </c>
      <c r="C4" t="s">
        <v>170</v>
      </c>
      <c r="D4" t="s">
        <v>141</v>
      </c>
      <c r="E4" t="s">
        <v>171</v>
      </c>
      <c r="F4" t="s">
        <v>46</v>
      </c>
      <c r="G4" t="s">
        <v>61</v>
      </c>
      <c r="H4">
        <v>3</v>
      </c>
      <c r="I4" s="9">
        <v>1</v>
      </c>
      <c r="J4" s="2" t="str">
        <f t="shared" si="0"/>
        <v>0-2/2-12m</v>
      </c>
      <c r="K4" s="7"/>
      <c r="L4" s="7"/>
      <c r="M4" s="7"/>
      <c r="N4" s="7"/>
      <c r="O4" s="7"/>
      <c r="P4" s="7"/>
      <c r="Q4" s="7"/>
      <c r="R4" s="7"/>
      <c r="U4" s="7"/>
      <c r="V4" s="7"/>
      <c r="W4" s="7"/>
      <c r="X4" s="7"/>
      <c r="AA4" s="7"/>
      <c r="AB4" s="7"/>
      <c r="AC4" s="7"/>
      <c r="AD4" s="7"/>
      <c r="AE4" s="7"/>
      <c r="AF4" s="7"/>
      <c r="AG4" s="14"/>
      <c r="AO4" t="s">
        <v>771</v>
      </c>
    </row>
    <row r="5" spans="1:53" hidden="1" x14ac:dyDescent="0.2">
      <c r="A5" t="s">
        <v>117</v>
      </c>
      <c r="B5" t="s">
        <v>154</v>
      </c>
      <c r="C5" t="s">
        <v>173</v>
      </c>
      <c r="D5" t="s">
        <v>141</v>
      </c>
      <c r="E5" t="s">
        <v>172</v>
      </c>
      <c r="F5" t="s">
        <v>46</v>
      </c>
      <c r="G5" t="s">
        <v>61</v>
      </c>
      <c r="H5">
        <v>7</v>
      </c>
      <c r="I5" s="9">
        <v>1</v>
      </c>
      <c r="J5" s="2" t="str">
        <f t="shared" si="0"/>
        <v>0-2/2-12m</v>
      </c>
      <c r="K5" s="7"/>
      <c r="L5" s="7"/>
      <c r="M5" s="7"/>
      <c r="N5" s="7"/>
      <c r="O5" s="7"/>
      <c r="P5" s="7"/>
      <c r="Q5" s="7"/>
      <c r="R5" s="7"/>
      <c r="U5" s="7"/>
      <c r="V5" s="7"/>
      <c r="W5" s="7"/>
      <c r="X5" s="7"/>
      <c r="AA5" s="7"/>
      <c r="AB5" s="7"/>
      <c r="AC5" s="7"/>
      <c r="AD5" s="7"/>
      <c r="AE5" s="7"/>
      <c r="AF5" s="7"/>
      <c r="AG5" s="14"/>
      <c r="AO5" t="s">
        <v>771</v>
      </c>
    </row>
    <row r="6" spans="1:53" hidden="1" x14ac:dyDescent="0.2">
      <c r="A6" t="s">
        <v>117</v>
      </c>
      <c r="B6" t="s">
        <v>154</v>
      </c>
      <c r="C6" t="s">
        <v>32</v>
      </c>
      <c r="D6" t="s">
        <v>141</v>
      </c>
      <c r="E6" t="s">
        <v>156</v>
      </c>
      <c r="F6" t="s">
        <v>46</v>
      </c>
      <c r="G6" t="s">
        <v>61</v>
      </c>
      <c r="H6" s="5">
        <v>10</v>
      </c>
      <c r="I6" s="10">
        <v>1</v>
      </c>
      <c r="J6" s="2" t="str">
        <f t="shared" si="0"/>
        <v>&lt;1-50+;&lt;01-18+ (OVC &amp; Caregivers);&lt;1-18+;&lt;1-65+.&lt;15/&gt;15.d.u;&lt;1-65+</v>
      </c>
      <c r="K6" s="7" t="s">
        <v>94</v>
      </c>
      <c r="L6" s="7"/>
      <c r="M6" s="7"/>
      <c r="N6" s="7"/>
      <c r="O6" s="7"/>
      <c r="P6" s="7"/>
      <c r="Q6" s="7"/>
      <c r="R6" s="7"/>
      <c r="S6" s="18" t="s">
        <v>806</v>
      </c>
      <c r="T6" s="18" t="s">
        <v>822</v>
      </c>
      <c r="AA6" s="7" t="s">
        <v>707</v>
      </c>
      <c r="AB6" s="7" t="s">
        <v>718</v>
      </c>
      <c r="AC6" s="7"/>
      <c r="AD6" s="7"/>
      <c r="AE6" s="7"/>
      <c r="AF6" s="7"/>
      <c r="AG6" s="14"/>
    </row>
    <row r="7" spans="1:53" hidden="1" x14ac:dyDescent="0.2">
      <c r="A7" t="s">
        <v>117</v>
      </c>
      <c r="B7" t="s">
        <v>154</v>
      </c>
      <c r="C7" t="s">
        <v>43</v>
      </c>
      <c r="D7" t="s">
        <v>141</v>
      </c>
      <c r="E7" t="s">
        <v>157</v>
      </c>
      <c r="F7" t="s">
        <v>46</v>
      </c>
      <c r="G7" t="s">
        <v>61</v>
      </c>
      <c r="H7" s="5">
        <v>10</v>
      </c>
      <c r="I7" s="10">
        <v>0.25</v>
      </c>
      <c r="J7" s="2" t="str">
        <f t="shared" si="0"/>
        <v>&lt;1-65+.&lt;15/&gt;15.d.u</v>
      </c>
      <c r="R7"/>
      <c r="S7" s="7"/>
      <c r="T7" s="7"/>
      <c r="U7" s="7"/>
      <c r="V7" s="7"/>
      <c r="AA7" s="7" t="s">
        <v>707</v>
      </c>
      <c r="AB7" s="7"/>
      <c r="AC7" s="7"/>
      <c r="AD7" s="7"/>
      <c r="AE7" s="7"/>
      <c r="AF7" s="7"/>
      <c r="AG7" s="14"/>
    </row>
    <row r="8" spans="1:53" hidden="1" x14ac:dyDescent="0.2">
      <c r="A8" t="s">
        <v>117</v>
      </c>
      <c r="B8" t="s">
        <v>154</v>
      </c>
      <c r="C8" t="s">
        <v>359</v>
      </c>
      <c r="D8" t="s">
        <v>141</v>
      </c>
      <c r="E8" t="s">
        <v>360</v>
      </c>
      <c r="F8" t="s">
        <v>44</v>
      </c>
      <c r="G8" t="s">
        <v>64</v>
      </c>
      <c r="H8" s="4">
        <v>15</v>
      </c>
      <c r="I8" s="9">
        <v>1</v>
      </c>
      <c r="J8" s="2" t="str">
        <f t="shared" si="0"/>
        <v>&lt;1-50+;1-50+;&lt;01-18+ (OVC &amp; Caregivers);&lt;1-18+;1-4;1-50+/&lt;5;&lt;1-65+.&lt;15/&gt;15.d.u;&lt;1-65+;1-65+</v>
      </c>
      <c r="K8" s="7" t="s">
        <v>94</v>
      </c>
      <c r="L8" s="7" t="s">
        <v>96</v>
      </c>
      <c r="M8" s="7"/>
      <c r="N8" s="7"/>
      <c r="O8" s="7"/>
      <c r="P8" s="7"/>
      <c r="Q8" s="7"/>
      <c r="R8" s="7"/>
      <c r="S8" s="18" t="s">
        <v>806</v>
      </c>
      <c r="T8" s="18" t="s">
        <v>822</v>
      </c>
      <c r="W8" s="7" t="s">
        <v>44</v>
      </c>
      <c r="X8" s="7" t="s">
        <v>150</v>
      </c>
      <c r="AA8" s="7" t="s">
        <v>707</v>
      </c>
      <c r="AB8" s="7" t="s">
        <v>718</v>
      </c>
      <c r="AC8" s="7" t="s">
        <v>719</v>
      </c>
      <c r="AD8" s="7"/>
      <c r="AE8" s="7"/>
      <c r="AF8" s="7"/>
      <c r="AG8" s="14"/>
    </row>
    <row r="9" spans="1:53" hidden="1" x14ac:dyDescent="0.2">
      <c r="A9" t="s">
        <v>117</v>
      </c>
      <c r="B9" t="s">
        <v>154</v>
      </c>
      <c r="C9" t="s">
        <v>43</v>
      </c>
      <c r="D9" t="s">
        <v>141</v>
      </c>
      <c r="E9" t="s">
        <v>157</v>
      </c>
      <c r="F9" t="s">
        <v>44</v>
      </c>
      <c r="G9" t="s">
        <v>64</v>
      </c>
      <c r="H9" s="5">
        <v>20</v>
      </c>
      <c r="I9" s="10">
        <v>0.25</v>
      </c>
      <c r="J9" s="2" t="str">
        <f t="shared" si="0"/>
        <v>&lt;1-65+.&lt;15/&gt;15.d.u</v>
      </c>
      <c r="R9"/>
      <c r="U9" s="7"/>
      <c r="V9" s="7"/>
      <c r="AA9" s="7" t="s">
        <v>707</v>
      </c>
      <c r="AB9" s="7"/>
      <c r="AC9" s="7"/>
      <c r="AD9" s="7"/>
      <c r="AE9" s="7"/>
      <c r="AF9" s="7"/>
      <c r="AG9" s="14"/>
    </row>
    <row r="10" spans="1:53" hidden="1" x14ac:dyDescent="0.2">
      <c r="A10" t="s">
        <v>117</v>
      </c>
      <c r="B10" t="s">
        <v>154</v>
      </c>
      <c r="C10" t="s">
        <v>98</v>
      </c>
      <c r="D10" t="s">
        <v>141</v>
      </c>
      <c r="E10" t="s">
        <v>158</v>
      </c>
      <c r="F10" t="s">
        <v>44</v>
      </c>
      <c r="G10" t="s">
        <v>64</v>
      </c>
      <c r="H10" s="4">
        <v>20</v>
      </c>
      <c r="I10" s="9">
        <v>1</v>
      </c>
      <c r="J10" s="2" t="str">
        <f t="shared" si="0"/>
        <v>1-4;1-50+/&lt;5</v>
      </c>
      <c r="R10"/>
      <c r="W10" s="7" t="s">
        <v>44</v>
      </c>
      <c r="X10" s="7" t="s">
        <v>150</v>
      </c>
    </row>
    <row r="11" spans="1:53" hidden="1" x14ac:dyDescent="0.2">
      <c r="A11" t="s">
        <v>117</v>
      </c>
      <c r="B11" t="s">
        <v>154</v>
      </c>
      <c r="C11" t="s">
        <v>361</v>
      </c>
      <c r="D11" t="s">
        <v>141</v>
      </c>
      <c r="E11" t="s">
        <v>362</v>
      </c>
      <c r="F11" t="s">
        <v>45</v>
      </c>
      <c r="G11" t="s">
        <v>74</v>
      </c>
      <c r="H11" s="4">
        <v>25</v>
      </c>
      <c r="I11" s="9">
        <v>1</v>
      </c>
      <c r="J11" s="2" t="str">
        <f t="shared" si="0"/>
        <v>&lt;1-50+;1-50+;&lt;01-18+ (OVC &amp; Caregivers);&lt;1-18+;1-50+/&lt;5;&lt;1-65+.&lt;15/&gt;15.d.u;&lt;1-65+;1-65+;5-14</v>
      </c>
      <c r="K11" s="7" t="s">
        <v>94</v>
      </c>
      <c r="L11" s="7" t="s">
        <v>96</v>
      </c>
      <c r="M11" s="7"/>
      <c r="N11" s="7"/>
      <c r="O11" s="7"/>
      <c r="P11" s="7"/>
      <c r="Q11" s="7"/>
      <c r="R11" s="7"/>
      <c r="S11" s="18" t="s">
        <v>806</v>
      </c>
      <c r="T11" s="18" t="s">
        <v>822</v>
      </c>
      <c r="X11" s="7" t="s">
        <v>150</v>
      </c>
      <c r="AA11" s="7" t="s">
        <v>707</v>
      </c>
      <c r="AB11" s="7" t="s">
        <v>718</v>
      </c>
      <c r="AC11" s="7" t="s">
        <v>719</v>
      </c>
      <c r="AD11" s="7"/>
      <c r="AE11" s="7"/>
      <c r="AF11" s="7"/>
      <c r="AG11" s="14" t="s">
        <v>690</v>
      </c>
    </row>
    <row r="12" spans="1:53" hidden="1" x14ac:dyDescent="0.2">
      <c r="A12" t="s">
        <v>117</v>
      </c>
      <c r="B12" t="s">
        <v>154</v>
      </c>
      <c r="C12" t="s">
        <v>43</v>
      </c>
      <c r="D12" t="s">
        <v>141</v>
      </c>
      <c r="E12" t="s">
        <v>157</v>
      </c>
      <c r="F12" t="s">
        <v>45</v>
      </c>
      <c r="G12" t="s">
        <v>74</v>
      </c>
      <c r="H12" s="5">
        <v>30</v>
      </c>
      <c r="I12" s="10">
        <v>0.25</v>
      </c>
      <c r="J12" s="2" t="str">
        <f t="shared" si="0"/>
        <v>&lt;1-65+.&lt;15/&gt;15.d.u</v>
      </c>
      <c r="R12"/>
      <c r="U12" s="7"/>
      <c r="V12" s="7"/>
      <c r="AA12" s="7" t="s">
        <v>707</v>
      </c>
      <c r="AB12" s="7"/>
      <c r="AC12" s="7"/>
      <c r="AD12" s="7"/>
      <c r="AE12" s="7"/>
      <c r="AF12" s="7"/>
      <c r="AG12" s="14"/>
    </row>
    <row r="13" spans="1:53" hidden="1" x14ac:dyDescent="0.2">
      <c r="A13" t="s">
        <v>117</v>
      </c>
      <c r="B13" t="s">
        <v>154</v>
      </c>
      <c r="C13" t="s">
        <v>33</v>
      </c>
      <c r="D13" t="s">
        <v>141</v>
      </c>
      <c r="E13" t="s">
        <v>159</v>
      </c>
      <c r="F13" t="s">
        <v>53</v>
      </c>
      <c r="G13" t="s">
        <v>65</v>
      </c>
      <c r="H13" s="5">
        <v>40</v>
      </c>
      <c r="I13" s="10">
        <v>1</v>
      </c>
      <c r="J13" s="2" t="str">
        <f t="shared" si="0"/>
        <v>&lt;1-50+;1-50+;10-50+;10-29;&lt;01-18+ (OVC &amp; Caregivers);&lt;1-18+;1-50+/&lt;5;&lt;1-65+.&lt;15/&gt;15.d.u;&lt;1-65+;1-65+;10-65+;10-50+.&lt;15/&gt;15.d.u;5-14</v>
      </c>
      <c r="K13" s="7" t="s">
        <v>94</v>
      </c>
      <c r="L13" s="7" t="s">
        <v>96</v>
      </c>
      <c r="M13" s="7" t="s">
        <v>86</v>
      </c>
      <c r="N13" s="7"/>
      <c r="O13" s="7"/>
      <c r="P13" s="7"/>
      <c r="Q13" s="7"/>
      <c r="R13" s="14" t="s">
        <v>655</v>
      </c>
      <c r="S13" s="18" t="s">
        <v>806</v>
      </c>
      <c r="T13" s="18" t="s">
        <v>822</v>
      </c>
      <c r="X13" s="7" t="s">
        <v>150</v>
      </c>
      <c r="AA13" s="7" t="s">
        <v>707</v>
      </c>
      <c r="AB13" s="7" t="s">
        <v>718</v>
      </c>
      <c r="AC13" s="7" t="s">
        <v>719</v>
      </c>
      <c r="AD13" s="7" t="s">
        <v>720</v>
      </c>
      <c r="AE13" s="7"/>
      <c r="AF13" s="11" t="s">
        <v>464</v>
      </c>
      <c r="AG13" s="15" t="s">
        <v>690</v>
      </c>
    </row>
    <row r="14" spans="1:53" hidden="1" x14ac:dyDescent="0.2">
      <c r="A14" t="s">
        <v>117</v>
      </c>
      <c r="B14" t="s">
        <v>154</v>
      </c>
      <c r="C14" t="s">
        <v>43</v>
      </c>
      <c r="D14" t="s">
        <v>141</v>
      </c>
      <c r="E14" t="s">
        <v>157</v>
      </c>
      <c r="F14" t="s">
        <v>53</v>
      </c>
      <c r="G14" t="s">
        <v>65</v>
      </c>
      <c r="H14" s="5">
        <v>40</v>
      </c>
      <c r="I14" s="10">
        <v>0.25</v>
      </c>
      <c r="J14" s="2" t="str">
        <f t="shared" si="0"/>
        <v>&lt;1-65+.&lt;15/&gt;15.d.u;10-50+.&lt;15/&gt;15.d.u</v>
      </c>
      <c r="R14"/>
      <c r="U14" s="7"/>
      <c r="V14" s="7"/>
      <c r="AA14" s="7" t="s">
        <v>707</v>
      </c>
      <c r="AB14" s="7"/>
      <c r="AC14" s="7"/>
      <c r="AD14" s="7"/>
      <c r="AE14" s="7"/>
      <c r="AF14" s="11" t="s">
        <v>464</v>
      </c>
      <c r="AG14" s="15"/>
    </row>
    <row r="15" spans="1:53" hidden="1" x14ac:dyDescent="0.2">
      <c r="A15" t="s">
        <v>89</v>
      </c>
      <c r="B15" t="s">
        <v>89</v>
      </c>
      <c r="C15" t="s">
        <v>89</v>
      </c>
      <c r="D15" t="s">
        <v>141</v>
      </c>
      <c r="E15" t="s">
        <v>89</v>
      </c>
      <c r="F15" t="s">
        <v>53</v>
      </c>
      <c r="G15" t="s">
        <v>65</v>
      </c>
      <c r="H15" s="5">
        <v>40</v>
      </c>
      <c r="I15" s="9">
        <v>0.1111</v>
      </c>
      <c r="J15" s="2" t="str">
        <f t="shared" si="0"/>
        <v>missing_age_1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Y15" t="s">
        <v>113</v>
      </c>
    </row>
    <row r="16" spans="1:53" hidden="1" x14ac:dyDescent="0.2">
      <c r="A16" t="s">
        <v>117</v>
      </c>
      <c r="B16" t="s">
        <v>154</v>
      </c>
      <c r="C16" t="s">
        <v>373</v>
      </c>
      <c r="D16" t="s">
        <v>141</v>
      </c>
      <c r="E16" t="s">
        <v>374</v>
      </c>
      <c r="F16" t="s">
        <v>57</v>
      </c>
      <c r="G16" t="s">
        <v>62</v>
      </c>
      <c r="H16" s="5">
        <v>45</v>
      </c>
      <c r="I16" s="9">
        <v>0.5</v>
      </c>
      <c r="J16" s="2" t="str">
        <f t="shared" si="0"/>
        <v>&lt;15/&gt;15.u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7" t="s">
        <v>783</v>
      </c>
    </row>
    <row r="17" spans="1:33" ht="18" hidden="1" x14ac:dyDescent="0.2">
      <c r="A17" t="s">
        <v>117</v>
      </c>
      <c r="B17" t="s">
        <v>154</v>
      </c>
      <c r="C17" t="s">
        <v>43</v>
      </c>
      <c r="D17" t="s">
        <v>141</v>
      </c>
      <c r="E17" t="s">
        <v>157</v>
      </c>
      <c r="F17" t="s">
        <v>57</v>
      </c>
      <c r="G17" t="s">
        <v>62</v>
      </c>
      <c r="H17" s="5">
        <v>45</v>
      </c>
      <c r="I17" s="9">
        <v>1</v>
      </c>
      <c r="J17" s="2" t="str">
        <f t="shared" si="0"/>
        <v>&lt;15/&gt;15;&lt;15/&gt;15.u</v>
      </c>
      <c r="R17"/>
      <c r="U17" s="7" t="s">
        <v>317</v>
      </c>
      <c r="V17" s="7" t="s">
        <v>783</v>
      </c>
      <c r="W17" s="1"/>
      <c r="X17" s="1"/>
    </row>
    <row r="18" spans="1:33" hidden="1" x14ac:dyDescent="0.2">
      <c r="A18" t="s">
        <v>89</v>
      </c>
      <c r="B18" t="s">
        <v>89</v>
      </c>
      <c r="C18" t="s">
        <v>89</v>
      </c>
      <c r="D18" t="s">
        <v>141</v>
      </c>
      <c r="E18" t="s">
        <v>89</v>
      </c>
      <c r="F18" t="s">
        <v>57</v>
      </c>
      <c r="G18" t="s">
        <v>62</v>
      </c>
      <c r="H18" s="5">
        <v>45</v>
      </c>
      <c r="I18" s="9">
        <v>0.5</v>
      </c>
      <c r="J18" s="2" t="str">
        <f t="shared" si="0"/>
        <v>missing_age_2</v>
      </c>
      <c r="R18"/>
      <c r="Y18" t="s">
        <v>114</v>
      </c>
    </row>
    <row r="19" spans="1:33" hidden="1" x14ac:dyDescent="0.2">
      <c r="A19" t="s">
        <v>117</v>
      </c>
      <c r="B19" t="s">
        <v>154</v>
      </c>
      <c r="C19" t="s">
        <v>34</v>
      </c>
      <c r="D19" t="s">
        <v>141</v>
      </c>
      <c r="E19" t="s">
        <v>166</v>
      </c>
      <c r="F19" t="s">
        <v>54</v>
      </c>
      <c r="G19" t="s">
        <v>66</v>
      </c>
      <c r="H19" s="5">
        <v>50</v>
      </c>
      <c r="I19" s="10">
        <v>1</v>
      </c>
      <c r="J19" s="2" t="str">
        <f t="shared" si="0"/>
        <v>&lt;01-18+ (OVC &amp; Caregivers);&lt;1-18+</v>
      </c>
      <c r="R19"/>
      <c r="S19" s="18" t="s">
        <v>806</v>
      </c>
      <c r="T19" s="18" t="s">
        <v>822</v>
      </c>
    </row>
    <row r="20" spans="1:33" hidden="1" x14ac:dyDescent="0.2">
      <c r="A20" t="s">
        <v>117</v>
      </c>
      <c r="B20" t="s">
        <v>154</v>
      </c>
      <c r="C20" t="s">
        <v>42</v>
      </c>
      <c r="D20" t="s">
        <v>141</v>
      </c>
      <c r="E20" t="s">
        <v>167</v>
      </c>
      <c r="F20" t="s">
        <v>55</v>
      </c>
      <c r="G20" t="s">
        <v>67</v>
      </c>
      <c r="H20" s="5">
        <v>60</v>
      </c>
      <c r="I20" s="9">
        <v>0.125</v>
      </c>
      <c r="J20" s="2" t="str">
        <f t="shared" si="0"/>
        <v>&lt;1-65+.&lt;15/&gt;15.d.u;10-50+.&lt;15/&gt;15.d.u</v>
      </c>
      <c r="R20"/>
      <c r="U20" s="7"/>
      <c r="V20" s="7"/>
      <c r="AA20" s="7" t="s">
        <v>707</v>
      </c>
      <c r="AB20" s="7"/>
      <c r="AC20" s="7"/>
      <c r="AD20" s="7"/>
      <c r="AE20" s="7"/>
      <c r="AF20" s="11" t="s">
        <v>464</v>
      </c>
      <c r="AG20" s="15"/>
    </row>
    <row r="21" spans="1:33" hidden="1" x14ac:dyDescent="0.2">
      <c r="A21" t="s">
        <v>117</v>
      </c>
      <c r="B21" t="s">
        <v>154</v>
      </c>
      <c r="C21" t="s">
        <v>35</v>
      </c>
      <c r="D21" t="s">
        <v>141</v>
      </c>
      <c r="E21" t="s">
        <v>160</v>
      </c>
      <c r="F21" t="s">
        <v>55</v>
      </c>
      <c r="G21" t="s">
        <v>67</v>
      </c>
      <c r="H21" s="5">
        <v>60</v>
      </c>
      <c r="I21" s="10">
        <v>1</v>
      </c>
      <c r="J21" s="2" t="str">
        <f t="shared" si="0"/>
        <v>&lt;1-50+;1-50+;10-50+;15-50+;15-50+.u;10-29;1-50+/&lt;5;15-65+.u;&lt;1-65+.&lt;15/&gt;15.d.u;&lt;1-65+;1-65+;10-65+;15-65+;10-50+.&lt;15/&gt;15.d.u</v>
      </c>
      <c r="K21" s="7" t="s">
        <v>94</v>
      </c>
      <c r="L21" s="7" t="s">
        <v>96</v>
      </c>
      <c r="M21" s="7" t="s">
        <v>86</v>
      </c>
      <c r="N21" s="7" t="s">
        <v>100</v>
      </c>
      <c r="O21" s="7" t="s">
        <v>821</v>
      </c>
      <c r="P21" s="7"/>
      <c r="Q21" s="7"/>
      <c r="R21" s="14" t="s">
        <v>655</v>
      </c>
      <c r="X21" s="7" t="s">
        <v>150</v>
      </c>
      <c r="Z21" s="7" t="s">
        <v>820</v>
      </c>
      <c r="AA21" s="7" t="s">
        <v>707</v>
      </c>
      <c r="AB21" s="7" t="s">
        <v>718</v>
      </c>
      <c r="AC21" s="7" t="s">
        <v>719</v>
      </c>
      <c r="AD21" s="7" t="s">
        <v>720</v>
      </c>
      <c r="AE21" s="7" t="s">
        <v>721</v>
      </c>
      <c r="AF21" s="11" t="s">
        <v>464</v>
      </c>
      <c r="AG21" s="15"/>
    </row>
    <row r="22" spans="1:33" hidden="1" x14ac:dyDescent="0.2">
      <c r="A22" t="s">
        <v>89</v>
      </c>
      <c r="B22" t="s">
        <v>89</v>
      </c>
      <c r="C22" t="s">
        <v>89</v>
      </c>
      <c r="D22" t="s">
        <v>141</v>
      </c>
      <c r="E22" t="s">
        <v>89</v>
      </c>
      <c r="F22" t="s">
        <v>55</v>
      </c>
      <c r="G22" t="s">
        <v>67</v>
      </c>
      <c r="H22" s="5">
        <v>60</v>
      </c>
      <c r="I22" s="9">
        <v>0.1111</v>
      </c>
      <c r="J22" s="2" t="str">
        <f t="shared" si="0"/>
        <v>missing_age_1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Y22" t="s">
        <v>113</v>
      </c>
    </row>
    <row r="23" spans="1:33" ht="18" hidden="1" x14ac:dyDescent="0.2">
      <c r="A23" t="s">
        <v>117</v>
      </c>
      <c r="B23" t="s">
        <v>154</v>
      </c>
      <c r="C23" t="s">
        <v>373</v>
      </c>
      <c r="D23" t="s">
        <v>141</v>
      </c>
      <c r="E23" t="s">
        <v>374</v>
      </c>
      <c r="F23" t="s">
        <v>58</v>
      </c>
      <c r="G23" t="s">
        <v>59</v>
      </c>
      <c r="H23" s="6">
        <v>65</v>
      </c>
      <c r="I23" s="9">
        <v>0.5</v>
      </c>
      <c r="J23" s="2" t="str">
        <f t="shared" si="0"/>
        <v>&lt;15/&gt;15.u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 t="s">
        <v>783</v>
      </c>
    </row>
    <row r="24" spans="1:33" ht="18" hidden="1" x14ac:dyDescent="0.2">
      <c r="A24" t="s">
        <v>117</v>
      </c>
      <c r="B24" t="s">
        <v>154</v>
      </c>
      <c r="C24" t="s">
        <v>42</v>
      </c>
      <c r="D24" t="s">
        <v>141</v>
      </c>
      <c r="E24" t="s">
        <v>167</v>
      </c>
      <c r="F24" t="s">
        <v>58</v>
      </c>
      <c r="G24" t="s">
        <v>59</v>
      </c>
      <c r="H24" s="6">
        <v>65</v>
      </c>
      <c r="I24" s="9">
        <v>1</v>
      </c>
      <c r="J24" s="2" t="str">
        <f t="shared" si="0"/>
        <v>&lt;15/&gt;15;&lt;15/&gt;15.u</v>
      </c>
      <c r="R24"/>
      <c r="U24" s="7" t="s">
        <v>317</v>
      </c>
      <c r="V24" s="7" t="s">
        <v>783</v>
      </c>
    </row>
    <row r="25" spans="1:33" hidden="1" x14ac:dyDescent="0.2">
      <c r="A25" t="s">
        <v>89</v>
      </c>
      <c r="B25" t="s">
        <v>89</v>
      </c>
      <c r="C25" t="s">
        <v>89</v>
      </c>
      <c r="D25" t="s">
        <v>141</v>
      </c>
      <c r="E25" t="s">
        <v>89</v>
      </c>
      <c r="F25" t="s">
        <v>58</v>
      </c>
      <c r="G25" t="s">
        <v>59</v>
      </c>
      <c r="H25" s="5">
        <v>65</v>
      </c>
      <c r="I25" s="9">
        <v>0.5</v>
      </c>
      <c r="J25" s="2" t="str">
        <f t="shared" si="0"/>
        <v>missing_age_2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Y25" t="s">
        <v>114</v>
      </c>
    </row>
    <row r="26" spans="1:33" hidden="1" x14ac:dyDescent="0.2">
      <c r="A26" t="s">
        <v>117</v>
      </c>
      <c r="B26" t="s">
        <v>154</v>
      </c>
      <c r="C26" t="s">
        <v>809</v>
      </c>
      <c r="D26" t="s">
        <v>141</v>
      </c>
      <c r="E26" t="s">
        <v>808</v>
      </c>
      <c r="F26" t="s">
        <v>807</v>
      </c>
      <c r="G26" t="s">
        <v>810</v>
      </c>
      <c r="H26" s="5">
        <v>60</v>
      </c>
      <c r="I26" s="9">
        <v>1</v>
      </c>
      <c r="J26" s="2" t="str">
        <f t="shared" si="0"/>
        <v>&lt;01-18+ (OVC &amp; Caregivers);&lt;1-18+</v>
      </c>
      <c r="K26" s="2"/>
      <c r="L26" s="2"/>
      <c r="M26" s="2"/>
      <c r="N26" s="2"/>
      <c r="O26" s="2"/>
      <c r="P26" s="2"/>
      <c r="Q26" s="2"/>
      <c r="R26" s="2"/>
      <c r="S26" s="18" t="s">
        <v>806</v>
      </c>
      <c r="T26" s="18" t="s">
        <v>822</v>
      </c>
      <c r="U26" s="2"/>
      <c r="V26" s="2"/>
    </row>
    <row r="27" spans="1:33" hidden="1" x14ac:dyDescent="0.2">
      <c r="A27" t="s">
        <v>117</v>
      </c>
      <c r="B27" t="s">
        <v>154</v>
      </c>
      <c r="C27" t="s">
        <v>363</v>
      </c>
      <c r="D27" t="s">
        <v>141</v>
      </c>
      <c r="E27" t="s">
        <v>364</v>
      </c>
      <c r="F27" t="s">
        <v>151</v>
      </c>
      <c r="G27" t="s">
        <v>152</v>
      </c>
      <c r="H27" s="5">
        <v>70</v>
      </c>
      <c r="I27" s="10">
        <v>1</v>
      </c>
      <c r="J27" s="2" t="str">
        <f t="shared" si="0"/>
        <v>&lt;01-18+ (OVC &amp; Caregivers);&lt;1-18+</v>
      </c>
      <c r="K27" s="3"/>
      <c r="L27" s="3"/>
      <c r="M27" s="3"/>
      <c r="N27" s="3"/>
      <c r="O27" s="3"/>
      <c r="P27" s="3"/>
      <c r="Q27" s="3"/>
      <c r="R27" s="3"/>
      <c r="S27" s="18" t="s">
        <v>806</v>
      </c>
      <c r="T27" s="18" t="s">
        <v>822</v>
      </c>
      <c r="U27" s="3"/>
      <c r="V27" s="3"/>
    </row>
    <row r="28" spans="1:33" hidden="1" x14ac:dyDescent="0.2">
      <c r="A28" t="s">
        <v>117</v>
      </c>
      <c r="B28" t="s">
        <v>154</v>
      </c>
      <c r="C28" t="s">
        <v>823</v>
      </c>
      <c r="D28" t="s">
        <v>141</v>
      </c>
      <c r="E28" t="s">
        <v>824</v>
      </c>
      <c r="F28" t="s">
        <v>151</v>
      </c>
      <c r="G28" t="s">
        <v>152</v>
      </c>
      <c r="H28">
        <v>70</v>
      </c>
      <c r="I28" s="10">
        <v>1</v>
      </c>
      <c r="J28" s="2" t="str">
        <f t="shared" si="0"/>
        <v>&lt;1-18+</v>
      </c>
      <c r="K28" s="3"/>
      <c r="L28" s="3"/>
      <c r="M28" s="3"/>
      <c r="N28" s="3"/>
      <c r="O28" s="3"/>
      <c r="P28" s="3"/>
      <c r="Q28" s="3"/>
      <c r="R28" s="3"/>
      <c r="S28" s="18"/>
      <c r="T28" s="18" t="s">
        <v>822</v>
      </c>
      <c r="U28" s="3"/>
      <c r="V28" s="3"/>
    </row>
    <row r="29" spans="1:33" hidden="1" x14ac:dyDescent="0.2">
      <c r="A29" t="s">
        <v>117</v>
      </c>
      <c r="B29" t="s">
        <v>154</v>
      </c>
      <c r="C29" t="s">
        <v>825</v>
      </c>
      <c r="D29" t="s">
        <v>141</v>
      </c>
      <c r="E29" t="s">
        <v>826</v>
      </c>
      <c r="F29" t="s">
        <v>151</v>
      </c>
      <c r="G29" t="s">
        <v>152</v>
      </c>
      <c r="H29">
        <v>100</v>
      </c>
      <c r="I29" s="10">
        <v>1</v>
      </c>
      <c r="J29" s="2" t="str">
        <f t="shared" si="0"/>
        <v>&lt;1-18+</v>
      </c>
      <c r="K29" s="3"/>
      <c r="L29" s="3"/>
      <c r="M29" s="3"/>
      <c r="N29" s="3"/>
      <c r="O29" s="3"/>
      <c r="P29" s="3"/>
      <c r="Q29" s="3"/>
      <c r="R29" s="3"/>
      <c r="S29" s="18"/>
      <c r="T29" s="18" t="s">
        <v>822</v>
      </c>
      <c r="U29" s="3"/>
      <c r="V29" s="3"/>
    </row>
    <row r="30" spans="1:33" hidden="1" x14ac:dyDescent="0.2">
      <c r="A30" t="s">
        <v>117</v>
      </c>
      <c r="B30" t="s">
        <v>154</v>
      </c>
      <c r="C30" t="s">
        <v>42</v>
      </c>
      <c r="D30" t="s">
        <v>141</v>
      </c>
      <c r="E30" t="s">
        <v>167</v>
      </c>
      <c r="F30" t="s">
        <v>56</v>
      </c>
      <c r="G30" t="s">
        <v>68</v>
      </c>
      <c r="H30" s="5">
        <v>80</v>
      </c>
      <c r="I30" s="10">
        <v>0.125</v>
      </c>
      <c r="J30" s="2" t="str">
        <f t="shared" si="0"/>
        <v>&lt;1-65+.&lt;15/&gt;15.d.u;10-50+.&lt;15/&gt;15.d.u</v>
      </c>
      <c r="R30"/>
      <c r="U30" s="7"/>
      <c r="V30" s="7"/>
      <c r="AA30" s="7" t="s">
        <v>707</v>
      </c>
      <c r="AB30" s="7"/>
      <c r="AC30" s="7"/>
      <c r="AD30" s="7"/>
      <c r="AE30" s="7"/>
      <c r="AF30" s="11" t="s">
        <v>464</v>
      </c>
      <c r="AG30" s="15"/>
    </row>
    <row r="31" spans="1:33" hidden="1" x14ac:dyDescent="0.2">
      <c r="A31" t="s">
        <v>117</v>
      </c>
      <c r="B31" t="s">
        <v>154</v>
      </c>
      <c r="C31" t="s">
        <v>36</v>
      </c>
      <c r="D31" t="s">
        <v>141</v>
      </c>
      <c r="E31" t="s">
        <v>161</v>
      </c>
      <c r="F31" t="s">
        <v>56</v>
      </c>
      <c r="G31" t="s">
        <v>68</v>
      </c>
      <c r="H31" s="5">
        <v>80</v>
      </c>
      <c r="I31" s="10">
        <v>1</v>
      </c>
      <c r="J31" s="2" t="str">
        <f t="shared" si="0"/>
        <v>&lt;1-50+;1-50+;10-50+;15-50+;15-50+.u;10-29;1-50+/&lt;5;15-65+.u;&lt;1-65+.&lt;15/&gt;15.d.u;&lt;1-65+;1-65+;10-65+;15-65+;10-50+.&lt;15/&gt;15.d.u</v>
      </c>
      <c r="K31" s="7" t="s">
        <v>94</v>
      </c>
      <c r="L31" s="7" t="s">
        <v>96</v>
      </c>
      <c r="M31" s="7" t="s">
        <v>86</v>
      </c>
      <c r="N31" s="7" t="s">
        <v>100</v>
      </c>
      <c r="O31" s="7" t="s">
        <v>821</v>
      </c>
      <c r="P31" s="7"/>
      <c r="Q31" s="7"/>
      <c r="R31" s="14" t="s">
        <v>655</v>
      </c>
      <c r="X31" s="7" t="s">
        <v>150</v>
      </c>
      <c r="Z31" s="7" t="s">
        <v>820</v>
      </c>
      <c r="AA31" s="7" t="s">
        <v>707</v>
      </c>
      <c r="AB31" s="7" t="s">
        <v>718</v>
      </c>
      <c r="AC31" s="7" t="s">
        <v>719</v>
      </c>
      <c r="AD31" s="7" t="s">
        <v>720</v>
      </c>
      <c r="AE31" s="7" t="s">
        <v>721</v>
      </c>
      <c r="AF31" s="11" t="s">
        <v>464</v>
      </c>
      <c r="AG31" s="15"/>
    </row>
    <row r="32" spans="1:33" hidden="1" x14ac:dyDescent="0.2">
      <c r="A32" t="s">
        <v>89</v>
      </c>
      <c r="B32" t="s">
        <v>89</v>
      </c>
      <c r="C32" t="s">
        <v>89</v>
      </c>
      <c r="D32" t="s">
        <v>141</v>
      </c>
      <c r="E32" t="s">
        <v>89</v>
      </c>
      <c r="F32" t="s">
        <v>56</v>
      </c>
      <c r="G32" t="s">
        <v>68</v>
      </c>
      <c r="H32" s="5">
        <v>80</v>
      </c>
      <c r="I32" s="9">
        <v>0.1111</v>
      </c>
      <c r="J32" s="2" t="str">
        <f t="shared" si="0"/>
        <v>missing_age_1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Y32" t="s">
        <v>113</v>
      </c>
    </row>
    <row r="33" spans="1:33" hidden="1" x14ac:dyDescent="0.2">
      <c r="A33" t="s">
        <v>117</v>
      </c>
      <c r="B33" t="s">
        <v>154</v>
      </c>
      <c r="C33" t="s">
        <v>42</v>
      </c>
      <c r="D33" t="s">
        <v>141</v>
      </c>
      <c r="E33" t="s">
        <v>167</v>
      </c>
      <c r="F33" t="s">
        <v>47</v>
      </c>
      <c r="G33" t="s">
        <v>69</v>
      </c>
      <c r="H33" s="5">
        <v>90</v>
      </c>
      <c r="I33" s="10">
        <v>0.125</v>
      </c>
      <c r="J33" s="2" t="str">
        <f t="shared" si="0"/>
        <v>&lt;1-65+.&lt;15/&gt;15.d.u;10-50+.&lt;15/&gt;15.d.u</v>
      </c>
      <c r="R33"/>
      <c r="U33" s="7"/>
      <c r="V33" s="7"/>
      <c r="AA33" s="7" t="s">
        <v>707</v>
      </c>
      <c r="AB33" s="7"/>
      <c r="AC33" s="7"/>
      <c r="AD33" s="7"/>
      <c r="AE33" s="7"/>
      <c r="AF33" s="11" t="s">
        <v>464</v>
      </c>
      <c r="AG33" s="15"/>
    </row>
    <row r="34" spans="1:33" hidden="1" x14ac:dyDescent="0.2">
      <c r="A34" t="s">
        <v>117</v>
      </c>
      <c r="B34" t="s">
        <v>154</v>
      </c>
      <c r="C34" t="s">
        <v>37</v>
      </c>
      <c r="D34" t="s">
        <v>141</v>
      </c>
      <c r="E34" t="s">
        <v>162</v>
      </c>
      <c r="F34" t="s">
        <v>47</v>
      </c>
      <c r="G34" t="s">
        <v>69</v>
      </c>
      <c r="H34" s="5">
        <v>90</v>
      </c>
      <c r="I34" s="10">
        <v>1</v>
      </c>
      <c r="J34" s="2" t="str">
        <f t="shared" si="0"/>
        <v>&lt;1-50+;1-50+;10-50+;15-50+;15-50+.u;25-49;25-49.u;10-29;1-50+/&lt;5;15-65+.u;&lt;1-65+.&lt;15/&gt;15.d.u;&lt;1-65+;1-65+;10-65+;15-65+;10-50+.&lt;15/&gt;15.d.u</v>
      </c>
      <c r="K34" s="7" t="s">
        <v>94</v>
      </c>
      <c r="L34" s="7" t="s">
        <v>96</v>
      </c>
      <c r="M34" s="7" t="s">
        <v>86</v>
      </c>
      <c r="N34" s="7" t="s">
        <v>100</v>
      </c>
      <c r="O34" s="7" t="s">
        <v>821</v>
      </c>
      <c r="P34" s="7" t="s">
        <v>648</v>
      </c>
      <c r="Q34" s="7" t="s">
        <v>819</v>
      </c>
      <c r="R34" s="14" t="s">
        <v>655</v>
      </c>
      <c r="S34" s="3"/>
      <c r="T34" s="3"/>
      <c r="U34" s="3"/>
      <c r="V34" s="3"/>
      <c r="X34" s="7" t="s">
        <v>150</v>
      </c>
      <c r="Z34" s="7" t="s">
        <v>820</v>
      </c>
      <c r="AA34" s="7" t="s">
        <v>707</v>
      </c>
      <c r="AB34" s="7" t="s">
        <v>718</v>
      </c>
      <c r="AC34" s="7" t="s">
        <v>719</v>
      </c>
      <c r="AD34" s="7" t="s">
        <v>720</v>
      </c>
      <c r="AE34" s="7" t="s">
        <v>721</v>
      </c>
      <c r="AF34" s="11" t="s">
        <v>464</v>
      </c>
      <c r="AG34" s="15"/>
    </row>
    <row r="35" spans="1:33" hidden="1" x14ac:dyDescent="0.2">
      <c r="A35" t="s">
        <v>89</v>
      </c>
      <c r="B35" t="s">
        <v>89</v>
      </c>
      <c r="C35" t="s">
        <v>89</v>
      </c>
      <c r="D35" t="s">
        <v>141</v>
      </c>
      <c r="E35" t="s">
        <v>89</v>
      </c>
      <c r="F35" t="s">
        <v>47</v>
      </c>
      <c r="G35" t="s">
        <v>69</v>
      </c>
      <c r="H35" s="5">
        <v>90</v>
      </c>
      <c r="I35" s="9">
        <v>0.1111</v>
      </c>
      <c r="J35" s="2" t="str">
        <f t="shared" si="0"/>
        <v>missing_age_1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Y35" t="s">
        <v>113</v>
      </c>
    </row>
    <row r="36" spans="1:33" hidden="1" x14ac:dyDescent="0.2">
      <c r="A36" t="s">
        <v>117</v>
      </c>
      <c r="B36" t="s">
        <v>154</v>
      </c>
      <c r="C36" t="s">
        <v>42</v>
      </c>
      <c r="D36" t="s">
        <v>141</v>
      </c>
      <c r="E36" t="s">
        <v>167</v>
      </c>
      <c r="F36" t="s">
        <v>48</v>
      </c>
      <c r="G36" t="s">
        <v>70</v>
      </c>
      <c r="H36" s="5">
        <v>110</v>
      </c>
      <c r="I36" s="10">
        <v>0.125</v>
      </c>
      <c r="J36" s="2" t="str">
        <f t="shared" ref="J36:J67" si="1">_xlfn.TEXTJOIN(";",1,K36:AAQ36)</f>
        <v>&lt;1-65+.&lt;15/&gt;15.d.u;10-50+.&lt;15/&gt;15.d.u</v>
      </c>
      <c r="R36"/>
      <c r="U36" s="7"/>
      <c r="V36" s="7"/>
      <c r="AA36" s="7" t="s">
        <v>707</v>
      </c>
      <c r="AB36" s="7"/>
      <c r="AC36" s="7"/>
      <c r="AD36" s="7"/>
      <c r="AE36" s="7"/>
      <c r="AF36" s="11" t="s">
        <v>464</v>
      </c>
      <c r="AG36" s="15"/>
    </row>
    <row r="37" spans="1:33" hidden="1" x14ac:dyDescent="0.2">
      <c r="A37" t="s">
        <v>117</v>
      </c>
      <c r="B37" t="s">
        <v>154</v>
      </c>
      <c r="C37" t="s">
        <v>38</v>
      </c>
      <c r="D37" t="s">
        <v>141</v>
      </c>
      <c r="E37" t="s">
        <v>163</v>
      </c>
      <c r="F37" t="s">
        <v>48</v>
      </c>
      <c r="G37" t="s">
        <v>70</v>
      </c>
      <c r="H37" s="5">
        <v>110</v>
      </c>
      <c r="I37" s="10">
        <v>1</v>
      </c>
      <c r="J37" s="2" t="str">
        <f t="shared" si="1"/>
        <v>&lt;1-50+;1-50+;10-50+;15-50+;15-50+.u;25-49;25-49.u;1-50+/&lt;5;15-65+.u;&lt;1-65+.&lt;15/&gt;15.d.u;&lt;1-65+;1-65+;10-65+;15-65+;10-50+.&lt;15/&gt;15.d.u</v>
      </c>
      <c r="K37" s="7" t="s">
        <v>94</v>
      </c>
      <c r="L37" s="7" t="s">
        <v>96</v>
      </c>
      <c r="M37" s="7" t="s">
        <v>86</v>
      </c>
      <c r="N37" s="7" t="s">
        <v>100</v>
      </c>
      <c r="O37" s="7" t="s">
        <v>821</v>
      </c>
      <c r="P37" s="7" t="s">
        <v>648</v>
      </c>
      <c r="Q37" s="7" t="s">
        <v>819</v>
      </c>
      <c r="R37" s="14"/>
      <c r="S37" s="3"/>
      <c r="T37" s="3"/>
      <c r="U37" s="3"/>
      <c r="V37" s="3"/>
      <c r="X37" s="7" t="s">
        <v>150</v>
      </c>
      <c r="Z37" s="7" t="s">
        <v>820</v>
      </c>
      <c r="AA37" s="7" t="s">
        <v>707</v>
      </c>
      <c r="AB37" s="7" t="s">
        <v>718</v>
      </c>
      <c r="AC37" s="7" t="s">
        <v>719</v>
      </c>
      <c r="AD37" s="7" t="s">
        <v>720</v>
      </c>
      <c r="AE37" s="7" t="s">
        <v>721</v>
      </c>
      <c r="AF37" s="11" t="s">
        <v>464</v>
      </c>
      <c r="AG37" s="15"/>
    </row>
    <row r="38" spans="1:33" hidden="1" x14ac:dyDescent="0.2">
      <c r="A38" t="s">
        <v>89</v>
      </c>
      <c r="B38" t="s">
        <v>89</v>
      </c>
      <c r="C38" t="s">
        <v>89</v>
      </c>
      <c r="D38" t="s">
        <v>141</v>
      </c>
      <c r="E38" t="s">
        <v>89</v>
      </c>
      <c r="F38" t="s">
        <v>48</v>
      </c>
      <c r="G38" t="s">
        <v>70</v>
      </c>
      <c r="H38" s="5">
        <v>110</v>
      </c>
      <c r="I38" s="9">
        <v>0.11119999999999999</v>
      </c>
      <c r="J38" s="2" t="str">
        <f t="shared" si="1"/>
        <v>missing_age_1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Y38" t="s">
        <v>113</v>
      </c>
    </row>
    <row r="39" spans="1:33" hidden="1" x14ac:dyDescent="0.2">
      <c r="A39" t="s">
        <v>117</v>
      </c>
      <c r="B39" t="s">
        <v>154</v>
      </c>
      <c r="C39" t="s">
        <v>42</v>
      </c>
      <c r="D39" t="s">
        <v>141</v>
      </c>
      <c r="E39" t="s">
        <v>167</v>
      </c>
      <c r="F39" t="s">
        <v>49</v>
      </c>
      <c r="G39" t="s">
        <v>71</v>
      </c>
      <c r="H39" s="5">
        <v>120</v>
      </c>
      <c r="I39" s="10">
        <v>0.125</v>
      </c>
      <c r="J39" s="2" t="str">
        <f t="shared" si="1"/>
        <v>&lt;1-65+.&lt;15/&gt;15.d.u;10-50+.&lt;15/&gt;15.d.u</v>
      </c>
      <c r="R39"/>
      <c r="U39" s="7"/>
      <c r="V39" s="7"/>
      <c r="AA39" s="7" t="s">
        <v>707</v>
      </c>
      <c r="AB39" s="7"/>
      <c r="AC39" s="7"/>
      <c r="AD39" s="7"/>
      <c r="AE39" s="7"/>
      <c r="AF39" s="11" t="s">
        <v>464</v>
      </c>
      <c r="AG39" s="15"/>
    </row>
    <row r="40" spans="1:33" hidden="1" x14ac:dyDescent="0.2">
      <c r="A40" t="s">
        <v>117</v>
      </c>
      <c r="B40" t="s">
        <v>154</v>
      </c>
      <c r="C40" t="s">
        <v>39</v>
      </c>
      <c r="D40" t="s">
        <v>141</v>
      </c>
      <c r="E40" t="s">
        <v>164</v>
      </c>
      <c r="F40" t="s">
        <v>49</v>
      </c>
      <c r="G40" t="s">
        <v>71</v>
      </c>
      <c r="H40" s="5">
        <v>120</v>
      </c>
      <c r="I40" s="10">
        <v>1</v>
      </c>
      <c r="J40" s="2" t="str">
        <f t="shared" si="1"/>
        <v>&lt;1-50+;1-50+;10-50+;15-50+;15-50+.u;25-49;25-49.u;1-50+/&lt;5;15-65+.u;&lt;1-65+.&lt;15/&gt;15.d.u;&lt;1-65+;1-65+;10-65+;15-65+;10-50+.&lt;15/&gt;15.d.u</v>
      </c>
      <c r="K40" s="7" t="s">
        <v>94</v>
      </c>
      <c r="L40" s="7" t="s">
        <v>96</v>
      </c>
      <c r="M40" s="7" t="s">
        <v>86</v>
      </c>
      <c r="N40" s="7" t="s">
        <v>100</v>
      </c>
      <c r="O40" s="7" t="s">
        <v>821</v>
      </c>
      <c r="P40" s="7" t="s">
        <v>648</v>
      </c>
      <c r="Q40" s="7" t="s">
        <v>819</v>
      </c>
      <c r="R40" s="14"/>
      <c r="X40" s="7" t="s">
        <v>150</v>
      </c>
      <c r="Z40" s="7" t="s">
        <v>820</v>
      </c>
      <c r="AA40" s="7" t="s">
        <v>707</v>
      </c>
      <c r="AB40" s="7" t="s">
        <v>718</v>
      </c>
      <c r="AC40" s="7" t="s">
        <v>719</v>
      </c>
      <c r="AD40" s="7" t="s">
        <v>720</v>
      </c>
      <c r="AE40" s="7" t="s">
        <v>721</v>
      </c>
      <c r="AF40" s="11" t="s">
        <v>464</v>
      </c>
      <c r="AG40" s="15"/>
    </row>
    <row r="41" spans="1:33" hidden="1" x14ac:dyDescent="0.2">
      <c r="A41" t="s">
        <v>89</v>
      </c>
      <c r="B41" t="s">
        <v>89</v>
      </c>
      <c r="C41" t="s">
        <v>89</v>
      </c>
      <c r="D41" t="s">
        <v>141</v>
      </c>
      <c r="E41" t="s">
        <v>89</v>
      </c>
      <c r="F41" t="s">
        <v>49</v>
      </c>
      <c r="G41" t="s">
        <v>71</v>
      </c>
      <c r="H41" s="5">
        <v>120</v>
      </c>
      <c r="I41" s="9">
        <v>0.1111</v>
      </c>
      <c r="J41" s="2" t="str">
        <f t="shared" si="1"/>
        <v>missing_age_1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Y41" t="s">
        <v>113</v>
      </c>
    </row>
    <row r="42" spans="1:33" hidden="1" x14ac:dyDescent="0.2">
      <c r="A42" t="s">
        <v>117</v>
      </c>
      <c r="B42" t="s">
        <v>154</v>
      </c>
      <c r="C42" t="s">
        <v>365</v>
      </c>
      <c r="D42" t="s">
        <v>141</v>
      </c>
      <c r="E42" t="s">
        <v>366</v>
      </c>
      <c r="F42" t="s">
        <v>50</v>
      </c>
      <c r="G42" t="s">
        <v>72</v>
      </c>
      <c r="H42" s="5">
        <v>130</v>
      </c>
      <c r="I42" s="10">
        <v>1</v>
      </c>
      <c r="J42" s="2" t="str">
        <f t="shared" si="1"/>
        <v>&lt;1-50+;1-50+;10-50+;15-50+;15-50+.u;25-49;25-49.u;1-50+/&lt;5;15-65+.u;&lt;1-65+.&lt;15/&gt;15.d.u;&lt;1-65+;1-65+;10-65+;15-65+;10-50+.&lt;15/&gt;15.d.u</v>
      </c>
      <c r="K42" s="7" t="s">
        <v>94</v>
      </c>
      <c r="L42" s="7" t="s">
        <v>96</v>
      </c>
      <c r="M42" s="7" t="s">
        <v>86</v>
      </c>
      <c r="N42" s="7" t="s">
        <v>100</v>
      </c>
      <c r="O42" s="7" t="s">
        <v>821</v>
      </c>
      <c r="P42" s="7" t="s">
        <v>648</v>
      </c>
      <c r="Q42" s="7" t="s">
        <v>819</v>
      </c>
      <c r="R42" s="14"/>
      <c r="X42" s="7" t="s">
        <v>150</v>
      </c>
      <c r="Z42" s="7" t="s">
        <v>820</v>
      </c>
      <c r="AA42" s="7" t="s">
        <v>707</v>
      </c>
      <c r="AB42" s="7" t="s">
        <v>718</v>
      </c>
      <c r="AC42" s="7" t="s">
        <v>719</v>
      </c>
      <c r="AD42" s="7" t="s">
        <v>720</v>
      </c>
      <c r="AE42" s="7" t="s">
        <v>721</v>
      </c>
      <c r="AF42" s="11" t="s">
        <v>464</v>
      </c>
      <c r="AG42" s="15"/>
    </row>
    <row r="43" spans="1:33" hidden="1" x14ac:dyDescent="0.2">
      <c r="A43" t="s">
        <v>117</v>
      </c>
      <c r="B43" t="s">
        <v>154</v>
      </c>
      <c r="C43" t="s">
        <v>42</v>
      </c>
      <c r="D43" t="s">
        <v>141</v>
      </c>
      <c r="E43" t="s">
        <v>167</v>
      </c>
      <c r="F43" t="s">
        <v>50</v>
      </c>
      <c r="G43" t="s">
        <v>72</v>
      </c>
      <c r="H43" s="5">
        <v>130</v>
      </c>
      <c r="I43" s="10">
        <v>0.125</v>
      </c>
      <c r="J43" s="2" t="str">
        <f t="shared" si="1"/>
        <v>&lt;1-65+.&lt;15/&gt;15.d.u;10-50+.&lt;15/&gt;15.d.u</v>
      </c>
      <c r="R43"/>
      <c r="U43" s="7"/>
      <c r="V43" s="7"/>
      <c r="AA43" s="7" t="s">
        <v>707</v>
      </c>
      <c r="AB43" s="7"/>
      <c r="AC43" s="7"/>
      <c r="AD43" s="7"/>
      <c r="AE43" s="7"/>
      <c r="AF43" s="11" t="s">
        <v>464</v>
      </c>
      <c r="AG43" s="15"/>
    </row>
    <row r="44" spans="1:33" hidden="1" x14ac:dyDescent="0.2">
      <c r="A44" t="s">
        <v>117</v>
      </c>
      <c r="B44" t="s">
        <v>154</v>
      </c>
      <c r="C44" t="s">
        <v>40</v>
      </c>
      <c r="D44" t="s">
        <v>141</v>
      </c>
      <c r="E44" t="s">
        <v>165</v>
      </c>
      <c r="F44" t="s">
        <v>50</v>
      </c>
      <c r="G44" t="s">
        <v>72</v>
      </c>
      <c r="H44" s="5">
        <v>130</v>
      </c>
      <c r="I44" s="10">
        <v>0.5</v>
      </c>
      <c r="J44" s="2" t="str">
        <f t="shared" si="1"/>
        <v>&lt;1-50+;1-50+;10-50+;15-50+;15-50+.u;1-50+/&lt;5;&lt;1-65+.&lt;15/&gt;15.d.u;10-50+.&lt;15/&gt;15.d.u</v>
      </c>
      <c r="K44" s="7" t="s">
        <v>94</v>
      </c>
      <c r="L44" s="7" t="s">
        <v>96</v>
      </c>
      <c r="M44" s="7" t="s">
        <v>86</v>
      </c>
      <c r="N44" s="7" t="s">
        <v>100</v>
      </c>
      <c r="O44" s="7" t="s">
        <v>821</v>
      </c>
      <c r="P44" s="7"/>
      <c r="Q44" s="7"/>
      <c r="R44" s="14"/>
      <c r="X44" s="7" t="s">
        <v>150</v>
      </c>
      <c r="AA44" s="7" t="s">
        <v>707</v>
      </c>
      <c r="AB44" s="7"/>
      <c r="AC44" s="7"/>
      <c r="AD44" s="7"/>
      <c r="AE44" s="7"/>
      <c r="AF44" s="11" t="s">
        <v>464</v>
      </c>
      <c r="AG44" s="15"/>
    </row>
    <row r="45" spans="1:33" hidden="1" x14ac:dyDescent="0.2">
      <c r="A45" t="s">
        <v>89</v>
      </c>
      <c r="B45" t="s">
        <v>89</v>
      </c>
      <c r="C45" t="s">
        <v>89</v>
      </c>
      <c r="D45" t="s">
        <v>141</v>
      </c>
      <c r="E45" t="s">
        <v>89</v>
      </c>
      <c r="F45" t="s">
        <v>50</v>
      </c>
      <c r="G45" t="s">
        <v>72</v>
      </c>
      <c r="H45" s="5">
        <v>130</v>
      </c>
      <c r="I45" s="9">
        <v>0.1111</v>
      </c>
      <c r="J45" s="2" t="str">
        <f t="shared" si="1"/>
        <v>missing_age_1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Y45" t="s">
        <v>113</v>
      </c>
    </row>
    <row r="46" spans="1:33" hidden="1" x14ac:dyDescent="0.2">
      <c r="A46" t="s">
        <v>117</v>
      </c>
      <c r="B46" t="s">
        <v>154</v>
      </c>
      <c r="C46" t="s">
        <v>367</v>
      </c>
      <c r="D46" t="s">
        <v>141</v>
      </c>
      <c r="E46" t="s">
        <v>368</v>
      </c>
      <c r="F46" t="s">
        <v>51</v>
      </c>
      <c r="G46" t="s">
        <v>73</v>
      </c>
      <c r="H46" s="5">
        <v>140</v>
      </c>
      <c r="I46" s="10">
        <v>1</v>
      </c>
      <c r="J46" s="2" t="str">
        <f t="shared" si="1"/>
        <v>&lt;1-50+;1-50+;10-50+;15-50+;15-50+.u;25-49;25-49.u;1-50+/&lt;5;15-65+.u;&lt;1-65+.&lt;15/&gt;15.d.u;&lt;1-65+;1-65+;10-65+;15-65+;10-50+.&lt;15/&gt;15.d.u</v>
      </c>
      <c r="K46" s="7" t="s">
        <v>94</v>
      </c>
      <c r="L46" s="7" t="s">
        <v>96</v>
      </c>
      <c r="M46" s="7" t="s">
        <v>86</v>
      </c>
      <c r="N46" s="7" t="s">
        <v>100</v>
      </c>
      <c r="O46" s="7" t="s">
        <v>821</v>
      </c>
      <c r="P46" s="7" t="s">
        <v>648</v>
      </c>
      <c r="Q46" s="7" t="s">
        <v>819</v>
      </c>
      <c r="R46" s="14"/>
      <c r="X46" s="7" t="s">
        <v>150</v>
      </c>
      <c r="Z46" s="7" t="s">
        <v>820</v>
      </c>
      <c r="AA46" s="7" t="s">
        <v>707</v>
      </c>
      <c r="AB46" s="7" t="s">
        <v>718</v>
      </c>
      <c r="AC46" s="7" t="s">
        <v>719</v>
      </c>
      <c r="AD46" s="7" t="s">
        <v>720</v>
      </c>
      <c r="AE46" s="7" t="s">
        <v>721</v>
      </c>
      <c r="AF46" s="11" t="s">
        <v>464</v>
      </c>
      <c r="AG46" s="15"/>
    </row>
    <row r="47" spans="1:33" hidden="1" x14ac:dyDescent="0.2">
      <c r="A47" t="s">
        <v>117</v>
      </c>
      <c r="B47" t="s">
        <v>154</v>
      </c>
      <c r="C47" t="s">
        <v>42</v>
      </c>
      <c r="D47" t="s">
        <v>141</v>
      </c>
      <c r="E47" t="s">
        <v>167</v>
      </c>
      <c r="F47" t="s">
        <v>51</v>
      </c>
      <c r="G47" t="s">
        <v>73</v>
      </c>
      <c r="H47" s="5">
        <v>140</v>
      </c>
      <c r="I47" s="10">
        <v>0.125</v>
      </c>
      <c r="J47" s="2" t="str">
        <f t="shared" si="1"/>
        <v>&lt;1-65+.&lt;15/&gt;15.d.u;10-50+.&lt;15/&gt;15.d.u</v>
      </c>
      <c r="R47"/>
      <c r="U47" s="7"/>
      <c r="V47" s="7"/>
      <c r="AA47" s="7" t="s">
        <v>707</v>
      </c>
      <c r="AB47" s="7"/>
      <c r="AC47" s="7"/>
      <c r="AD47" s="7"/>
      <c r="AE47" s="7"/>
      <c r="AF47" s="11" t="s">
        <v>464</v>
      </c>
      <c r="AG47" s="15"/>
    </row>
    <row r="48" spans="1:33" hidden="1" x14ac:dyDescent="0.2">
      <c r="A48" t="s">
        <v>117</v>
      </c>
      <c r="B48" t="s">
        <v>154</v>
      </c>
      <c r="C48" t="s">
        <v>40</v>
      </c>
      <c r="D48" t="s">
        <v>141</v>
      </c>
      <c r="E48" t="s">
        <v>165</v>
      </c>
      <c r="F48" t="s">
        <v>51</v>
      </c>
      <c r="G48" t="s">
        <v>73</v>
      </c>
      <c r="H48" s="5">
        <v>140</v>
      </c>
      <c r="I48" s="10">
        <v>0.5</v>
      </c>
      <c r="J48" s="2" t="str">
        <f t="shared" si="1"/>
        <v>&lt;1-50+;1-50+;10-50+;15-50+;15-50+.u;1-50+/&lt;5;&lt;1-65+.&lt;15/&gt;15.d.u;10-50+.&lt;15/&gt;15.d.u</v>
      </c>
      <c r="K48" s="7" t="s">
        <v>94</v>
      </c>
      <c r="L48" s="7" t="s">
        <v>96</v>
      </c>
      <c r="M48" s="7" t="s">
        <v>86</v>
      </c>
      <c r="N48" s="7" t="s">
        <v>100</v>
      </c>
      <c r="O48" s="7" t="s">
        <v>821</v>
      </c>
      <c r="P48" s="7"/>
      <c r="Q48" s="7"/>
      <c r="R48" s="14"/>
      <c r="X48" s="7" t="s">
        <v>150</v>
      </c>
      <c r="AA48" s="7" t="s">
        <v>707</v>
      </c>
      <c r="AB48" s="7"/>
      <c r="AC48" s="7"/>
      <c r="AD48" s="7"/>
      <c r="AE48" s="7"/>
      <c r="AF48" s="11" t="s">
        <v>464</v>
      </c>
      <c r="AG48" s="15"/>
    </row>
    <row r="49" spans="1:36" hidden="1" x14ac:dyDescent="0.2">
      <c r="A49" t="s">
        <v>89</v>
      </c>
      <c r="B49" t="s">
        <v>89</v>
      </c>
      <c r="C49" t="s">
        <v>89</v>
      </c>
      <c r="D49" t="s">
        <v>141</v>
      </c>
      <c r="E49" t="s">
        <v>89</v>
      </c>
      <c r="F49" t="s">
        <v>51</v>
      </c>
      <c r="G49" t="s">
        <v>73</v>
      </c>
      <c r="H49" s="5">
        <v>140</v>
      </c>
      <c r="I49" s="9">
        <v>0.1111</v>
      </c>
      <c r="J49" s="2" t="str">
        <f t="shared" si="1"/>
        <v>missing_age_1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Y49" t="s">
        <v>113</v>
      </c>
    </row>
    <row r="50" spans="1:36" hidden="1" x14ac:dyDescent="0.2">
      <c r="A50" t="s">
        <v>117</v>
      </c>
      <c r="B50" t="s">
        <v>154</v>
      </c>
      <c r="C50" t="s">
        <v>42</v>
      </c>
      <c r="D50" t="s">
        <v>141</v>
      </c>
      <c r="E50" t="s">
        <v>167</v>
      </c>
      <c r="F50" t="s">
        <v>708</v>
      </c>
      <c r="G50" t="s">
        <v>709</v>
      </c>
      <c r="H50" s="5">
        <v>150</v>
      </c>
      <c r="I50" s="10">
        <f>0.125*0.42</f>
        <v>5.2499999999999998E-2</v>
      </c>
      <c r="J50" s="2" t="str">
        <f t="shared" si="1"/>
        <v>&lt;1-65+.&lt;15/&gt;15.d.u</v>
      </c>
      <c r="R50"/>
      <c r="U50" s="7"/>
      <c r="V50" s="7"/>
      <c r="AA50" s="7" t="s">
        <v>707</v>
      </c>
      <c r="AB50" s="7"/>
      <c r="AC50" s="7"/>
      <c r="AD50" s="7"/>
      <c r="AE50" s="7"/>
      <c r="AF50" s="11"/>
      <c r="AG50" s="15"/>
    </row>
    <row r="51" spans="1:36" ht="18" hidden="1" x14ac:dyDescent="0.2">
      <c r="A51" t="s">
        <v>117</v>
      </c>
      <c r="B51" t="s">
        <v>154</v>
      </c>
      <c r="C51" t="s">
        <v>42</v>
      </c>
      <c r="D51" t="s">
        <v>141</v>
      </c>
      <c r="E51" t="s">
        <v>167</v>
      </c>
      <c r="F51" t="s">
        <v>710</v>
      </c>
      <c r="G51" s="1" t="s">
        <v>713</v>
      </c>
      <c r="H51" s="5">
        <v>160</v>
      </c>
      <c r="I51" s="10">
        <v>4.3799999999999999E-2</v>
      </c>
      <c r="J51" s="2" t="str">
        <f t="shared" si="1"/>
        <v>&lt;1-65+.&lt;15/&gt;15.d.u</v>
      </c>
      <c r="R51"/>
      <c r="U51" s="7"/>
      <c r="V51" s="7"/>
      <c r="AA51" s="7" t="s">
        <v>707</v>
      </c>
      <c r="AB51" s="7"/>
      <c r="AC51" s="7"/>
      <c r="AD51" s="7"/>
      <c r="AE51" s="7"/>
      <c r="AF51" s="11"/>
      <c r="AG51" s="15"/>
    </row>
    <row r="52" spans="1:36" ht="18" hidden="1" x14ac:dyDescent="0.2">
      <c r="A52" t="s">
        <v>117</v>
      </c>
      <c r="B52" t="s">
        <v>154</v>
      </c>
      <c r="C52" t="s">
        <v>42</v>
      </c>
      <c r="D52" t="s">
        <v>141</v>
      </c>
      <c r="E52" t="s">
        <v>167</v>
      </c>
      <c r="F52" t="s">
        <v>711</v>
      </c>
      <c r="G52" s="1" t="s">
        <v>714</v>
      </c>
      <c r="H52" s="5">
        <v>170</v>
      </c>
      <c r="I52" s="10">
        <f>0.125*0.14</f>
        <v>1.7500000000000002E-2</v>
      </c>
      <c r="J52" s="2" t="str">
        <f t="shared" si="1"/>
        <v>&lt;1-65+.&lt;15/&gt;15.d.u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AA52" s="7" t="s">
        <v>707</v>
      </c>
      <c r="AB52" s="7"/>
      <c r="AC52" s="7"/>
      <c r="AD52" s="7"/>
      <c r="AE52" s="7"/>
    </row>
    <row r="53" spans="1:36" ht="18" hidden="1" x14ac:dyDescent="0.2">
      <c r="A53" t="s">
        <v>117</v>
      </c>
      <c r="B53" t="s">
        <v>154</v>
      </c>
      <c r="C53" t="s">
        <v>42</v>
      </c>
      <c r="D53" t="s">
        <v>141</v>
      </c>
      <c r="E53" t="s">
        <v>167</v>
      </c>
      <c r="F53" t="s">
        <v>712</v>
      </c>
      <c r="G53" s="1" t="s">
        <v>715</v>
      </c>
      <c r="H53" s="5">
        <v>180</v>
      </c>
      <c r="I53" s="10">
        <v>1.12E-2</v>
      </c>
      <c r="J53" s="2" t="str">
        <f t="shared" si="1"/>
        <v>&lt;1-65+.&lt;15/&gt;15.d.u</v>
      </c>
      <c r="AA53" s="7" t="s">
        <v>707</v>
      </c>
      <c r="AB53" s="7"/>
      <c r="AC53" s="7"/>
      <c r="AD53" s="7"/>
      <c r="AE53" s="7"/>
    </row>
    <row r="54" spans="1:36" hidden="1" x14ac:dyDescent="0.2">
      <c r="A54" t="s">
        <v>117</v>
      </c>
      <c r="B54" t="s">
        <v>154</v>
      </c>
      <c r="C54" t="s">
        <v>42</v>
      </c>
      <c r="D54" t="s">
        <v>141</v>
      </c>
      <c r="E54" t="s">
        <v>167</v>
      </c>
      <c r="F54" t="s">
        <v>52</v>
      </c>
      <c r="G54" t="s">
        <v>63</v>
      </c>
      <c r="H54" s="5">
        <v>150</v>
      </c>
      <c r="I54" s="10">
        <v>0.125</v>
      </c>
      <c r="J54" s="2" t="str">
        <f t="shared" si="1"/>
        <v>10-50+.&lt;15/&gt;15.d.u</v>
      </c>
      <c r="R54"/>
      <c r="U54" s="7"/>
      <c r="V54" s="7"/>
      <c r="AA54" s="7"/>
      <c r="AB54" s="7"/>
      <c r="AC54" s="7"/>
      <c r="AD54" s="7"/>
      <c r="AE54" s="7"/>
      <c r="AF54" s="11" t="s">
        <v>464</v>
      </c>
      <c r="AG54" s="15"/>
    </row>
    <row r="55" spans="1:36" hidden="1" x14ac:dyDescent="0.2">
      <c r="A55" t="s">
        <v>117</v>
      </c>
      <c r="B55" t="s">
        <v>154</v>
      </c>
      <c r="C55" t="s">
        <v>41</v>
      </c>
      <c r="D55" t="s">
        <v>141</v>
      </c>
      <c r="E55" t="s">
        <v>168</v>
      </c>
      <c r="F55" t="s">
        <v>52</v>
      </c>
      <c r="G55" t="s">
        <v>63</v>
      </c>
      <c r="H55" s="5">
        <v>150</v>
      </c>
      <c r="I55" s="10">
        <v>1</v>
      </c>
      <c r="J55" s="2" t="str">
        <f t="shared" si="1"/>
        <v>&lt;1-50+;1-50+;10-50+;15-50+;15-50+.u;1-50+/&lt;5;10-50+.&lt;15/&gt;15.d.u</v>
      </c>
      <c r="K55" s="7" t="s">
        <v>94</v>
      </c>
      <c r="L55" s="7" t="s">
        <v>96</v>
      </c>
      <c r="M55" s="7" t="s">
        <v>86</v>
      </c>
      <c r="N55" s="7" t="s">
        <v>100</v>
      </c>
      <c r="O55" s="7" t="s">
        <v>821</v>
      </c>
      <c r="P55" s="7"/>
      <c r="Q55" s="7"/>
      <c r="R55" s="14"/>
      <c r="X55" s="7" t="s">
        <v>150</v>
      </c>
      <c r="AA55" s="7"/>
      <c r="AB55" s="7"/>
      <c r="AC55" s="7"/>
      <c r="AD55" s="7"/>
      <c r="AE55" s="7"/>
      <c r="AF55" s="11" t="s">
        <v>464</v>
      </c>
      <c r="AG55" s="15"/>
    </row>
    <row r="56" spans="1:36" hidden="1" x14ac:dyDescent="0.2">
      <c r="A56" t="s">
        <v>117</v>
      </c>
      <c r="B56" t="s">
        <v>154</v>
      </c>
      <c r="C56" t="s">
        <v>41</v>
      </c>
      <c r="D56" t="s">
        <v>141</v>
      </c>
      <c r="E56" t="s">
        <v>168</v>
      </c>
      <c r="F56" t="s">
        <v>708</v>
      </c>
      <c r="G56" t="s">
        <v>709</v>
      </c>
      <c r="H56" s="5">
        <v>150</v>
      </c>
      <c r="I56" s="10">
        <v>0.42</v>
      </c>
      <c r="J56" s="2" t="str">
        <f t="shared" si="1"/>
        <v>15-65+.u;&lt;1-65+.&lt;15/&gt;15.d.u;&lt;1-65+;1-65+;10-65+;15-65+</v>
      </c>
      <c r="Z56" s="7" t="s">
        <v>820</v>
      </c>
      <c r="AA56" s="7" t="s">
        <v>707</v>
      </c>
      <c r="AB56" s="7" t="s">
        <v>718</v>
      </c>
      <c r="AC56" s="7" t="s">
        <v>719</v>
      </c>
      <c r="AD56" s="7" t="s">
        <v>720</v>
      </c>
      <c r="AE56" s="7" t="s">
        <v>721</v>
      </c>
    </row>
    <row r="57" spans="1:36" ht="18" hidden="1" x14ac:dyDescent="0.2">
      <c r="A57" t="s">
        <v>117</v>
      </c>
      <c r="B57" t="s">
        <v>154</v>
      </c>
      <c r="C57" t="s">
        <v>41</v>
      </c>
      <c r="D57" t="s">
        <v>141</v>
      </c>
      <c r="E57" t="s">
        <v>168</v>
      </c>
      <c r="F57" t="s">
        <v>710</v>
      </c>
      <c r="G57" s="1" t="s">
        <v>713</v>
      </c>
      <c r="H57" s="5">
        <v>160</v>
      </c>
      <c r="I57" s="10">
        <v>0.35</v>
      </c>
      <c r="J57" s="2" t="str">
        <f t="shared" si="1"/>
        <v>15-65+.u;&lt;1-65+.&lt;15/&gt;15.d.u;&lt;1-65+;1-65+;10-65+;15-65+</v>
      </c>
      <c r="Z57" s="7" t="s">
        <v>820</v>
      </c>
      <c r="AA57" s="7" t="s">
        <v>707</v>
      </c>
      <c r="AB57" s="7" t="s">
        <v>718</v>
      </c>
      <c r="AC57" s="7" t="s">
        <v>719</v>
      </c>
      <c r="AD57" s="7" t="s">
        <v>720</v>
      </c>
      <c r="AE57" s="7" t="s">
        <v>721</v>
      </c>
    </row>
    <row r="58" spans="1:36" ht="18" hidden="1" x14ac:dyDescent="0.2">
      <c r="A58" t="s">
        <v>117</v>
      </c>
      <c r="B58" t="s">
        <v>154</v>
      </c>
      <c r="C58" t="s">
        <v>41</v>
      </c>
      <c r="D58" t="s">
        <v>141</v>
      </c>
      <c r="E58" t="s">
        <v>168</v>
      </c>
      <c r="F58" t="s">
        <v>711</v>
      </c>
      <c r="G58" s="1" t="s">
        <v>714</v>
      </c>
      <c r="H58" s="5">
        <v>170</v>
      </c>
      <c r="I58" s="10">
        <v>0.14000000000000001</v>
      </c>
      <c r="J58" s="2" t="str">
        <f t="shared" si="1"/>
        <v>15-65+.u;&lt;1-65+.&lt;15/&gt;15.d.u;&lt;1-65+;1-65+;10-65+;15-65+</v>
      </c>
      <c r="Z58" s="7" t="s">
        <v>820</v>
      </c>
      <c r="AA58" s="7" t="s">
        <v>707</v>
      </c>
      <c r="AB58" s="7" t="s">
        <v>718</v>
      </c>
      <c r="AC58" s="7" t="s">
        <v>719</v>
      </c>
      <c r="AD58" s="7" t="s">
        <v>720</v>
      </c>
      <c r="AE58" s="7" t="s">
        <v>721</v>
      </c>
    </row>
    <row r="59" spans="1:36" ht="18" hidden="1" x14ac:dyDescent="0.2">
      <c r="A59" t="s">
        <v>117</v>
      </c>
      <c r="B59" t="s">
        <v>154</v>
      </c>
      <c r="C59" t="s">
        <v>41</v>
      </c>
      <c r="D59" t="s">
        <v>141</v>
      </c>
      <c r="E59" t="s">
        <v>168</v>
      </c>
      <c r="F59" t="s">
        <v>712</v>
      </c>
      <c r="G59" s="1" t="s">
        <v>715</v>
      </c>
      <c r="H59" s="5">
        <v>180</v>
      </c>
      <c r="I59" s="9">
        <v>0.09</v>
      </c>
      <c r="J59" s="2" t="str">
        <f t="shared" si="1"/>
        <v>15-65+.u;&lt;1-65+.&lt;15/&gt;15.d.u;&lt;1-65+;1-65+;10-65+;15-65+</v>
      </c>
      <c r="Z59" s="7" t="s">
        <v>820</v>
      </c>
      <c r="AA59" s="7" t="s">
        <v>707</v>
      </c>
      <c r="AB59" s="7" t="s">
        <v>718</v>
      </c>
      <c r="AC59" s="7" t="s">
        <v>719</v>
      </c>
      <c r="AD59" s="7" t="s">
        <v>720</v>
      </c>
      <c r="AE59" s="7" t="s">
        <v>721</v>
      </c>
    </row>
    <row r="60" spans="1:36" hidden="1" x14ac:dyDescent="0.2">
      <c r="A60" t="s">
        <v>89</v>
      </c>
      <c r="B60" t="s">
        <v>89</v>
      </c>
      <c r="C60" t="s">
        <v>89</v>
      </c>
      <c r="D60" t="s">
        <v>141</v>
      </c>
      <c r="E60" t="s">
        <v>89</v>
      </c>
      <c r="F60" t="s">
        <v>52</v>
      </c>
      <c r="G60" t="s">
        <v>63</v>
      </c>
      <c r="H60" s="5">
        <v>150</v>
      </c>
      <c r="I60" s="9">
        <v>0.1111</v>
      </c>
      <c r="J60" s="2" t="str">
        <f t="shared" si="1"/>
        <v>missing_age_1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Y60" t="s">
        <v>113</v>
      </c>
    </row>
    <row r="61" spans="1:36" hidden="1" x14ac:dyDescent="0.2">
      <c r="A61" t="s">
        <v>118</v>
      </c>
      <c r="B61" t="s">
        <v>119</v>
      </c>
      <c r="C61" t="s">
        <v>79</v>
      </c>
      <c r="D61" t="s">
        <v>140</v>
      </c>
      <c r="E61" t="s">
        <v>78</v>
      </c>
      <c r="F61" t="s">
        <v>83</v>
      </c>
      <c r="G61" t="s">
        <v>85</v>
      </c>
      <c r="H61" s="5">
        <v>201</v>
      </c>
      <c r="I61" s="10">
        <v>1</v>
      </c>
      <c r="J61" s="2" t="str">
        <f t="shared" si="1"/>
        <v>F;F/M;F/M/U</v>
      </c>
      <c r="R61"/>
      <c r="AH61" t="s">
        <v>87</v>
      </c>
      <c r="AI61" t="s">
        <v>91</v>
      </c>
      <c r="AJ61" t="s">
        <v>95</v>
      </c>
    </row>
    <row r="62" spans="1:36" hidden="1" x14ac:dyDescent="0.2">
      <c r="A62" t="s">
        <v>89</v>
      </c>
      <c r="B62" t="s">
        <v>89</v>
      </c>
      <c r="C62" t="s">
        <v>89</v>
      </c>
      <c r="D62" t="s">
        <v>140</v>
      </c>
      <c r="E62" t="s">
        <v>89</v>
      </c>
      <c r="F62" t="s">
        <v>83</v>
      </c>
      <c r="G62" t="s">
        <v>85</v>
      </c>
      <c r="H62">
        <v>201</v>
      </c>
      <c r="I62" s="9">
        <v>0.5</v>
      </c>
      <c r="J62" s="2" t="str">
        <f t="shared" si="1"/>
        <v>missing_sex_1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Y62" t="s">
        <v>112</v>
      </c>
    </row>
    <row r="63" spans="1:36" hidden="1" x14ac:dyDescent="0.2">
      <c r="A63" t="s">
        <v>118</v>
      </c>
      <c r="B63" t="s">
        <v>119</v>
      </c>
      <c r="C63" t="s">
        <v>80</v>
      </c>
      <c r="D63" t="s">
        <v>140</v>
      </c>
      <c r="E63" t="s">
        <v>81</v>
      </c>
      <c r="F63" t="s">
        <v>83</v>
      </c>
      <c r="G63" t="s">
        <v>85</v>
      </c>
      <c r="H63" s="5">
        <v>201</v>
      </c>
      <c r="I63" s="10">
        <v>0.5</v>
      </c>
      <c r="J63" s="2" t="str">
        <f t="shared" si="1"/>
        <v>U;F/M/U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AH63" t="s">
        <v>99</v>
      </c>
      <c r="AJ63" t="s">
        <v>95</v>
      </c>
    </row>
    <row r="64" spans="1:36" hidden="1" x14ac:dyDescent="0.2">
      <c r="A64" t="s">
        <v>118</v>
      </c>
      <c r="B64" t="s">
        <v>119</v>
      </c>
      <c r="C64" t="s">
        <v>77</v>
      </c>
      <c r="D64" t="s">
        <v>140</v>
      </c>
      <c r="E64" t="s">
        <v>76</v>
      </c>
      <c r="F64" t="s">
        <v>82</v>
      </c>
      <c r="G64" t="s">
        <v>84</v>
      </c>
      <c r="H64" s="5">
        <v>202</v>
      </c>
      <c r="I64" s="10">
        <v>1</v>
      </c>
      <c r="J64" s="2" t="str">
        <f t="shared" si="1"/>
        <v>M;F/M;F/M/U</v>
      </c>
      <c r="R64"/>
      <c r="Y64" s="3"/>
      <c r="Z64" s="3"/>
      <c r="AA64" s="3"/>
      <c r="AB64" s="3"/>
      <c r="AC64" s="3"/>
      <c r="AD64" s="3"/>
      <c r="AE64" s="3"/>
      <c r="AF64" s="3"/>
      <c r="AG64" s="16"/>
      <c r="AH64" t="s">
        <v>93</v>
      </c>
      <c r="AI64" t="s">
        <v>91</v>
      </c>
      <c r="AJ64" t="s">
        <v>95</v>
      </c>
    </row>
    <row r="65" spans="1:43" hidden="1" x14ac:dyDescent="0.2">
      <c r="A65" t="s">
        <v>89</v>
      </c>
      <c r="B65" t="s">
        <v>89</v>
      </c>
      <c r="C65" t="s">
        <v>89</v>
      </c>
      <c r="D65" t="s">
        <v>140</v>
      </c>
      <c r="E65" t="s">
        <v>89</v>
      </c>
      <c r="F65" t="s">
        <v>82</v>
      </c>
      <c r="G65" t="s">
        <v>84</v>
      </c>
      <c r="H65" s="5">
        <v>202</v>
      </c>
      <c r="I65" s="9">
        <v>0.5</v>
      </c>
      <c r="J65" s="2" t="str">
        <f t="shared" si="1"/>
        <v>missing_sex_1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Y65" t="s">
        <v>112</v>
      </c>
    </row>
    <row r="66" spans="1:43" hidden="1" x14ac:dyDescent="0.2">
      <c r="A66" t="s">
        <v>118</v>
      </c>
      <c r="B66" t="s">
        <v>119</v>
      </c>
      <c r="C66" t="s">
        <v>80</v>
      </c>
      <c r="D66" t="s">
        <v>140</v>
      </c>
      <c r="E66" t="s">
        <v>81</v>
      </c>
      <c r="F66" t="s">
        <v>82</v>
      </c>
      <c r="G66" t="s">
        <v>84</v>
      </c>
      <c r="H66" s="5">
        <v>202</v>
      </c>
      <c r="I66" s="10">
        <v>0.5</v>
      </c>
      <c r="J66" s="2" t="str">
        <f t="shared" si="1"/>
        <v>U;F/M/U</v>
      </c>
      <c r="R66"/>
      <c r="Y66" s="3"/>
      <c r="Z66" s="3"/>
      <c r="AA66" s="3"/>
      <c r="AB66" s="3"/>
      <c r="AC66" s="3"/>
      <c r="AD66" s="3"/>
      <c r="AE66" s="3"/>
      <c r="AF66" s="3"/>
      <c r="AG66" s="16"/>
      <c r="AH66" t="s">
        <v>99</v>
      </c>
      <c r="AJ66" t="s">
        <v>95</v>
      </c>
    </row>
    <row r="67" spans="1:43" hidden="1" x14ac:dyDescent="0.2">
      <c r="A67" t="s">
        <v>120</v>
      </c>
      <c r="B67" t="s">
        <v>130</v>
      </c>
      <c r="C67" t="s">
        <v>125</v>
      </c>
      <c r="D67" t="s">
        <v>142</v>
      </c>
      <c r="E67" t="s">
        <v>126</v>
      </c>
      <c r="F67" t="s">
        <v>126</v>
      </c>
      <c r="G67" t="s">
        <v>125</v>
      </c>
      <c r="H67">
        <v>300</v>
      </c>
      <c r="I67" s="10">
        <v>1</v>
      </c>
      <c r="J67" s="2" t="str">
        <f t="shared" si="1"/>
        <v>kp1</v>
      </c>
      <c r="R67"/>
      <c r="AK67" t="s">
        <v>131</v>
      </c>
    </row>
    <row r="68" spans="1:43" hidden="1" x14ac:dyDescent="0.2">
      <c r="A68" t="s">
        <v>120</v>
      </c>
      <c r="B68" t="s">
        <v>130</v>
      </c>
      <c r="C68" t="s">
        <v>123</v>
      </c>
      <c r="D68" t="s">
        <v>142</v>
      </c>
      <c r="E68" t="s">
        <v>124</v>
      </c>
      <c r="F68" t="s">
        <v>124</v>
      </c>
      <c r="G68" t="s">
        <v>123</v>
      </c>
      <c r="H68">
        <v>310</v>
      </c>
      <c r="I68" s="10">
        <v>1</v>
      </c>
      <c r="J68" s="2" t="str">
        <f t="shared" ref="J68:J99" si="2">_xlfn.TEXTJOIN(";",1,K68:AAQ68)</f>
        <v>kp1</v>
      </c>
      <c r="R68"/>
      <c r="AK68" t="s">
        <v>131</v>
      </c>
    </row>
    <row r="69" spans="1:43" hidden="1" x14ac:dyDescent="0.2">
      <c r="A69" t="s">
        <v>120</v>
      </c>
      <c r="B69" t="s">
        <v>130</v>
      </c>
      <c r="C69" t="s">
        <v>128</v>
      </c>
      <c r="D69" t="s">
        <v>142</v>
      </c>
      <c r="E69" t="s">
        <v>129</v>
      </c>
      <c r="F69" t="s">
        <v>129</v>
      </c>
      <c r="G69" t="s">
        <v>128</v>
      </c>
      <c r="H69">
        <v>320</v>
      </c>
      <c r="I69" s="10">
        <v>1</v>
      </c>
      <c r="J69" s="2" t="str">
        <f t="shared" si="2"/>
        <v>kp1</v>
      </c>
      <c r="R69"/>
      <c r="AK69" t="s">
        <v>131</v>
      </c>
    </row>
    <row r="70" spans="1:43" hidden="1" x14ac:dyDescent="0.2">
      <c r="A70" t="s">
        <v>120</v>
      </c>
      <c r="B70" t="s">
        <v>130</v>
      </c>
      <c r="C70" t="s">
        <v>121</v>
      </c>
      <c r="D70" t="s">
        <v>142</v>
      </c>
      <c r="E70" t="s">
        <v>122</v>
      </c>
      <c r="F70" t="s">
        <v>122</v>
      </c>
      <c r="G70" t="s">
        <v>121</v>
      </c>
      <c r="H70" s="5">
        <v>330</v>
      </c>
      <c r="I70" s="10">
        <v>1</v>
      </c>
      <c r="J70" s="2" t="str">
        <f t="shared" si="2"/>
        <v>kp1</v>
      </c>
      <c r="R70"/>
      <c r="AK70" t="s">
        <v>131</v>
      </c>
    </row>
    <row r="71" spans="1:43" hidden="1" x14ac:dyDescent="0.2">
      <c r="A71" t="s">
        <v>120</v>
      </c>
      <c r="B71" t="s">
        <v>130</v>
      </c>
      <c r="C71" t="s">
        <v>127</v>
      </c>
      <c r="D71" t="s">
        <v>142</v>
      </c>
      <c r="E71" t="s">
        <v>138</v>
      </c>
      <c r="F71" t="s">
        <v>138</v>
      </c>
      <c r="G71" t="s">
        <v>127</v>
      </c>
      <c r="H71">
        <v>340</v>
      </c>
      <c r="I71" s="10">
        <v>1</v>
      </c>
      <c r="J71" s="2" t="str">
        <f t="shared" si="2"/>
        <v>kp1</v>
      </c>
      <c r="R71"/>
      <c r="AK71" t="s">
        <v>131</v>
      </c>
    </row>
    <row r="72" spans="1:43" x14ac:dyDescent="0.2">
      <c r="A72" t="s">
        <v>132</v>
      </c>
      <c r="B72" t="s">
        <v>133</v>
      </c>
      <c r="C72" t="s">
        <v>134</v>
      </c>
      <c r="D72" t="s">
        <v>335</v>
      </c>
      <c r="E72" t="s">
        <v>135</v>
      </c>
      <c r="F72" t="s">
        <v>135</v>
      </c>
      <c r="G72" t="s">
        <v>134</v>
      </c>
      <c r="H72">
        <v>10</v>
      </c>
      <c r="I72" s="10">
        <v>1</v>
      </c>
      <c r="J72" s="2" t="str">
        <f t="shared" si="2"/>
        <v>tr_pos</v>
      </c>
      <c r="R72"/>
      <c r="AL72" t="s">
        <v>268</v>
      </c>
    </row>
    <row r="73" spans="1:43" x14ac:dyDescent="0.2">
      <c r="A73" t="s">
        <v>132</v>
      </c>
      <c r="B73" t="s">
        <v>133</v>
      </c>
      <c r="C73" t="s">
        <v>136</v>
      </c>
      <c r="D73" t="s">
        <v>335</v>
      </c>
      <c r="E73" t="s">
        <v>137</v>
      </c>
      <c r="F73" t="s">
        <v>137</v>
      </c>
      <c r="G73" t="s">
        <v>136</v>
      </c>
      <c r="H73">
        <v>20</v>
      </c>
      <c r="I73" s="10">
        <v>1</v>
      </c>
      <c r="J73" s="2" t="str">
        <f t="shared" si="2"/>
        <v>tr_neg</v>
      </c>
      <c r="R73"/>
      <c r="AL73" t="s">
        <v>269</v>
      </c>
    </row>
    <row r="74" spans="1:43" x14ac:dyDescent="0.2">
      <c r="A74" t="s">
        <v>178</v>
      </c>
      <c r="B74" t="s">
        <v>179</v>
      </c>
      <c r="C74" t="s">
        <v>180</v>
      </c>
      <c r="D74" t="s">
        <v>335</v>
      </c>
      <c r="E74" t="s">
        <v>682</v>
      </c>
      <c r="F74" t="s">
        <v>687</v>
      </c>
      <c r="G74" t="s">
        <v>185</v>
      </c>
      <c r="H74">
        <v>10</v>
      </c>
      <c r="I74" s="10">
        <v>1</v>
      </c>
      <c r="J74" s="2" t="str">
        <f t="shared" si="2"/>
        <v>tss_NewPos</v>
      </c>
      <c r="R74"/>
      <c r="AP74" t="s">
        <v>300</v>
      </c>
    </row>
    <row r="75" spans="1:43" x14ac:dyDescent="0.2">
      <c r="A75" t="s">
        <v>178</v>
      </c>
      <c r="B75" t="s">
        <v>179</v>
      </c>
      <c r="C75" t="s">
        <v>181</v>
      </c>
      <c r="D75" t="s">
        <v>335</v>
      </c>
      <c r="E75" t="s">
        <v>683</v>
      </c>
      <c r="F75" t="s">
        <v>686</v>
      </c>
      <c r="G75" t="s">
        <v>183</v>
      </c>
      <c r="H75">
        <v>20</v>
      </c>
      <c r="I75" s="10">
        <v>1</v>
      </c>
      <c r="J75" s="2" t="str">
        <f t="shared" si="2"/>
        <v>tss_KnowPos</v>
      </c>
      <c r="R75"/>
      <c r="AP75" t="s">
        <v>301</v>
      </c>
    </row>
    <row r="76" spans="1:43" x14ac:dyDescent="0.2">
      <c r="A76" t="s">
        <v>178</v>
      </c>
      <c r="B76" t="s">
        <v>179</v>
      </c>
      <c r="C76" t="s">
        <v>182</v>
      </c>
      <c r="D76" t="s">
        <v>335</v>
      </c>
      <c r="E76" t="s">
        <v>684</v>
      </c>
      <c r="F76" t="s">
        <v>685</v>
      </c>
      <c r="G76" t="s">
        <v>184</v>
      </c>
      <c r="H76">
        <v>30</v>
      </c>
      <c r="I76" s="10">
        <v>1</v>
      </c>
      <c r="J76" s="2" t="str">
        <f t="shared" si="2"/>
        <v>tss_NewNeg</v>
      </c>
      <c r="R76"/>
      <c r="AP76" t="s">
        <v>302</v>
      </c>
    </row>
    <row r="77" spans="1:43" x14ac:dyDescent="0.2">
      <c r="A77" t="s">
        <v>178</v>
      </c>
      <c r="B77" t="s">
        <v>179</v>
      </c>
      <c r="C77" t="s">
        <v>477</v>
      </c>
      <c r="D77" t="s">
        <v>335</v>
      </c>
      <c r="E77" t="s">
        <v>474</v>
      </c>
      <c r="F77" t="s">
        <v>135</v>
      </c>
      <c r="G77" t="s">
        <v>134</v>
      </c>
      <c r="H77">
        <v>40</v>
      </c>
      <c r="I77" s="10">
        <v>1</v>
      </c>
      <c r="J77" s="2" t="str">
        <f t="shared" si="2"/>
        <v>tss_Pos</v>
      </c>
      <c r="R77"/>
      <c r="AP77" t="s">
        <v>480</v>
      </c>
    </row>
    <row r="78" spans="1:43" x14ac:dyDescent="0.2">
      <c r="A78" t="s">
        <v>178</v>
      </c>
      <c r="B78" t="s">
        <v>179</v>
      </c>
      <c r="C78" t="s">
        <v>478</v>
      </c>
      <c r="D78" t="s">
        <v>335</v>
      </c>
      <c r="E78" t="s">
        <v>475</v>
      </c>
      <c r="F78" t="s">
        <v>137</v>
      </c>
      <c r="G78" t="s">
        <v>136</v>
      </c>
      <c r="H78">
        <v>50</v>
      </c>
      <c r="I78" s="10">
        <v>1</v>
      </c>
      <c r="J78" s="2" t="str">
        <f t="shared" si="2"/>
        <v>tss_Neg</v>
      </c>
      <c r="R78"/>
      <c r="AP78" t="s">
        <v>481</v>
      </c>
    </row>
    <row r="79" spans="1:43" x14ac:dyDescent="0.2">
      <c r="A79" t="s">
        <v>178</v>
      </c>
      <c r="B79" t="s">
        <v>179</v>
      </c>
      <c r="C79" t="s">
        <v>479</v>
      </c>
      <c r="D79" t="s">
        <v>335</v>
      </c>
      <c r="E79" t="s">
        <v>476</v>
      </c>
      <c r="F79" t="s">
        <v>483</v>
      </c>
      <c r="G79" t="s">
        <v>484</v>
      </c>
      <c r="H79">
        <v>60</v>
      </c>
      <c r="I79" s="10">
        <v>1</v>
      </c>
      <c r="J79" s="2" t="str">
        <f t="shared" si="2"/>
        <v>tss_Unknown</v>
      </c>
      <c r="R79"/>
      <c r="AP79" t="s">
        <v>482</v>
      </c>
    </row>
    <row r="80" spans="1:43" x14ac:dyDescent="0.2">
      <c r="A80" t="s">
        <v>186</v>
      </c>
      <c r="B80" t="s">
        <v>316</v>
      </c>
      <c r="C80" t="s">
        <v>187</v>
      </c>
      <c r="D80" t="s">
        <v>335</v>
      </c>
      <c r="E80" t="s">
        <v>190</v>
      </c>
      <c r="F80" t="s">
        <v>190</v>
      </c>
      <c r="G80" t="s">
        <v>191</v>
      </c>
      <c r="H80">
        <v>1</v>
      </c>
      <c r="I80" s="10">
        <v>1</v>
      </c>
      <c r="J80" s="2" t="str">
        <f t="shared" si="2"/>
        <v>vt_sv</v>
      </c>
      <c r="R80"/>
      <c r="AQ80" t="s">
        <v>192</v>
      </c>
    </row>
    <row r="81" spans="1:44" x14ac:dyDescent="0.2">
      <c r="A81" t="s">
        <v>186</v>
      </c>
      <c r="B81" t="s">
        <v>316</v>
      </c>
      <c r="C81" t="s">
        <v>188</v>
      </c>
      <c r="D81" t="s">
        <v>335</v>
      </c>
      <c r="E81" t="s">
        <v>194</v>
      </c>
      <c r="F81" t="s">
        <v>194</v>
      </c>
      <c r="G81" t="s">
        <v>195</v>
      </c>
      <c r="H81">
        <v>2</v>
      </c>
      <c r="I81" s="10">
        <v>1</v>
      </c>
      <c r="J81" s="2" t="str">
        <f t="shared" si="2"/>
        <v>vt_pe</v>
      </c>
      <c r="R81"/>
      <c r="AQ81" t="s">
        <v>193</v>
      </c>
    </row>
    <row r="82" spans="1:44" x14ac:dyDescent="0.2">
      <c r="A82" t="s">
        <v>186</v>
      </c>
      <c r="B82" t="s">
        <v>316</v>
      </c>
      <c r="C82" t="s">
        <v>215</v>
      </c>
      <c r="D82" t="s">
        <v>335</v>
      </c>
      <c r="E82" t="s">
        <v>199</v>
      </c>
      <c r="F82" t="s">
        <v>264</v>
      </c>
      <c r="G82" t="s">
        <v>265</v>
      </c>
      <c r="H82">
        <v>10</v>
      </c>
      <c r="I82" s="10">
        <v>1</v>
      </c>
      <c r="J82" s="2" t="str">
        <f t="shared" si="2"/>
        <v>st_da</v>
      </c>
      <c r="R82"/>
      <c r="AR82" t="s">
        <v>198</v>
      </c>
    </row>
    <row r="83" spans="1:44" x14ac:dyDescent="0.2">
      <c r="A83" t="s">
        <v>186</v>
      </c>
      <c r="B83" t="s">
        <v>316</v>
      </c>
      <c r="C83" t="s">
        <v>216</v>
      </c>
      <c r="D83" t="s">
        <v>335</v>
      </c>
      <c r="E83" t="s">
        <v>200</v>
      </c>
      <c r="F83" t="s">
        <v>264</v>
      </c>
      <c r="G83" t="s">
        <v>265</v>
      </c>
      <c r="H83">
        <v>20</v>
      </c>
      <c r="I83" s="10">
        <v>1</v>
      </c>
      <c r="J83" s="2" t="str">
        <f t="shared" si="2"/>
        <v>st_da</v>
      </c>
      <c r="R83"/>
      <c r="AR83" t="s">
        <v>198</v>
      </c>
    </row>
    <row r="84" spans="1:44" x14ac:dyDescent="0.2">
      <c r="A84" t="s">
        <v>186</v>
      </c>
      <c r="B84" t="s">
        <v>316</v>
      </c>
      <c r="C84" t="s">
        <v>217</v>
      </c>
      <c r="D84" t="s">
        <v>335</v>
      </c>
      <c r="E84" t="s">
        <v>201</v>
      </c>
      <c r="F84" t="s">
        <v>264</v>
      </c>
      <c r="G84" t="s">
        <v>265</v>
      </c>
      <c r="H84">
        <v>30</v>
      </c>
      <c r="I84" s="10">
        <v>1</v>
      </c>
      <c r="J84" s="2" t="str">
        <f t="shared" si="2"/>
        <v>st_da</v>
      </c>
      <c r="R84"/>
      <c r="AR84" t="s">
        <v>198</v>
      </c>
    </row>
    <row r="85" spans="1:44" x14ac:dyDescent="0.2">
      <c r="A85" t="s">
        <v>186</v>
      </c>
      <c r="B85" t="s">
        <v>316</v>
      </c>
      <c r="C85" t="s">
        <v>218</v>
      </c>
      <c r="D85" t="s">
        <v>335</v>
      </c>
      <c r="E85" t="s">
        <v>202</v>
      </c>
      <c r="F85" t="s">
        <v>264</v>
      </c>
      <c r="G85" t="s">
        <v>265</v>
      </c>
      <c r="H85">
        <v>40</v>
      </c>
      <c r="I85" s="10">
        <v>1</v>
      </c>
      <c r="J85" s="2" t="str">
        <f t="shared" si="2"/>
        <v>st_da</v>
      </c>
      <c r="R85"/>
      <c r="AR85" t="s">
        <v>198</v>
      </c>
    </row>
    <row r="86" spans="1:44" x14ac:dyDescent="0.2">
      <c r="A86" t="s">
        <v>186</v>
      </c>
      <c r="B86" t="s">
        <v>316</v>
      </c>
      <c r="C86" t="s">
        <v>219</v>
      </c>
      <c r="D86" t="s">
        <v>335</v>
      </c>
      <c r="E86" t="s">
        <v>203</v>
      </c>
      <c r="F86" t="s">
        <v>264</v>
      </c>
      <c r="G86" t="s">
        <v>265</v>
      </c>
      <c r="H86">
        <v>50</v>
      </c>
      <c r="I86" s="10">
        <v>1</v>
      </c>
      <c r="J86" s="2" t="str">
        <f t="shared" si="2"/>
        <v>st_da</v>
      </c>
      <c r="R86"/>
      <c r="AR86" t="s">
        <v>198</v>
      </c>
    </row>
    <row r="87" spans="1:44" x14ac:dyDescent="0.2">
      <c r="A87" t="s">
        <v>186</v>
      </c>
      <c r="B87" t="s">
        <v>316</v>
      </c>
      <c r="C87" t="s">
        <v>220</v>
      </c>
      <c r="D87" t="s">
        <v>335</v>
      </c>
      <c r="E87" t="s">
        <v>204</v>
      </c>
      <c r="F87" t="s">
        <v>264</v>
      </c>
      <c r="G87" t="s">
        <v>265</v>
      </c>
      <c r="H87">
        <v>60</v>
      </c>
      <c r="I87" s="10">
        <v>1</v>
      </c>
      <c r="J87" s="2" t="str">
        <f t="shared" si="2"/>
        <v>st_da</v>
      </c>
      <c r="R87"/>
      <c r="AR87" t="s">
        <v>198</v>
      </c>
    </row>
    <row r="88" spans="1:44" x14ac:dyDescent="0.2">
      <c r="A88" t="s">
        <v>186</v>
      </c>
      <c r="B88" t="s">
        <v>316</v>
      </c>
      <c r="C88" t="s">
        <v>221</v>
      </c>
      <c r="D88" t="s">
        <v>335</v>
      </c>
      <c r="E88" t="s">
        <v>205</v>
      </c>
      <c r="F88" t="s">
        <v>264</v>
      </c>
      <c r="G88" t="s">
        <v>265</v>
      </c>
      <c r="H88">
        <v>70</v>
      </c>
      <c r="I88" s="10">
        <v>1</v>
      </c>
      <c r="J88" s="2" t="str">
        <f t="shared" si="2"/>
        <v>st_da</v>
      </c>
      <c r="R88"/>
      <c r="AR88" t="s">
        <v>198</v>
      </c>
    </row>
    <row r="89" spans="1:44" x14ac:dyDescent="0.2">
      <c r="A89" t="s">
        <v>186</v>
      </c>
      <c r="B89" t="s">
        <v>316</v>
      </c>
      <c r="C89" t="s">
        <v>222</v>
      </c>
      <c r="D89" t="s">
        <v>335</v>
      </c>
      <c r="E89" t="s">
        <v>206</v>
      </c>
      <c r="F89" t="s">
        <v>264</v>
      </c>
      <c r="G89" t="s">
        <v>265</v>
      </c>
      <c r="H89">
        <v>80</v>
      </c>
      <c r="I89" s="10">
        <v>1</v>
      </c>
      <c r="J89" s="2" t="str">
        <f t="shared" si="2"/>
        <v>st_da</v>
      </c>
      <c r="R89"/>
      <c r="AR89" t="s">
        <v>198</v>
      </c>
    </row>
    <row r="90" spans="1:44" x14ac:dyDescent="0.2">
      <c r="A90" t="s">
        <v>186</v>
      </c>
      <c r="B90" t="s">
        <v>316</v>
      </c>
      <c r="C90" t="s">
        <v>223</v>
      </c>
      <c r="D90" t="s">
        <v>335</v>
      </c>
      <c r="E90" t="s">
        <v>207</v>
      </c>
      <c r="F90" t="s">
        <v>264</v>
      </c>
      <c r="G90" t="s">
        <v>265</v>
      </c>
      <c r="H90">
        <v>90</v>
      </c>
      <c r="I90" s="10">
        <v>1</v>
      </c>
      <c r="J90" s="2" t="str">
        <f t="shared" si="2"/>
        <v>st_da</v>
      </c>
      <c r="R90"/>
      <c r="AR90" t="s">
        <v>198</v>
      </c>
    </row>
    <row r="91" spans="1:44" x14ac:dyDescent="0.2">
      <c r="A91" t="s">
        <v>186</v>
      </c>
      <c r="B91" t="s">
        <v>316</v>
      </c>
      <c r="C91" t="s">
        <v>224</v>
      </c>
      <c r="D91" t="s">
        <v>335</v>
      </c>
      <c r="E91" t="s">
        <v>208</v>
      </c>
      <c r="F91" t="s">
        <v>264</v>
      </c>
      <c r="G91" t="s">
        <v>265</v>
      </c>
      <c r="H91">
        <v>100</v>
      </c>
      <c r="I91" s="10">
        <v>1</v>
      </c>
      <c r="J91" s="2" t="str">
        <f t="shared" si="2"/>
        <v>st_da</v>
      </c>
      <c r="R91"/>
      <c r="AR91" t="s">
        <v>198</v>
      </c>
    </row>
    <row r="92" spans="1:44" x14ac:dyDescent="0.2">
      <c r="A92" t="s">
        <v>186</v>
      </c>
      <c r="B92" t="s">
        <v>316</v>
      </c>
      <c r="C92" t="s">
        <v>225</v>
      </c>
      <c r="D92" t="s">
        <v>335</v>
      </c>
      <c r="E92" t="s">
        <v>209</v>
      </c>
      <c r="F92" t="s">
        <v>264</v>
      </c>
      <c r="G92" t="s">
        <v>265</v>
      </c>
      <c r="H92">
        <v>110</v>
      </c>
      <c r="I92" s="10">
        <v>1</v>
      </c>
      <c r="J92" s="2" t="str">
        <f t="shared" si="2"/>
        <v>st_da</v>
      </c>
      <c r="R92"/>
      <c r="AR92" t="s">
        <v>198</v>
      </c>
    </row>
    <row r="93" spans="1:44" x14ac:dyDescent="0.2">
      <c r="A93" t="s">
        <v>186</v>
      </c>
      <c r="B93" t="s">
        <v>316</v>
      </c>
      <c r="C93" t="s">
        <v>226</v>
      </c>
      <c r="D93" t="s">
        <v>335</v>
      </c>
      <c r="E93" t="s">
        <v>210</v>
      </c>
      <c r="F93" t="s">
        <v>264</v>
      </c>
      <c r="G93" t="s">
        <v>265</v>
      </c>
      <c r="H93">
        <v>120</v>
      </c>
      <c r="I93" s="10">
        <v>1</v>
      </c>
      <c r="J93" s="2" t="str">
        <f t="shared" si="2"/>
        <v>st_da</v>
      </c>
      <c r="R93"/>
      <c r="AR93" t="s">
        <v>198</v>
      </c>
    </row>
    <row r="94" spans="1:44" x14ac:dyDescent="0.2">
      <c r="A94" t="s">
        <v>186</v>
      </c>
      <c r="B94" t="s">
        <v>316</v>
      </c>
      <c r="C94" t="s">
        <v>227</v>
      </c>
      <c r="D94" t="s">
        <v>335</v>
      </c>
      <c r="E94" t="s">
        <v>211</v>
      </c>
      <c r="F94" t="s">
        <v>264</v>
      </c>
      <c r="G94" t="s">
        <v>265</v>
      </c>
      <c r="H94">
        <v>130</v>
      </c>
      <c r="I94" s="10">
        <v>1</v>
      </c>
      <c r="J94" s="2" t="str">
        <f t="shared" si="2"/>
        <v>st_da</v>
      </c>
      <c r="R94"/>
      <c r="AR94" t="s">
        <v>198</v>
      </c>
    </row>
    <row r="95" spans="1:44" x14ac:dyDescent="0.2">
      <c r="A95" t="s">
        <v>186</v>
      </c>
      <c r="B95" t="s">
        <v>316</v>
      </c>
      <c r="C95" t="s">
        <v>228</v>
      </c>
      <c r="D95" t="s">
        <v>335</v>
      </c>
      <c r="E95" t="s">
        <v>212</v>
      </c>
      <c r="F95" t="s">
        <v>264</v>
      </c>
      <c r="G95" t="s">
        <v>265</v>
      </c>
      <c r="H95">
        <v>140</v>
      </c>
      <c r="I95" s="10">
        <v>1</v>
      </c>
      <c r="J95" s="2" t="str">
        <f t="shared" si="2"/>
        <v>st_da</v>
      </c>
      <c r="R95"/>
      <c r="AR95" t="s">
        <v>198</v>
      </c>
    </row>
    <row r="96" spans="1:44" x14ac:dyDescent="0.2">
      <c r="A96" t="s">
        <v>186</v>
      </c>
      <c r="B96" t="s">
        <v>316</v>
      </c>
      <c r="C96" t="s">
        <v>229</v>
      </c>
      <c r="D96" t="s">
        <v>335</v>
      </c>
      <c r="E96" t="s">
        <v>213</v>
      </c>
      <c r="F96" t="s">
        <v>264</v>
      </c>
      <c r="G96" t="s">
        <v>265</v>
      </c>
      <c r="H96">
        <v>150</v>
      </c>
      <c r="I96" s="10">
        <v>1</v>
      </c>
      <c r="J96" s="2" t="str">
        <f t="shared" si="2"/>
        <v>st_da</v>
      </c>
      <c r="R96"/>
      <c r="AR96" t="s">
        <v>198</v>
      </c>
    </row>
    <row r="97" spans="1:44" x14ac:dyDescent="0.2">
      <c r="A97" t="s">
        <v>186</v>
      </c>
      <c r="B97" t="s">
        <v>316</v>
      </c>
      <c r="C97" t="s">
        <v>230</v>
      </c>
      <c r="D97" t="s">
        <v>335</v>
      </c>
      <c r="E97" t="s">
        <v>214</v>
      </c>
      <c r="F97" t="s">
        <v>264</v>
      </c>
      <c r="G97" t="s">
        <v>265</v>
      </c>
      <c r="H97">
        <v>160</v>
      </c>
      <c r="I97" s="10">
        <v>1</v>
      </c>
      <c r="J97" s="2" t="str">
        <f t="shared" si="2"/>
        <v>st_da</v>
      </c>
      <c r="R97"/>
      <c r="AR97" t="s">
        <v>198</v>
      </c>
    </row>
    <row r="98" spans="1:44" x14ac:dyDescent="0.2">
      <c r="A98" t="s">
        <v>186</v>
      </c>
      <c r="B98" t="s">
        <v>316</v>
      </c>
      <c r="C98" t="s">
        <v>247</v>
      </c>
      <c r="D98" t="s">
        <v>335</v>
      </c>
      <c r="E98" t="s">
        <v>231</v>
      </c>
      <c r="F98" t="s">
        <v>266</v>
      </c>
      <c r="G98" t="s">
        <v>267</v>
      </c>
      <c r="H98">
        <v>170</v>
      </c>
      <c r="I98" s="10">
        <v>1</v>
      </c>
      <c r="J98" s="2" t="str">
        <f t="shared" si="2"/>
        <v>st_ua</v>
      </c>
      <c r="R98"/>
      <c r="AR98" t="s">
        <v>263</v>
      </c>
    </row>
    <row r="99" spans="1:44" x14ac:dyDescent="0.2">
      <c r="A99" t="s">
        <v>186</v>
      </c>
      <c r="B99" t="s">
        <v>316</v>
      </c>
      <c r="C99" t="s">
        <v>248</v>
      </c>
      <c r="D99" t="s">
        <v>335</v>
      </c>
      <c r="E99" t="s">
        <v>232</v>
      </c>
      <c r="F99" t="s">
        <v>266</v>
      </c>
      <c r="G99" t="s">
        <v>267</v>
      </c>
      <c r="H99">
        <v>180</v>
      </c>
      <c r="I99" s="10">
        <v>1</v>
      </c>
      <c r="J99" s="2" t="str">
        <f t="shared" si="2"/>
        <v>st_ua</v>
      </c>
      <c r="R99"/>
      <c r="AR99" t="s">
        <v>263</v>
      </c>
    </row>
    <row r="100" spans="1:44" x14ac:dyDescent="0.2">
      <c r="A100" t="s">
        <v>186</v>
      </c>
      <c r="B100" t="s">
        <v>316</v>
      </c>
      <c r="C100" t="s">
        <v>249</v>
      </c>
      <c r="D100" t="s">
        <v>335</v>
      </c>
      <c r="E100" t="s">
        <v>233</v>
      </c>
      <c r="F100" t="s">
        <v>266</v>
      </c>
      <c r="G100" t="s">
        <v>267</v>
      </c>
      <c r="H100">
        <v>190</v>
      </c>
      <c r="I100" s="10">
        <v>1</v>
      </c>
      <c r="J100" s="2" t="str">
        <f t="shared" ref="J100:J131" si="3">_xlfn.TEXTJOIN(";",1,K100:AAQ100)</f>
        <v>st_ua</v>
      </c>
      <c r="R100"/>
      <c r="AR100" t="s">
        <v>263</v>
      </c>
    </row>
    <row r="101" spans="1:44" x14ac:dyDescent="0.2">
      <c r="A101" t="s">
        <v>186</v>
      </c>
      <c r="B101" t="s">
        <v>316</v>
      </c>
      <c r="C101" t="s">
        <v>250</v>
      </c>
      <c r="D101" t="s">
        <v>335</v>
      </c>
      <c r="E101" t="s">
        <v>234</v>
      </c>
      <c r="F101" t="s">
        <v>266</v>
      </c>
      <c r="G101" t="s">
        <v>267</v>
      </c>
      <c r="H101">
        <v>200</v>
      </c>
      <c r="I101" s="10">
        <v>1</v>
      </c>
      <c r="J101" s="2" t="str">
        <f t="shared" si="3"/>
        <v>st_ua</v>
      </c>
      <c r="R101"/>
      <c r="AR101" t="s">
        <v>263</v>
      </c>
    </row>
    <row r="102" spans="1:44" x14ac:dyDescent="0.2">
      <c r="A102" t="s">
        <v>186</v>
      </c>
      <c r="B102" t="s">
        <v>316</v>
      </c>
      <c r="C102" t="s">
        <v>251</v>
      </c>
      <c r="D102" t="s">
        <v>335</v>
      </c>
      <c r="E102" t="s">
        <v>235</v>
      </c>
      <c r="F102" t="s">
        <v>266</v>
      </c>
      <c r="G102" t="s">
        <v>267</v>
      </c>
      <c r="H102">
        <v>210</v>
      </c>
      <c r="I102" s="10">
        <v>1</v>
      </c>
      <c r="J102" s="2" t="str">
        <f t="shared" si="3"/>
        <v>st_ua</v>
      </c>
      <c r="R102"/>
      <c r="AR102" t="s">
        <v>263</v>
      </c>
    </row>
    <row r="103" spans="1:44" x14ac:dyDescent="0.2">
      <c r="A103" t="s">
        <v>186</v>
      </c>
      <c r="B103" t="s">
        <v>316</v>
      </c>
      <c r="C103" t="s">
        <v>252</v>
      </c>
      <c r="D103" t="s">
        <v>335</v>
      </c>
      <c r="E103" t="s">
        <v>236</v>
      </c>
      <c r="F103" t="s">
        <v>266</v>
      </c>
      <c r="G103" t="s">
        <v>267</v>
      </c>
      <c r="H103">
        <v>220</v>
      </c>
      <c r="I103" s="10">
        <v>1</v>
      </c>
      <c r="J103" s="2" t="str">
        <f t="shared" si="3"/>
        <v>st_ua</v>
      </c>
      <c r="R103"/>
      <c r="AR103" t="s">
        <v>263</v>
      </c>
    </row>
    <row r="104" spans="1:44" x14ac:dyDescent="0.2">
      <c r="A104" t="s">
        <v>186</v>
      </c>
      <c r="B104" t="s">
        <v>316</v>
      </c>
      <c r="C104" t="s">
        <v>253</v>
      </c>
      <c r="D104" t="s">
        <v>335</v>
      </c>
      <c r="E104" t="s">
        <v>237</v>
      </c>
      <c r="F104" t="s">
        <v>266</v>
      </c>
      <c r="G104" t="s">
        <v>267</v>
      </c>
      <c r="H104">
        <v>230</v>
      </c>
      <c r="I104" s="10">
        <v>1</v>
      </c>
      <c r="J104" s="2" t="str">
        <f t="shared" si="3"/>
        <v>st_ua</v>
      </c>
      <c r="R104"/>
      <c r="AR104" t="s">
        <v>263</v>
      </c>
    </row>
    <row r="105" spans="1:44" x14ac:dyDescent="0.2">
      <c r="A105" t="s">
        <v>186</v>
      </c>
      <c r="B105" t="s">
        <v>316</v>
      </c>
      <c r="C105" t="s">
        <v>254</v>
      </c>
      <c r="D105" t="s">
        <v>335</v>
      </c>
      <c r="E105" t="s">
        <v>238</v>
      </c>
      <c r="F105" t="s">
        <v>266</v>
      </c>
      <c r="G105" t="s">
        <v>267</v>
      </c>
      <c r="H105">
        <v>240</v>
      </c>
      <c r="I105" s="10">
        <v>1</v>
      </c>
      <c r="J105" s="2" t="str">
        <f t="shared" si="3"/>
        <v>st_ua</v>
      </c>
      <c r="R105"/>
      <c r="AR105" t="s">
        <v>263</v>
      </c>
    </row>
    <row r="106" spans="1:44" x14ac:dyDescent="0.2">
      <c r="A106" t="s">
        <v>186</v>
      </c>
      <c r="B106" t="s">
        <v>316</v>
      </c>
      <c r="C106" t="s">
        <v>255</v>
      </c>
      <c r="D106" t="s">
        <v>335</v>
      </c>
      <c r="E106" t="s">
        <v>239</v>
      </c>
      <c r="F106" t="s">
        <v>266</v>
      </c>
      <c r="G106" t="s">
        <v>267</v>
      </c>
      <c r="H106">
        <v>250</v>
      </c>
      <c r="I106" s="10">
        <v>1</v>
      </c>
      <c r="J106" s="2" t="str">
        <f t="shared" si="3"/>
        <v>st_ua</v>
      </c>
      <c r="R106"/>
      <c r="AR106" t="s">
        <v>263</v>
      </c>
    </row>
    <row r="107" spans="1:44" x14ac:dyDescent="0.2">
      <c r="A107" t="s">
        <v>186</v>
      </c>
      <c r="B107" t="s">
        <v>316</v>
      </c>
      <c r="C107" t="s">
        <v>256</v>
      </c>
      <c r="D107" t="s">
        <v>335</v>
      </c>
      <c r="E107" t="s">
        <v>240</v>
      </c>
      <c r="F107" t="s">
        <v>266</v>
      </c>
      <c r="G107" t="s">
        <v>267</v>
      </c>
      <c r="H107">
        <v>260</v>
      </c>
      <c r="I107" s="10">
        <v>1</v>
      </c>
      <c r="J107" s="2" t="str">
        <f t="shared" si="3"/>
        <v>st_ua</v>
      </c>
      <c r="R107"/>
      <c r="AR107" t="s">
        <v>263</v>
      </c>
    </row>
    <row r="108" spans="1:44" x14ac:dyDescent="0.2">
      <c r="A108" t="s">
        <v>186</v>
      </c>
      <c r="B108" t="s">
        <v>316</v>
      </c>
      <c r="C108" t="s">
        <v>257</v>
      </c>
      <c r="D108" t="s">
        <v>335</v>
      </c>
      <c r="E108" t="s">
        <v>241</v>
      </c>
      <c r="F108" t="s">
        <v>266</v>
      </c>
      <c r="G108" t="s">
        <v>267</v>
      </c>
      <c r="H108">
        <v>270</v>
      </c>
      <c r="I108" s="10">
        <v>1</v>
      </c>
      <c r="J108" s="2" t="str">
        <f t="shared" si="3"/>
        <v>st_ua</v>
      </c>
      <c r="R108"/>
      <c r="AR108" t="s">
        <v>263</v>
      </c>
    </row>
    <row r="109" spans="1:44" x14ac:dyDescent="0.2">
      <c r="A109" t="s">
        <v>186</v>
      </c>
      <c r="B109" t="s">
        <v>316</v>
      </c>
      <c r="C109" t="s">
        <v>258</v>
      </c>
      <c r="D109" t="s">
        <v>335</v>
      </c>
      <c r="E109" t="s">
        <v>242</v>
      </c>
      <c r="F109" t="s">
        <v>266</v>
      </c>
      <c r="G109" t="s">
        <v>267</v>
      </c>
      <c r="H109">
        <v>280</v>
      </c>
      <c r="I109" s="10">
        <v>1</v>
      </c>
      <c r="J109" s="2" t="str">
        <f t="shared" si="3"/>
        <v>st_ua</v>
      </c>
      <c r="R109"/>
      <c r="AR109" t="s">
        <v>263</v>
      </c>
    </row>
    <row r="110" spans="1:44" x14ac:dyDescent="0.2">
      <c r="A110" t="s">
        <v>186</v>
      </c>
      <c r="B110" t="s">
        <v>316</v>
      </c>
      <c r="C110" t="s">
        <v>259</v>
      </c>
      <c r="D110" t="s">
        <v>335</v>
      </c>
      <c r="E110" t="s">
        <v>243</v>
      </c>
      <c r="F110" t="s">
        <v>266</v>
      </c>
      <c r="G110" t="s">
        <v>267</v>
      </c>
      <c r="H110">
        <v>290</v>
      </c>
      <c r="I110" s="10">
        <v>1</v>
      </c>
      <c r="J110" s="2" t="str">
        <f t="shared" si="3"/>
        <v>st_ua</v>
      </c>
      <c r="R110"/>
      <c r="AR110" t="s">
        <v>263</v>
      </c>
    </row>
    <row r="111" spans="1:44" x14ac:dyDescent="0.2">
      <c r="A111" t="s">
        <v>186</v>
      </c>
      <c r="B111" t="s">
        <v>316</v>
      </c>
      <c r="C111" t="s">
        <v>260</v>
      </c>
      <c r="D111" t="s">
        <v>335</v>
      </c>
      <c r="E111" t="s">
        <v>244</v>
      </c>
      <c r="F111" t="s">
        <v>266</v>
      </c>
      <c r="G111" t="s">
        <v>267</v>
      </c>
      <c r="H111">
        <v>300</v>
      </c>
      <c r="I111" s="10">
        <v>1</v>
      </c>
      <c r="J111" s="2" t="str">
        <f t="shared" si="3"/>
        <v>st_ua</v>
      </c>
      <c r="R111"/>
      <c r="AR111" t="s">
        <v>263</v>
      </c>
    </row>
    <row r="112" spans="1:44" x14ac:dyDescent="0.2">
      <c r="A112" t="s">
        <v>186</v>
      </c>
      <c r="B112" t="s">
        <v>316</v>
      </c>
      <c r="C112" t="s">
        <v>261</v>
      </c>
      <c r="D112" t="s">
        <v>335</v>
      </c>
      <c r="E112" t="s">
        <v>245</v>
      </c>
      <c r="F112" t="s">
        <v>266</v>
      </c>
      <c r="G112" t="s">
        <v>267</v>
      </c>
      <c r="H112">
        <v>310</v>
      </c>
      <c r="I112" s="10">
        <v>1</v>
      </c>
      <c r="J112" s="2" t="str">
        <f t="shared" si="3"/>
        <v>st_ua</v>
      </c>
      <c r="R112"/>
      <c r="AR112" t="s">
        <v>263</v>
      </c>
    </row>
    <row r="113" spans="1:46" x14ac:dyDescent="0.2">
      <c r="A113" t="s">
        <v>186</v>
      </c>
      <c r="B113" t="s">
        <v>316</v>
      </c>
      <c r="C113" t="s">
        <v>262</v>
      </c>
      <c r="D113" t="s">
        <v>335</v>
      </c>
      <c r="E113" t="s">
        <v>246</v>
      </c>
      <c r="F113" t="s">
        <v>266</v>
      </c>
      <c r="G113" t="s">
        <v>267</v>
      </c>
      <c r="H113">
        <v>320</v>
      </c>
      <c r="I113" s="10">
        <v>1</v>
      </c>
      <c r="J113" s="2" t="str">
        <f t="shared" si="3"/>
        <v>st_ua</v>
      </c>
      <c r="R113"/>
      <c r="AR113" t="s">
        <v>263</v>
      </c>
    </row>
    <row r="114" spans="1:46" hidden="1" x14ac:dyDescent="0.2">
      <c r="A114" t="s">
        <v>186</v>
      </c>
      <c r="B114" t="s">
        <v>316</v>
      </c>
      <c r="C114" t="s">
        <v>270</v>
      </c>
      <c r="D114" t="s">
        <v>142</v>
      </c>
      <c r="E114" t="s">
        <v>279</v>
      </c>
      <c r="F114" t="s">
        <v>122</v>
      </c>
      <c r="G114" t="s">
        <v>121</v>
      </c>
      <c r="H114">
        <v>400</v>
      </c>
      <c r="I114" s="10">
        <v>1</v>
      </c>
      <c r="J114" s="2" t="str">
        <f t="shared" si="3"/>
        <v>kp2</v>
      </c>
      <c r="R114"/>
      <c r="AK114" t="s">
        <v>278</v>
      </c>
    </row>
    <row r="115" spans="1:46" hidden="1" x14ac:dyDescent="0.2">
      <c r="A115" t="s">
        <v>186</v>
      </c>
      <c r="B115" t="s">
        <v>316</v>
      </c>
      <c r="C115" t="s">
        <v>271</v>
      </c>
      <c r="D115" t="s">
        <v>142</v>
      </c>
      <c r="E115" t="s">
        <v>280</v>
      </c>
      <c r="F115" t="s">
        <v>126</v>
      </c>
      <c r="G115" t="s">
        <v>125</v>
      </c>
      <c r="H115">
        <v>410</v>
      </c>
      <c r="I115" s="10">
        <v>1</v>
      </c>
      <c r="J115" s="2" t="str">
        <f t="shared" si="3"/>
        <v>kp2</v>
      </c>
      <c r="R115"/>
      <c r="AK115" t="s">
        <v>278</v>
      </c>
    </row>
    <row r="116" spans="1:46" hidden="1" x14ac:dyDescent="0.2">
      <c r="A116" t="s">
        <v>186</v>
      </c>
      <c r="B116" t="s">
        <v>316</v>
      </c>
      <c r="C116" t="s">
        <v>272</v>
      </c>
      <c r="D116" t="s">
        <v>142</v>
      </c>
      <c r="E116" t="s">
        <v>281</v>
      </c>
      <c r="F116" t="s">
        <v>124</v>
      </c>
      <c r="G116" t="s">
        <v>123</v>
      </c>
      <c r="H116">
        <v>420</v>
      </c>
      <c r="I116" s="10">
        <v>1</v>
      </c>
      <c r="J116" s="2" t="str">
        <f t="shared" si="3"/>
        <v>kp2</v>
      </c>
      <c r="R116"/>
      <c r="AK116" t="s">
        <v>278</v>
      </c>
    </row>
    <row r="117" spans="1:46" hidden="1" x14ac:dyDescent="0.2">
      <c r="A117" t="s">
        <v>186</v>
      </c>
      <c r="B117" t="s">
        <v>316</v>
      </c>
      <c r="C117" t="s">
        <v>273</v>
      </c>
      <c r="D117" t="s">
        <v>142</v>
      </c>
      <c r="E117" t="s">
        <v>282</v>
      </c>
      <c r="F117" t="s">
        <v>124</v>
      </c>
      <c r="G117" t="s">
        <v>123</v>
      </c>
      <c r="H117">
        <v>430</v>
      </c>
      <c r="I117" s="10">
        <v>1</v>
      </c>
      <c r="J117" s="2" t="str">
        <f t="shared" si="3"/>
        <v>kp2</v>
      </c>
      <c r="R117"/>
      <c r="AK117" t="s">
        <v>278</v>
      </c>
    </row>
    <row r="118" spans="1:46" hidden="1" x14ac:dyDescent="0.2">
      <c r="A118" t="s">
        <v>186</v>
      </c>
      <c r="B118" t="s">
        <v>316</v>
      </c>
      <c r="C118" t="s">
        <v>274</v>
      </c>
      <c r="D118" t="s">
        <v>142</v>
      </c>
      <c r="E118" t="s">
        <v>283</v>
      </c>
      <c r="F118" t="s">
        <v>126</v>
      </c>
      <c r="G118" t="s">
        <v>125</v>
      </c>
      <c r="H118">
        <v>440</v>
      </c>
      <c r="I118" s="10">
        <v>1</v>
      </c>
      <c r="J118" s="2" t="str">
        <f t="shared" si="3"/>
        <v>kp2</v>
      </c>
      <c r="R118"/>
      <c r="AK118" t="s">
        <v>278</v>
      </c>
    </row>
    <row r="119" spans="1:46" hidden="1" x14ac:dyDescent="0.2">
      <c r="A119" t="s">
        <v>186</v>
      </c>
      <c r="B119" t="s">
        <v>316</v>
      </c>
      <c r="C119" t="s">
        <v>275</v>
      </c>
      <c r="D119" t="s">
        <v>142</v>
      </c>
      <c r="E119" t="s">
        <v>284</v>
      </c>
      <c r="F119" t="s">
        <v>138</v>
      </c>
      <c r="G119" t="s">
        <v>127</v>
      </c>
      <c r="H119">
        <v>450</v>
      </c>
      <c r="I119" s="10">
        <v>1</v>
      </c>
      <c r="J119" s="2" t="str">
        <f t="shared" si="3"/>
        <v>kp2</v>
      </c>
      <c r="R119"/>
      <c r="AK119" t="s">
        <v>278</v>
      </c>
    </row>
    <row r="120" spans="1:46" hidden="1" x14ac:dyDescent="0.2">
      <c r="A120" t="s">
        <v>186</v>
      </c>
      <c r="B120" t="s">
        <v>316</v>
      </c>
      <c r="C120" t="s">
        <v>276</v>
      </c>
      <c r="D120" t="s">
        <v>142</v>
      </c>
      <c r="E120" t="s">
        <v>285</v>
      </c>
      <c r="F120" t="s">
        <v>129</v>
      </c>
      <c r="G120" t="s">
        <v>128</v>
      </c>
      <c r="H120">
        <v>460</v>
      </c>
      <c r="I120" s="10">
        <v>1</v>
      </c>
      <c r="J120" s="2" t="str">
        <f t="shared" si="3"/>
        <v>kp2</v>
      </c>
      <c r="R120"/>
      <c r="AK120" t="s">
        <v>278</v>
      </c>
    </row>
    <row r="121" spans="1:46" hidden="1" x14ac:dyDescent="0.2">
      <c r="A121" t="s">
        <v>186</v>
      </c>
      <c r="B121" t="s">
        <v>316</v>
      </c>
      <c r="C121" t="s">
        <v>277</v>
      </c>
      <c r="D121" t="s">
        <v>142</v>
      </c>
      <c r="E121" t="s">
        <v>286</v>
      </c>
      <c r="F121" t="s">
        <v>129</v>
      </c>
      <c r="G121" t="s">
        <v>128</v>
      </c>
      <c r="H121">
        <v>470</v>
      </c>
      <c r="I121" s="10">
        <v>1</v>
      </c>
      <c r="J121" s="2" t="str">
        <f t="shared" si="3"/>
        <v>kp2</v>
      </c>
      <c r="R121"/>
      <c r="AK121" t="s">
        <v>278</v>
      </c>
    </row>
    <row r="122" spans="1:46" x14ac:dyDescent="0.2">
      <c r="A122" t="s">
        <v>289</v>
      </c>
      <c r="B122" t="s">
        <v>288</v>
      </c>
      <c r="C122" t="s">
        <v>291</v>
      </c>
      <c r="D122" t="s">
        <v>335</v>
      </c>
      <c r="E122" t="s">
        <v>290</v>
      </c>
      <c r="F122" t="s">
        <v>292</v>
      </c>
      <c r="G122" t="s">
        <v>293</v>
      </c>
      <c r="H122">
        <v>510</v>
      </c>
      <c r="I122" s="10">
        <v>1</v>
      </c>
      <c r="J122" s="2" t="str">
        <f t="shared" si="3"/>
        <v>as_already</v>
      </c>
      <c r="R122"/>
      <c r="AS122" t="s">
        <v>298</v>
      </c>
    </row>
    <row r="123" spans="1:46" x14ac:dyDescent="0.2">
      <c r="A123" t="s">
        <v>289</v>
      </c>
      <c r="B123" t="s">
        <v>288</v>
      </c>
      <c r="C123" t="s">
        <v>296</v>
      </c>
      <c r="D123" t="s">
        <v>335</v>
      </c>
      <c r="E123" t="s">
        <v>297</v>
      </c>
      <c r="F123" t="s">
        <v>295</v>
      </c>
      <c r="G123" t="s">
        <v>294</v>
      </c>
      <c r="H123">
        <v>520</v>
      </c>
      <c r="I123" s="10">
        <v>1</v>
      </c>
      <c r="J123" s="2" t="str">
        <f t="shared" si="3"/>
        <v>as_new</v>
      </c>
      <c r="R123"/>
      <c r="AS123" t="s">
        <v>299</v>
      </c>
    </row>
    <row r="124" spans="1:46" hidden="1" x14ac:dyDescent="0.2">
      <c r="A124" t="s">
        <v>186</v>
      </c>
      <c r="B124" t="s">
        <v>316</v>
      </c>
      <c r="C124" t="s">
        <v>303</v>
      </c>
      <c r="D124" t="s">
        <v>142</v>
      </c>
      <c r="E124" t="s">
        <v>129</v>
      </c>
      <c r="F124" t="s">
        <v>129</v>
      </c>
      <c r="G124" t="s">
        <v>128</v>
      </c>
      <c r="H124">
        <v>610</v>
      </c>
      <c r="I124" s="10">
        <v>1</v>
      </c>
      <c r="J124" s="2" t="str">
        <f t="shared" si="3"/>
        <v>kp3</v>
      </c>
      <c r="R124"/>
      <c r="AK124" t="s">
        <v>309</v>
      </c>
    </row>
    <row r="125" spans="1:46" hidden="1" x14ac:dyDescent="0.2">
      <c r="A125" t="s">
        <v>186</v>
      </c>
      <c r="B125" t="s">
        <v>316</v>
      </c>
      <c r="C125" t="s">
        <v>304</v>
      </c>
      <c r="D125" t="s">
        <v>142</v>
      </c>
      <c r="E125" t="s">
        <v>306</v>
      </c>
      <c r="F125" t="s">
        <v>306</v>
      </c>
      <c r="G125" t="s">
        <v>305</v>
      </c>
      <c r="H125">
        <v>620</v>
      </c>
      <c r="I125" s="10">
        <v>1</v>
      </c>
      <c r="J125" s="2" t="str">
        <f t="shared" si="3"/>
        <v>kp3</v>
      </c>
      <c r="R125"/>
      <c r="AK125" t="s">
        <v>309</v>
      </c>
    </row>
    <row r="126" spans="1:46" hidden="1" x14ac:dyDescent="0.2">
      <c r="A126" t="s">
        <v>186</v>
      </c>
      <c r="B126" t="s">
        <v>316</v>
      </c>
      <c r="C126" t="s">
        <v>307</v>
      </c>
      <c r="D126" t="s">
        <v>142</v>
      </c>
      <c r="E126" t="s">
        <v>124</v>
      </c>
      <c r="F126" t="s">
        <v>124</v>
      </c>
      <c r="G126" t="s">
        <v>123</v>
      </c>
      <c r="H126">
        <v>630</v>
      </c>
      <c r="I126" s="10">
        <v>1</v>
      </c>
      <c r="J126" s="2" t="str">
        <f t="shared" si="3"/>
        <v>kp3</v>
      </c>
      <c r="R126"/>
      <c r="AK126" t="s">
        <v>309</v>
      </c>
    </row>
    <row r="127" spans="1:46" hidden="1" x14ac:dyDescent="0.2">
      <c r="A127" t="s">
        <v>186</v>
      </c>
      <c r="B127" t="s">
        <v>316</v>
      </c>
      <c r="C127" t="s">
        <v>308</v>
      </c>
      <c r="D127" t="s">
        <v>142</v>
      </c>
      <c r="E127" t="s">
        <v>122</v>
      </c>
      <c r="F127" t="s">
        <v>122</v>
      </c>
      <c r="G127" t="s">
        <v>121</v>
      </c>
      <c r="H127">
        <v>640</v>
      </c>
      <c r="I127" s="10">
        <v>1</v>
      </c>
      <c r="J127" s="2" t="str">
        <f t="shared" si="3"/>
        <v>kp3</v>
      </c>
      <c r="R127"/>
      <c r="AK127" t="s">
        <v>309</v>
      </c>
    </row>
    <row r="128" spans="1:46" x14ac:dyDescent="0.2">
      <c r="A128" t="s">
        <v>186</v>
      </c>
      <c r="B128" t="s">
        <v>316</v>
      </c>
      <c r="C128" t="s">
        <v>792</v>
      </c>
      <c r="D128" t="s">
        <v>335</v>
      </c>
      <c r="E128" t="s">
        <v>784</v>
      </c>
      <c r="F128" t="s">
        <v>312</v>
      </c>
      <c r="G128" t="s">
        <v>313</v>
      </c>
      <c r="H128">
        <v>770</v>
      </c>
      <c r="I128" s="10">
        <v>1</v>
      </c>
      <c r="J128" s="2" t="str">
        <f t="shared" si="3"/>
        <v>ti_routine</v>
      </c>
      <c r="R128"/>
      <c r="AT128" t="s">
        <v>311</v>
      </c>
    </row>
    <row r="129" spans="1:46" x14ac:dyDescent="0.2">
      <c r="A129" t="s">
        <v>186</v>
      </c>
      <c r="B129" t="s">
        <v>316</v>
      </c>
      <c r="C129" t="s">
        <v>793</v>
      </c>
      <c r="D129" t="s">
        <v>335</v>
      </c>
      <c r="E129" t="s">
        <v>785</v>
      </c>
      <c r="F129" t="s">
        <v>312</v>
      </c>
      <c r="G129" t="s">
        <v>313</v>
      </c>
      <c r="H129">
        <v>780</v>
      </c>
      <c r="I129" s="10">
        <v>1</v>
      </c>
      <c r="J129" s="2" t="str">
        <f t="shared" si="3"/>
        <v>ti_routine</v>
      </c>
      <c r="R129"/>
      <c r="AT129" t="s">
        <v>311</v>
      </c>
    </row>
    <row r="130" spans="1:46" x14ac:dyDescent="0.2">
      <c r="A130" t="s">
        <v>186</v>
      </c>
      <c r="B130" t="s">
        <v>316</v>
      </c>
      <c r="C130" t="s">
        <v>794</v>
      </c>
      <c r="D130" t="s">
        <v>335</v>
      </c>
      <c r="E130" t="s">
        <v>786</v>
      </c>
      <c r="F130" t="s">
        <v>312</v>
      </c>
      <c r="G130" t="s">
        <v>313</v>
      </c>
      <c r="H130">
        <v>790</v>
      </c>
      <c r="I130" s="10">
        <v>1</v>
      </c>
      <c r="J130" s="2" t="str">
        <f t="shared" si="3"/>
        <v>ti_routine</v>
      </c>
      <c r="R130"/>
      <c r="AT130" t="s">
        <v>311</v>
      </c>
    </row>
    <row r="131" spans="1:46" x14ac:dyDescent="0.2">
      <c r="A131" t="s">
        <v>186</v>
      </c>
      <c r="B131" t="s">
        <v>316</v>
      </c>
      <c r="C131" t="s">
        <v>795</v>
      </c>
      <c r="D131" t="s">
        <v>335</v>
      </c>
      <c r="E131" t="s">
        <v>787</v>
      </c>
      <c r="F131" t="s">
        <v>312</v>
      </c>
      <c r="G131" t="s">
        <v>313</v>
      </c>
      <c r="H131">
        <v>800</v>
      </c>
      <c r="I131" s="10">
        <v>1</v>
      </c>
      <c r="J131" s="2" t="str">
        <f t="shared" si="3"/>
        <v>ti_routine</v>
      </c>
      <c r="R131"/>
      <c r="AT131" t="s">
        <v>311</v>
      </c>
    </row>
    <row r="132" spans="1:46" x14ac:dyDescent="0.2">
      <c r="A132" t="s">
        <v>186</v>
      </c>
      <c r="B132" t="s">
        <v>316</v>
      </c>
      <c r="C132" t="s">
        <v>796</v>
      </c>
      <c r="D132" t="s">
        <v>335</v>
      </c>
      <c r="E132" t="s">
        <v>788</v>
      </c>
      <c r="F132" t="s">
        <v>312</v>
      </c>
      <c r="G132" t="s">
        <v>313</v>
      </c>
      <c r="H132">
        <v>710</v>
      </c>
      <c r="I132" s="10">
        <v>1</v>
      </c>
      <c r="J132" s="2" t="str">
        <f t="shared" ref="J132:J163" si="4">_xlfn.TEXTJOIN(";",1,K132:AAQ132)</f>
        <v>ti_routine</v>
      </c>
      <c r="R132"/>
      <c r="AT132" t="s">
        <v>311</v>
      </c>
    </row>
    <row r="133" spans="1:46" x14ac:dyDescent="0.2">
      <c r="A133" t="s">
        <v>186</v>
      </c>
      <c r="B133" t="s">
        <v>316</v>
      </c>
      <c r="C133" t="s">
        <v>797</v>
      </c>
      <c r="D133" t="s">
        <v>335</v>
      </c>
      <c r="E133" t="s">
        <v>789</v>
      </c>
      <c r="F133" t="s">
        <v>312</v>
      </c>
      <c r="G133" t="s">
        <v>313</v>
      </c>
      <c r="H133">
        <v>720</v>
      </c>
      <c r="I133" s="10">
        <v>1</v>
      </c>
      <c r="J133" s="2" t="str">
        <f t="shared" si="4"/>
        <v>ti_routine</v>
      </c>
      <c r="R133"/>
      <c r="AT133" t="s">
        <v>311</v>
      </c>
    </row>
    <row r="134" spans="1:46" x14ac:dyDescent="0.2">
      <c r="A134" t="s">
        <v>186</v>
      </c>
      <c r="B134" t="s">
        <v>316</v>
      </c>
      <c r="C134" t="s">
        <v>489</v>
      </c>
      <c r="D134" t="s">
        <v>335</v>
      </c>
      <c r="E134" t="s">
        <v>531</v>
      </c>
      <c r="F134" t="s">
        <v>312</v>
      </c>
      <c r="G134" t="s">
        <v>313</v>
      </c>
      <c r="H134">
        <v>730</v>
      </c>
      <c r="I134" s="10">
        <v>1</v>
      </c>
      <c r="J134" s="2" t="str">
        <f t="shared" si="4"/>
        <v>ti_routine</v>
      </c>
      <c r="R134"/>
      <c r="AT134" t="s">
        <v>311</v>
      </c>
    </row>
    <row r="135" spans="1:46" x14ac:dyDescent="0.2">
      <c r="A135" t="s">
        <v>186</v>
      </c>
      <c r="B135" t="s">
        <v>316</v>
      </c>
      <c r="C135" t="s">
        <v>490</v>
      </c>
      <c r="D135" t="s">
        <v>335</v>
      </c>
      <c r="E135" t="s">
        <v>532</v>
      </c>
      <c r="F135" t="s">
        <v>312</v>
      </c>
      <c r="G135" t="s">
        <v>313</v>
      </c>
      <c r="H135">
        <v>740</v>
      </c>
      <c r="I135" s="10">
        <v>1</v>
      </c>
      <c r="J135" s="2" t="str">
        <f t="shared" si="4"/>
        <v>ti_routine</v>
      </c>
      <c r="R135"/>
      <c r="AT135" t="s">
        <v>311</v>
      </c>
    </row>
    <row r="136" spans="1:46" x14ac:dyDescent="0.2">
      <c r="A136" t="s">
        <v>186</v>
      </c>
      <c r="B136" t="s">
        <v>316</v>
      </c>
      <c r="C136" t="s">
        <v>487</v>
      </c>
      <c r="D136" t="s">
        <v>335</v>
      </c>
      <c r="E136" t="s">
        <v>510</v>
      </c>
      <c r="F136" t="s">
        <v>312</v>
      </c>
      <c r="G136" t="s">
        <v>313</v>
      </c>
      <c r="H136">
        <v>750</v>
      </c>
      <c r="I136" s="10">
        <v>1</v>
      </c>
      <c r="J136" s="2" t="str">
        <f t="shared" si="4"/>
        <v>ti_routine</v>
      </c>
      <c r="R136"/>
      <c r="AT136" t="s">
        <v>311</v>
      </c>
    </row>
    <row r="137" spans="1:46" x14ac:dyDescent="0.2">
      <c r="A137" t="s">
        <v>186</v>
      </c>
      <c r="B137" t="s">
        <v>316</v>
      </c>
      <c r="C137" t="s">
        <v>488</v>
      </c>
      <c r="D137" t="s">
        <v>335</v>
      </c>
      <c r="E137" t="s">
        <v>511</v>
      </c>
      <c r="F137" t="s">
        <v>312</v>
      </c>
      <c r="G137" t="s">
        <v>313</v>
      </c>
      <c r="H137">
        <v>760</v>
      </c>
      <c r="I137" s="10">
        <v>1</v>
      </c>
      <c r="J137" s="2" t="str">
        <f t="shared" si="4"/>
        <v>ti_routine</v>
      </c>
      <c r="R137"/>
      <c r="AT137" t="s">
        <v>311</v>
      </c>
    </row>
    <row r="138" spans="1:46" x14ac:dyDescent="0.2">
      <c r="A138" t="s">
        <v>186</v>
      </c>
      <c r="B138" t="s">
        <v>316</v>
      </c>
      <c r="C138" t="s">
        <v>491</v>
      </c>
      <c r="D138" t="s">
        <v>335</v>
      </c>
      <c r="E138" t="s">
        <v>512</v>
      </c>
      <c r="F138" t="s">
        <v>312</v>
      </c>
      <c r="G138" t="s">
        <v>313</v>
      </c>
      <c r="H138">
        <v>810</v>
      </c>
      <c r="I138" s="10">
        <v>1</v>
      </c>
      <c r="J138" s="2" t="str">
        <f t="shared" si="4"/>
        <v>ti_routine</v>
      </c>
      <c r="R138"/>
      <c r="AT138" t="s">
        <v>311</v>
      </c>
    </row>
    <row r="139" spans="1:46" x14ac:dyDescent="0.2">
      <c r="A139" t="s">
        <v>186</v>
      </c>
      <c r="B139" t="s">
        <v>316</v>
      </c>
      <c r="C139" t="s">
        <v>492</v>
      </c>
      <c r="D139" t="s">
        <v>335</v>
      </c>
      <c r="E139" t="s">
        <v>513</v>
      </c>
      <c r="F139" t="s">
        <v>312</v>
      </c>
      <c r="G139" t="s">
        <v>313</v>
      </c>
      <c r="H139">
        <v>820</v>
      </c>
      <c r="I139" s="10">
        <v>1</v>
      </c>
      <c r="J139" s="2" t="str">
        <f t="shared" si="4"/>
        <v>ti_routine</v>
      </c>
      <c r="R139"/>
      <c r="AT139" t="s">
        <v>311</v>
      </c>
    </row>
    <row r="140" spans="1:46" x14ac:dyDescent="0.2">
      <c r="A140" t="s">
        <v>186</v>
      </c>
      <c r="B140" t="s">
        <v>316</v>
      </c>
      <c r="C140" t="s">
        <v>485</v>
      </c>
      <c r="D140" t="s">
        <v>335</v>
      </c>
      <c r="E140" t="s">
        <v>509</v>
      </c>
      <c r="F140" t="s">
        <v>312</v>
      </c>
      <c r="G140" t="s">
        <v>313</v>
      </c>
      <c r="H140">
        <v>830</v>
      </c>
      <c r="I140" s="10">
        <v>1</v>
      </c>
      <c r="J140" s="2" t="str">
        <f t="shared" si="4"/>
        <v>ti_routine</v>
      </c>
      <c r="R140"/>
      <c r="AT140" t="s">
        <v>311</v>
      </c>
    </row>
    <row r="141" spans="1:46" x14ac:dyDescent="0.2">
      <c r="A141" t="s">
        <v>186</v>
      </c>
      <c r="B141" t="s">
        <v>316</v>
      </c>
      <c r="C141" t="s">
        <v>486</v>
      </c>
      <c r="D141" t="s">
        <v>335</v>
      </c>
      <c r="E141" t="s">
        <v>514</v>
      </c>
      <c r="F141" t="s">
        <v>312</v>
      </c>
      <c r="G141" t="s">
        <v>313</v>
      </c>
      <c r="H141">
        <v>840</v>
      </c>
      <c r="I141" s="10">
        <v>1</v>
      </c>
      <c r="J141" s="2" t="str">
        <f t="shared" si="4"/>
        <v>ti_routine</v>
      </c>
      <c r="R141"/>
      <c r="AT141" t="s">
        <v>311</v>
      </c>
    </row>
    <row r="142" spans="1:46" x14ac:dyDescent="0.2">
      <c r="A142" t="s">
        <v>186</v>
      </c>
      <c r="B142" t="s">
        <v>316</v>
      </c>
      <c r="C142" t="s">
        <v>493</v>
      </c>
      <c r="D142" t="s">
        <v>335</v>
      </c>
      <c r="E142" t="s">
        <v>515</v>
      </c>
      <c r="F142" t="s">
        <v>312</v>
      </c>
      <c r="G142" t="s">
        <v>313</v>
      </c>
      <c r="H142">
        <v>850</v>
      </c>
      <c r="I142" s="10">
        <v>1</v>
      </c>
      <c r="J142" s="2" t="str">
        <f t="shared" si="4"/>
        <v>ti_routine</v>
      </c>
      <c r="R142"/>
      <c r="AT142" t="s">
        <v>311</v>
      </c>
    </row>
    <row r="143" spans="1:46" x14ac:dyDescent="0.2">
      <c r="A143" t="s">
        <v>186</v>
      </c>
      <c r="B143" t="s">
        <v>316</v>
      </c>
      <c r="C143" t="s">
        <v>494</v>
      </c>
      <c r="D143" t="s">
        <v>335</v>
      </c>
      <c r="E143" t="s">
        <v>516</v>
      </c>
      <c r="F143" t="s">
        <v>312</v>
      </c>
      <c r="G143" t="s">
        <v>313</v>
      </c>
      <c r="H143">
        <v>860</v>
      </c>
      <c r="I143" s="10">
        <v>1</v>
      </c>
      <c r="J143" s="2" t="str">
        <f t="shared" si="4"/>
        <v>ti_routine</v>
      </c>
      <c r="R143"/>
      <c r="AT143" t="s">
        <v>311</v>
      </c>
    </row>
    <row r="144" spans="1:46" x14ac:dyDescent="0.2">
      <c r="A144" t="s">
        <v>186</v>
      </c>
      <c r="B144" t="s">
        <v>316</v>
      </c>
      <c r="C144" t="s">
        <v>495</v>
      </c>
      <c r="D144" t="s">
        <v>335</v>
      </c>
      <c r="E144" t="s">
        <v>517</v>
      </c>
      <c r="F144" t="s">
        <v>312</v>
      </c>
      <c r="G144" t="s">
        <v>313</v>
      </c>
      <c r="H144">
        <v>870</v>
      </c>
      <c r="I144" s="10">
        <v>1</v>
      </c>
      <c r="J144" s="2" t="str">
        <f t="shared" si="4"/>
        <v>ti_routine</v>
      </c>
      <c r="R144"/>
      <c r="AT144" t="s">
        <v>311</v>
      </c>
    </row>
    <row r="145" spans="1:46" x14ac:dyDescent="0.2">
      <c r="A145" t="s">
        <v>186</v>
      </c>
      <c r="B145" t="s">
        <v>316</v>
      </c>
      <c r="C145" t="s">
        <v>496</v>
      </c>
      <c r="D145" t="s">
        <v>335</v>
      </c>
      <c r="E145" t="s">
        <v>518</v>
      </c>
      <c r="F145" t="s">
        <v>312</v>
      </c>
      <c r="G145" t="s">
        <v>313</v>
      </c>
      <c r="H145">
        <v>880</v>
      </c>
      <c r="I145" s="10">
        <v>1</v>
      </c>
      <c r="J145" s="2" t="str">
        <f t="shared" si="4"/>
        <v>ti_routine</v>
      </c>
      <c r="R145"/>
      <c r="AT145" t="s">
        <v>311</v>
      </c>
    </row>
    <row r="146" spans="1:46" x14ac:dyDescent="0.2">
      <c r="A146" t="s">
        <v>186</v>
      </c>
      <c r="B146" t="s">
        <v>316</v>
      </c>
      <c r="C146" t="s">
        <v>497</v>
      </c>
      <c r="D146" t="s">
        <v>335</v>
      </c>
      <c r="E146" t="s">
        <v>519</v>
      </c>
      <c r="F146" t="s">
        <v>312</v>
      </c>
      <c r="G146" t="s">
        <v>313</v>
      </c>
      <c r="H146">
        <v>890</v>
      </c>
      <c r="I146" s="10">
        <v>1</v>
      </c>
      <c r="J146" s="2" t="str">
        <f t="shared" si="4"/>
        <v>ti_routine</v>
      </c>
      <c r="R146"/>
      <c r="AT146" t="s">
        <v>311</v>
      </c>
    </row>
    <row r="147" spans="1:46" x14ac:dyDescent="0.2">
      <c r="A147" t="s">
        <v>186</v>
      </c>
      <c r="B147" t="s">
        <v>316</v>
      </c>
      <c r="C147" t="s">
        <v>498</v>
      </c>
      <c r="D147" t="s">
        <v>335</v>
      </c>
      <c r="E147" t="s">
        <v>520</v>
      </c>
      <c r="F147" t="s">
        <v>312</v>
      </c>
      <c r="G147" t="s">
        <v>313</v>
      </c>
      <c r="H147">
        <v>900</v>
      </c>
      <c r="I147" s="10">
        <v>1</v>
      </c>
      <c r="J147" s="2" t="str">
        <f t="shared" si="4"/>
        <v>ti_routine</v>
      </c>
      <c r="R147"/>
      <c r="AT147" t="s">
        <v>311</v>
      </c>
    </row>
    <row r="148" spans="1:46" x14ac:dyDescent="0.2">
      <c r="A148" t="s">
        <v>186</v>
      </c>
      <c r="B148" t="s">
        <v>316</v>
      </c>
      <c r="C148" t="s">
        <v>499</v>
      </c>
      <c r="D148" t="s">
        <v>335</v>
      </c>
      <c r="E148" t="s">
        <v>521</v>
      </c>
      <c r="F148" t="s">
        <v>312</v>
      </c>
      <c r="G148" t="s">
        <v>313</v>
      </c>
      <c r="H148">
        <v>910</v>
      </c>
      <c r="I148" s="10">
        <v>1</v>
      </c>
      <c r="J148" s="2" t="str">
        <f t="shared" si="4"/>
        <v>ti_routine</v>
      </c>
      <c r="R148"/>
      <c r="AT148" t="s">
        <v>311</v>
      </c>
    </row>
    <row r="149" spans="1:46" x14ac:dyDescent="0.2">
      <c r="A149" t="s">
        <v>186</v>
      </c>
      <c r="B149" t="s">
        <v>316</v>
      </c>
      <c r="C149" t="s">
        <v>500</v>
      </c>
      <c r="D149" t="s">
        <v>335</v>
      </c>
      <c r="E149" t="s">
        <v>522</v>
      </c>
      <c r="F149" t="s">
        <v>312</v>
      </c>
      <c r="G149" t="s">
        <v>313</v>
      </c>
      <c r="H149">
        <v>920</v>
      </c>
      <c r="I149" s="10">
        <v>1</v>
      </c>
      <c r="J149" s="2" t="str">
        <f t="shared" si="4"/>
        <v>ti_routine</v>
      </c>
      <c r="R149"/>
      <c r="AT149" t="s">
        <v>311</v>
      </c>
    </row>
    <row r="150" spans="1:46" x14ac:dyDescent="0.2">
      <c r="A150" t="s">
        <v>186</v>
      </c>
      <c r="B150" t="s">
        <v>316</v>
      </c>
      <c r="C150" t="s">
        <v>501</v>
      </c>
      <c r="D150" t="s">
        <v>335</v>
      </c>
      <c r="E150" t="s">
        <v>523</v>
      </c>
      <c r="F150" t="s">
        <v>312</v>
      </c>
      <c r="G150" t="s">
        <v>313</v>
      </c>
      <c r="H150">
        <v>930</v>
      </c>
      <c r="I150" s="10">
        <v>1</v>
      </c>
      <c r="J150" s="2" t="str">
        <f t="shared" si="4"/>
        <v>ti_routine</v>
      </c>
      <c r="R150"/>
      <c r="AT150" t="s">
        <v>311</v>
      </c>
    </row>
    <row r="151" spans="1:46" x14ac:dyDescent="0.2">
      <c r="A151" t="s">
        <v>186</v>
      </c>
      <c r="B151" t="s">
        <v>316</v>
      </c>
      <c r="C151" t="s">
        <v>502</v>
      </c>
      <c r="D151" t="s">
        <v>335</v>
      </c>
      <c r="E151" t="s">
        <v>524</v>
      </c>
      <c r="F151" t="s">
        <v>312</v>
      </c>
      <c r="G151" t="s">
        <v>313</v>
      </c>
      <c r="H151">
        <v>940</v>
      </c>
      <c r="I151" s="10">
        <v>1</v>
      </c>
      <c r="J151" s="2" t="str">
        <f t="shared" si="4"/>
        <v>ti_routine</v>
      </c>
      <c r="R151"/>
      <c r="AT151" t="s">
        <v>311</v>
      </c>
    </row>
    <row r="152" spans="1:46" x14ac:dyDescent="0.2">
      <c r="A152" t="s">
        <v>186</v>
      </c>
      <c r="B152" t="s">
        <v>316</v>
      </c>
      <c r="C152" t="s">
        <v>503</v>
      </c>
      <c r="D152" t="s">
        <v>335</v>
      </c>
      <c r="E152" t="s">
        <v>525</v>
      </c>
      <c r="F152" t="s">
        <v>312</v>
      </c>
      <c r="G152" t="s">
        <v>313</v>
      </c>
      <c r="H152">
        <v>950</v>
      </c>
      <c r="I152" s="10">
        <v>1</v>
      </c>
      <c r="J152" s="2" t="str">
        <f t="shared" si="4"/>
        <v>ti_routine</v>
      </c>
      <c r="R152"/>
      <c r="AT152" t="s">
        <v>311</v>
      </c>
    </row>
    <row r="153" spans="1:46" x14ac:dyDescent="0.2">
      <c r="A153" t="s">
        <v>186</v>
      </c>
      <c r="B153" t="s">
        <v>316</v>
      </c>
      <c r="C153" t="s">
        <v>504</v>
      </c>
      <c r="D153" t="s">
        <v>335</v>
      </c>
      <c r="E153" t="s">
        <v>526</v>
      </c>
      <c r="F153" t="s">
        <v>312</v>
      </c>
      <c r="G153" t="s">
        <v>313</v>
      </c>
      <c r="H153">
        <v>960</v>
      </c>
      <c r="I153" s="10">
        <v>1</v>
      </c>
      <c r="J153" s="2" t="str">
        <f t="shared" si="4"/>
        <v>ti_routine</v>
      </c>
      <c r="R153"/>
      <c r="AT153" t="s">
        <v>311</v>
      </c>
    </row>
    <row r="154" spans="1:46" x14ac:dyDescent="0.2">
      <c r="A154" t="s">
        <v>186</v>
      </c>
      <c r="B154" t="s">
        <v>316</v>
      </c>
      <c r="C154" t="s">
        <v>507</v>
      </c>
      <c r="D154" t="s">
        <v>335</v>
      </c>
      <c r="E154" t="s">
        <v>527</v>
      </c>
      <c r="F154" t="s">
        <v>312</v>
      </c>
      <c r="G154" t="s">
        <v>313</v>
      </c>
      <c r="H154">
        <v>970</v>
      </c>
      <c r="I154" s="10">
        <v>1</v>
      </c>
      <c r="J154" s="2" t="str">
        <f t="shared" si="4"/>
        <v>ti_routine</v>
      </c>
      <c r="R154"/>
      <c r="AT154" t="s">
        <v>311</v>
      </c>
    </row>
    <row r="155" spans="1:46" x14ac:dyDescent="0.2">
      <c r="A155" t="s">
        <v>186</v>
      </c>
      <c r="B155" t="s">
        <v>316</v>
      </c>
      <c r="C155" t="s">
        <v>508</v>
      </c>
      <c r="D155" t="s">
        <v>335</v>
      </c>
      <c r="E155" t="s">
        <v>528</v>
      </c>
      <c r="F155" t="s">
        <v>312</v>
      </c>
      <c r="G155" t="s">
        <v>313</v>
      </c>
      <c r="H155">
        <v>980</v>
      </c>
      <c r="I155" s="10">
        <v>1</v>
      </c>
      <c r="J155" s="2" t="str">
        <f t="shared" si="4"/>
        <v>ti_routine</v>
      </c>
      <c r="R155"/>
      <c r="AT155" t="s">
        <v>311</v>
      </c>
    </row>
    <row r="156" spans="1:46" x14ac:dyDescent="0.2">
      <c r="A156" t="s">
        <v>186</v>
      </c>
      <c r="B156" t="s">
        <v>316</v>
      </c>
      <c r="C156" t="s">
        <v>505</v>
      </c>
      <c r="D156" t="s">
        <v>335</v>
      </c>
      <c r="E156" t="s">
        <v>529</v>
      </c>
      <c r="F156" t="s">
        <v>312</v>
      </c>
      <c r="G156" t="s">
        <v>313</v>
      </c>
      <c r="H156">
        <v>990</v>
      </c>
      <c r="I156" s="10">
        <v>1</v>
      </c>
      <c r="J156" s="2" t="str">
        <f t="shared" si="4"/>
        <v>ti_routine</v>
      </c>
      <c r="R156"/>
      <c r="AT156" t="s">
        <v>311</v>
      </c>
    </row>
    <row r="157" spans="1:46" x14ac:dyDescent="0.2">
      <c r="A157" t="s">
        <v>186</v>
      </c>
      <c r="B157" t="s">
        <v>316</v>
      </c>
      <c r="C157" t="s">
        <v>506</v>
      </c>
      <c r="D157" t="s">
        <v>335</v>
      </c>
      <c r="E157" t="s">
        <v>530</v>
      </c>
      <c r="F157" t="s">
        <v>312</v>
      </c>
      <c r="G157" t="s">
        <v>313</v>
      </c>
      <c r="H157">
        <v>1000</v>
      </c>
      <c r="I157" s="10">
        <v>1</v>
      </c>
      <c r="J157" s="2" t="str">
        <f t="shared" si="4"/>
        <v>ti_routine</v>
      </c>
      <c r="R157"/>
      <c r="AT157" t="s">
        <v>311</v>
      </c>
    </row>
    <row r="158" spans="1:46" x14ac:dyDescent="0.2">
      <c r="A158" t="s">
        <v>186</v>
      </c>
      <c r="B158" t="s">
        <v>316</v>
      </c>
      <c r="C158" t="s">
        <v>798</v>
      </c>
      <c r="D158" t="s">
        <v>335</v>
      </c>
      <c r="E158" t="s">
        <v>790</v>
      </c>
      <c r="F158" t="s">
        <v>312</v>
      </c>
      <c r="G158" t="s">
        <v>313</v>
      </c>
      <c r="H158">
        <v>1010</v>
      </c>
      <c r="I158" s="10">
        <v>1</v>
      </c>
      <c r="J158" s="2" t="str">
        <f t="shared" si="4"/>
        <v>ti_routine</v>
      </c>
      <c r="R158"/>
      <c r="AT158" t="s">
        <v>311</v>
      </c>
    </row>
    <row r="159" spans="1:46" x14ac:dyDescent="0.2">
      <c r="A159" t="s">
        <v>186</v>
      </c>
      <c r="B159" t="s">
        <v>316</v>
      </c>
      <c r="C159" t="s">
        <v>799</v>
      </c>
      <c r="D159" t="s">
        <v>335</v>
      </c>
      <c r="E159" t="s">
        <v>791</v>
      </c>
      <c r="F159" t="s">
        <v>312</v>
      </c>
      <c r="G159" t="s">
        <v>313</v>
      </c>
      <c r="H159">
        <v>1020</v>
      </c>
      <c r="I159" s="10">
        <v>1</v>
      </c>
      <c r="J159" s="2" t="str">
        <f t="shared" si="4"/>
        <v>ti_routine</v>
      </c>
      <c r="R159"/>
      <c r="AT159" t="s">
        <v>311</v>
      </c>
    </row>
    <row r="160" spans="1:46" x14ac:dyDescent="0.2">
      <c r="A160" t="s">
        <v>132</v>
      </c>
      <c r="B160" t="s">
        <v>133</v>
      </c>
      <c r="C160" t="s">
        <v>134</v>
      </c>
      <c r="D160" t="s">
        <v>335</v>
      </c>
      <c r="E160" t="s">
        <v>135</v>
      </c>
      <c r="F160" t="s">
        <v>687</v>
      </c>
      <c r="G160" t="s">
        <v>185</v>
      </c>
      <c r="H160">
        <v>10</v>
      </c>
      <c r="I160" s="10">
        <v>1</v>
      </c>
      <c r="J160" t="str">
        <f t="shared" si="4"/>
        <v>tr_pos2</v>
      </c>
      <c r="R160"/>
      <c r="AL160" t="s">
        <v>314</v>
      </c>
    </row>
    <row r="161" spans="1:50" x14ac:dyDescent="0.2">
      <c r="A161" t="s">
        <v>132</v>
      </c>
      <c r="B161" t="s">
        <v>133</v>
      </c>
      <c r="C161" t="s">
        <v>136</v>
      </c>
      <c r="D161" t="s">
        <v>335</v>
      </c>
      <c r="E161" t="s">
        <v>137</v>
      </c>
      <c r="F161" t="s">
        <v>685</v>
      </c>
      <c r="G161" t="s">
        <v>184</v>
      </c>
      <c r="H161">
        <v>20</v>
      </c>
      <c r="I161" s="10">
        <v>1</v>
      </c>
      <c r="J161" t="str">
        <f t="shared" si="4"/>
        <v>tr_neg2</v>
      </c>
      <c r="R161"/>
      <c r="AL161" t="s">
        <v>315</v>
      </c>
    </row>
    <row r="162" spans="1:50" x14ac:dyDescent="0.2">
      <c r="A162" t="s">
        <v>755</v>
      </c>
      <c r="B162" t="s">
        <v>754</v>
      </c>
      <c r="C162" t="s">
        <v>723</v>
      </c>
      <c r="D162" t="s">
        <v>335</v>
      </c>
      <c r="E162" t="s">
        <v>722</v>
      </c>
      <c r="F162" t="s">
        <v>89</v>
      </c>
      <c r="G162" t="s">
        <v>89</v>
      </c>
      <c r="H162">
        <v>100</v>
      </c>
      <c r="I162" s="10">
        <v>1</v>
      </c>
      <c r="J162" t="str">
        <f t="shared" si="4"/>
        <v>hts_mod_com_ndx;hts_ndx</v>
      </c>
      <c r="R162"/>
      <c r="AW162" t="s">
        <v>338</v>
      </c>
      <c r="AX162" t="s">
        <v>756</v>
      </c>
    </row>
    <row r="163" spans="1:50" x14ac:dyDescent="0.2">
      <c r="A163" t="s">
        <v>755</v>
      </c>
      <c r="B163" t="s">
        <v>754</v>
      </c>
      <c r="C163" t="s">
        <v>725</v>
      </c>
      <c r="D163" t="s">
        <v>335</v>
      </c>
      <c r="E163" t="s">
        <v>724</v>
      </c>
      <c r="F163" t="s">
        <v>89</v>
      </c>
      <c r="G163" t="s">
        <v>89</v>
      </c>
      <c r="H163">
        <v>200</v>
      </c>
      <c r="I163" s="10">
        <v>1</v>
      </c>
      <c r="J163" t="str">
        <f t="shared" si="4"/>
        <v>hts_mod_fac_ndx;hts_ndx</v>
      </c>
      <c r="R163"/>
      <c r="AW163" t="s">
        <v>339</v>
      </c>
      <c r="AX163" t="s">
        <v>756</v>
      </c>
    </row>
    <row r="164" spans="1:50" x14ac:dyDescent="0.2">
      <c r="A164" t="s">
        <v>755</v>
      </c>
      <c r="B164" t="s">
        <v>754</v>
      </c>
      <c r="C164" t="s">
        <v>733</v>
      </c>
      <c r="D164" t="s">
        <v>335</v>
      </c>
      <c r="E164" t="s">
        <v>732</v>
      </c>
      <c r="F164" t="s">
        <v>89</v>
      </c>
      <c r="G164" t="s">
        <v>89</v>
      </c>
      <c r="H164">
        <v>300</v>
      </c>
      <c r="I164" s="10">
        <v>1</v>
      </c>
      <c r="J164" t="str">
        <f t="shared" ref="J164:J195" si="5">_xlfn.TEXTJOIN(";",1,K164:AAQ164)</f>
        <v>hts_mod_com_mob</v>
      </c>
      <c r="R164"/>
      <c r="AW164" t="s">
        <v>337</v>
      </c>
    </row>
    <row r="165" spans="1:50" x14ac:dyDescent="0.2">
      <c r="A165" t="s">
        <v>755</v>
      </c>
      <c r="B165" t="s">
        <v>754</v>
      </c>
      <c r="C165" t="s">
        <v>745</v>
      </c>
      <c r="D165" t="s">
        <v>335</v>
      </c>
      <c r="E165" t="s">
        <v>744</v>
      </c>
      <c r="F165" t="s">
        <v>89</v>
      </c>
      <c r="G165" t="s">
        <v>89</v>
      </c>
      <c r="H165">
        <v>400</v>
      </c>
      <c r="I165" s="10">
        <v>1</v>
      </c>
      <c r="J165" t="str">
        <f t="shared" si="5"/>
        <v>hts_mod_com_vct</v>
      </c>
      <c r="R165"/>
      <c r="AW165" t="s">
        <v>340</v>
      </c>
    </row>
    <row r="166" spans="1:50" x14ac:dyDescent="0.2">
      <c r="A166" t="s">
        <v>755</v>
      </c>
      <c r="B166" t="s">
        <v>754</v>
      </c>
      <c r="C166" t="s">
        <v>735</v>
      </c>
      <c r="D166" t="s">
        <v>335</v>
      </c>
      <c r="E166" t="s">
        <v>734</v>
      </c>
      <c r="F166" t="s">
        <v>89</v>
      </c>
      <c r="G166" t="s">
        <v>89</v>
      </c>
      <c r="H166">
        <v>500</v>
      </c>
      <c r="I166" s="10">
        <v>1</v>
      </c>
      <c r="J166" t="str">
        <f t="shared" si="5"/>
        <v>hts_mod_com_otr</v>
      </c>
      <c r="R166"/>
      <c r="AW166" t="s">
        <v>341</v>
      </c>
    </row>
    <row r="167" spans="1:50" x14ac:dyDescent="0.2">
      <c r="A167" t="s">
        <v>755</v>
      </c>
      <c r="B167" t="s">
        <v>754</v>
      </c>
      <c r="C167" t="s">
        <v>727</v>
      </c>
      <c r="D167" t="s">
        <v>335</v>
      </c>
      <c r="E167" t="s">
        <v>726</v>
      </c>
      <c r="F167" t="s">
        <v>89</v>
      </c>
      <c r="G167" t="s">
        <v>89</v>
      </c>
      <c r="H167">
        <v>600</v>
      </c>
      <c r="I167" s="10">
        <v>1</v>
      </c>
      <c r="J167" t="str">
        <f t="shared" si="5"/>
        <v>hts_mod_fac_ew</v>
      </c>
      <c r="R167"/>
      <c r="AW167" t="s">
        <v>342</v>
      </c>
    </row>
    <row r="168" spans="1:50" x14ac:dyDescent="0.2">
      <c r="A168" t="s">
        <v>755</v>
      </c>
      <c r="B168" t="s">
        <v>754</v>
      </c>
      <c r="C168" t="s">
        <v>729</v>
      </c>
      <c r="D168" t="s">
        <v>335</v>
      </c>
      <c r="E168" t="s">
        <v>728</v>
      </c>
      <c r="F168" t="s">
        <v>89</v>
      </c>
      <c r="G168" t="s">
        <v>89</v>
      </c>
      <c r="H168">
        <v>700</v>
      </c>
      <c r="I168" s="10">
        <v>1</v>
      </c>
      <c r="J168" t="str">
        <f t="shared" si="5"/>
        <v>hts_mod_fac_inpat</v>
      </c>
      <c r="R168"/>
      <c r="AW168" t="s">
        <v>343</v>
      </c>
    </row>
    <row r="169" spans="1:50" x14ac:dyDescent="0.2">
      <c r="A169" t="s">
        <v>755</v>
      </c>
      <c r="B169" t="s">
        <v>754</v>
      </c>
      <c r="C169" t="s">
        <v>731</v>
      </c>
      <c r="D169" t="s">
        <v>335</v>
      </c>
      <c r="E169" t="s">
        <v>730</v>
      </c>
      <c r="F169" t="s">
        <v>89</v>
      </c>
      <c r="G169" t="s">
        <v>89</v>
      </c>
      <c r="H169">
        <v>800</v>
      </c>
      <c r="I169" s="10">
        <v>1</v>
      </c>
      <c r="J169" t="str">
        <f t="shared" si="5"/>
        <v>hts_mod_fac_nut</v>
      </c>
      <c r="R169"/>
      <c r="AW169" t="s">
        <v>344</v>
      </c>
    </row>
    <row r="170" spans="1:50" x14ac:dyDescent="0.2">
      <c r="A170" t="s">
        <v>755</v>
      </c>
      <c r="B170" t="s">
        <v>754</v>
      </c>
      <c r="C170" t="s">
        <v>739</v>
      </c>
      <c r="D170" t="s">
        <v>335</v>
      </c>
      <c r="E170" t="s">
        <v>738</v>
      </c>
      <c r="F170" t="s">
        <v>89</v>
      </c>
      <c r="G170" t="s">
        <v>89</v>
      </c>
      <c r="H170">
        <v>900</v>
      </c>
      <c r="I170" s="10">
        <v>1</v>
      </c>
      <c r="J170" t="str">
        <f t="shared" si="5"/>
        <v>hts_mod_fac_ped</v>
      </c>
      <c r="R170"/>
      <c r="AW170" t="s">
        <v>345</v>
      </c>
    </row>
    <row r="171" spans="1:50" x14ac:dyDescent="0.2">
      <c r="A171" t="s">
        <v>755</v>
      </c>
      <c r="B171" t="s">
        <v>754</v>
      </c>
      <c r="C171" t="s">
        <v>741</v>
      </c>
      <c r="D171" t="s">
        <v>335</v>
      </c>
      <c r="E171" t="s">
        <v>740</v>
      </c>
      <c r="F171" t="s">
        <v>89</v>
      </c>
      <c r="G171" t="s">
        <v>89</v>
      </c>
      <c r="H171">
        <v>1000</v>
      </c>
      <c r="I171" s="10">
        <v>1</v>
      </c>
      <c r="J171" t="str">
        <f t="shared" si="5"/>
        <v>hts_mod_fac_sti</v>
      </c>
      <c r="R171"/>
      <c r="AW171" t="s">
        <v>346</v>
      </c>
    </row>
    <row r="172" spans="1:50" x14ac:dyDescent="0.2">
      <c r="A172" t="s">
        <v>755</v>
      </c>
      <c r="B172" t="s">
        <v>754</v>
      </c>
      <c r="C172" t="s">
        <v>743</v>
      </c>
      <c r="D172" t="s">
        <v>335</v>
      </c>
      <c r="E172" t="s">
        <v>742</v>
      </c>
      <c r="F172" t="s">
        <v>89</v>
      </c>
      <c r="G172" t="s">
        <v>89</v>
      </c>
      <c r="H172">
        <v>1100</v>
      </c>
      <c r="I172" s="10">
        <v>1</v>
      </c>
      <c r="J172" t="str">
        <f t="shared" si="5"/>
        <v>hts_mod_fac_vct</v>
      </c>
      <c r="R172"/>
      <c r="AW172" t="s">
        <v>347</v>
      </c>
    </row>
    <row r="173" spans="1:50" x14ac:dyDescent="0.2">
      <c r="A173" t="s">
        <v>755</v>
      </c>
      <c r="B173" t="s">
        <v>754</v>
      </c>
      <c r="C173" t="s">
        <v>737</v>
      </c>
      <c r="D173" t="s">
        <v>335</v>
      </c>
      <c r="E173" t="s">
        <v>736</v>
      </c>
      <c r="F173" t="s">
        <v>89</v>
      </c>
      <c r="G173" t="s">
        <v>89</v>
      </c>
      <c r="H173">
        <v>1200</v>
      </c>
      <c r="I173" s="10">
        <v>1</v>
      </c>
      <c r="J173" t="str">
        <f t="shared" si="5"/>
        <v>hts_mod_fac_otr_pitc</v>
      </c>
      <c r="R173"/>
      <c r="AW173" t="s">
        <v>348</v>
      </c>
    </row>
    <row r="174" spans="1:50" x14ac:dyDescent="0.2">
      <c r="A174" t="s">
        <v>755</v>
      </c>
      <c r="B174" t="s">
        <v>754</v>
      </c>
      <c r="C174" t="s">
        <v>753</v>
      </c>
      <c r="D174" t="s">
        <v>335</v>
      </c>
      <c r="E174" t="s">
        <v>752</v>
      </c>
      <c r="F174" t="s">
        <v>89</v>
      </c>
      <c r="G174" t="s">
        <v>89</v>
      </c>
      <c r="H174">
        <v>1300</v>
      </c>
      <c r="I174" s="10">
        <v>1</v>
      </c>
      <c r="J174" t="str">
        <f t="shared" si="5"/>
        <v>hts_mod_fac_vmmc</v>
      </c>
      <c r="R174"/>
      <c r="AW174" t="s">
        <v>369</v>
      </c>
    </row>
    <row r="175" spans="1:50" x14ac:dyDescent="0.2">
      <c r="A175" t="s">
        <v>755</v>
      </c>
      <c r="B175" t="s">
        <v>754</v>
      </c>
      <c r="C175" t="s">
        <v>749</v>
      </c>
      <c r="D175" t="s">
        <v>335</v>
      </c>
      <c r="E175" t="s">
        <v>748</v>
      </c>
      <c r="F175" t="s">
        <v>89</v>
      </c>
      <c r="G175" t="s">
        <v>89</v>
      </c>
      <c r="H175">
        <v>1400</v>
      </c>
      <c r="I175" s="10">
        <v>1</v>
      </c>
      <c r="J175" t="str">
        <f t="shared" si="5"/>
        <v>hts_mod_fac_anc_1</v>
      </c>
      <c r="R175"/>
      <c r="AW175" t="s">
        <v>370</v>
      </c>
    </row>
    <row r="176" spans="1:50" x14ac:dyDescent="0.2">
      <c r="A176" t="s">
        <v>755</v>
      </c>
      <c r="B176" t="s">
        <v>754</v>
      </c>
      <c r="C176" t="s">
        <v>751</v>
      </c>
      <c r="D176" t="s">
        <v>335</v>
      </c>
      <c r="E176" t="s">
        <v>750</v>
      </c>
      <c r="F176" t="s">
        <v>89</v>
      </c>
      <c r="G176" t="s">
        <v>89</v>
      </c>
      <c r="H176">
        <v>1500</v>
      </c>
      <c r="I176" s="10">
        <v>1</v>
      </c>
      <c r="J176" t="str">
        <f t="shared" si="5"/>
        <v>hts_mod_fac_tb</v>
      </c>
      <c r="R176"/>
      <c r="AW176" t="s">
        <v>371</v>
      </c>
    </row>
    <row r="177" spans="1:49" x14ac:dyDescent="0.2">
      <c r="A177" t="s">
        <v>755</v>
      </c>
      <c r="B177" t="s">
        <v>754</v>
      </c>
      <c r="C177" t="s">
        <v>747</v>
      </c>
      <c r="D177" t="s">
        <v>335</v>
      </c>
      <c r="E177" t="s">
        <v>746</v>
      </c>
      <c r="F177" t="s">
        <v>89</v>
      </c>
      <c r="G177" t="s">
        <v>89</v>
      </c>
      <c r="H177">
        <v>1600</v>
      </c>
      <c r="I177" s="10">
        <v>1</v>
      </c>
      <c r="J177" t="str">
        <f t="shared" si="5"/>
        <v>hts_mod_fac_post_anc_1</v>
      </c>
      <c r="R177"/>
      <c r="AW177" t="s">
        <v>400</v>
      </c>
    </row>
    <row r="178" spans="1:49" hidden="1" x14ac:dyDescent="0.2">
      <c r="A178" t="s">
        <v>117</v>
      </c>
      <c r="B178" t="s">
        <v>154</v>
      </c>
      <c r="C178" t="s">
        <v>373</v>
      </c>
      <c r="D178" t="s">
        <v>141</v>
      </c>
      <c r="E178" t="s">
        <v>374</v>
      </c>
      <c r="F178" t="s">
        <v>374</v>
      </c>
      <c r="G178" t="s">
        <v>375</v>
      </c>
      <c r="H178">
        <v>3</v>
      </c>
      <c r="I178" s="9">
        <v>1</v>
      </c>
      <c r="J178" s="2" t="str">
        <f t="shared" si="5"/>
        <v>U_age</v>
      </c>
      <c r="K178" s="7"/>
      <c r="L178" s="7"/>
      <c r="M178" s="7"/>
      <c r="N178" s="7"/>
      <c r="O178" s="7"/>
      <c r="P178" s="7"/>
      <c r="Q178" s="7"/>
      <c r="R178" s="7"/>
      <c r="U178" s="7"/>
      <c r="V178" s="7"/>
      <c r="W178" s="7"/>
      <c r="X178" s="7"/>
      <c r="AA178" s="7"/>
      <c r="AB178" s="7"/>
      <c r="AC178" s="7"/>
      <c r="AD178" s="7"/>
      <c r="AE178" s="7"/>
      <c r="AF178" s="7"/>
      <c r="AG178" s="14"/>
      <c r="AW178" t="s">
        <v>372</v>
      </c>
    </row>
    <row r="179" spans="1:49" hidden="1" x14ac:dyDescent="0.2">
      <c r="A179" t="s">
        <v>118</v>
      </c>
      <c r="B179" t="s">
        <v>119</v>
      </c>
      <c r="C179" t="s">
        <v>80</v>
      </c>
      <c r="D179" t="s">
        <v>140</v>
      </c>
      <c r="E179" t="s">
        <v>81</v>
      </c>
      <c r="F179" t="s">
        <v>377</v>
      </c>
      <c r="G179" t="s">
        <v>378</v>
      </c>
      <c r="H179">
        <v>3</v>
      </c>
      <c r="I179" s="9">
        <v>1</v>
      </c>
      <c r="J179" s="2" t="str">
        <f t="shared" si="5"/>
        <v>U_sex</v>
      </c>
      <c r="R179"/>
      <c r="AW179" t="s">
        <v>376</v>
      </c>
    </row>
    <row r="180" spans="1:49" hidden="1" x14ac:dyDescent="0.2">
      <c r="A180" t="s">
        <v>117</v>
      </c>
      <c r="B180" t="s">
        <v>154</v>
      </c>
      <c r="C180" t="s">
        <v>373</v>
      </c>
      <c r="D180" t="s">
        <v>141</v>
      </c>
      <c r="E180" t="s">
        <v>374</v>
      </c>
      <c r="F180" t="s">
        <v>46</v>
      </c>
      <c r="G180" t="s">
        <v>61</v>
      </c>
      <c r="H180" s="5">
        <v>10</v>
      </c>
      <c r="I180" s="10">
        <v>8.3299999999999999E-2</v>
      </c>
      <c r="J180" s="2" t="str">
        <f t="shared" si="5"/>
        <v>&lt;1-65+.&lt;15/&gt;15.d.u</v>
      </c>
      <c r="R180"/>
      <c r="AA180" s="7" t="s">
        <v>707</v>
      </c>
      <c r="AB180" s="7"/>
      <c r="AC180" s="7"/>
      <c r="AD180" s="7"/>
      <c r="AE180" s="7"/>
      <c r="AF180" s="11"/>
      <c r="AG180" s="15"/>
    </row>
    <row r="181" spans="1:49" hidden="1" x14ac:dyDescent="0.2">
      <c r="A181" t="s">
        <v>117</v>
      </c>
      <c r="B181" t="s">
        <v>154</v>
      </c>
      <c r="C181" t="s">
        <v>373</v>
      </c>
      <c r="D181" t="s">
        <v>141</v>
      </c>
      <c r="E181" t="s">
        <v>374</v>
      </c>
      <c r="F181" t="s">
        <v>44</v>
      </c>
      <c r="G181" t="s">
        <v>64</v>
      </c>
      <c r="H181" s="4">
        <v>15</v>
      </c>
      <c r="I181" s="10">
        <v>8.3299999999999999E-2</v>
      </c>
      <c r="J181" s="2" t="str">
        <f t="shared" si="5"/>
        <v>&lt;1-65+.&lt;15/&gt;15.d.u</v>
      </c>
      <c r="R181"/>
      <c r="AA181" s="7" t="s">
        <v>707</v>
      </c>
      <c r="AB181" s="7"/>
      <c r="AC181" s="7"/>
      <c r="AD181" s="7"/>
      <c r="AE181" s="7"/>
      <c r="AF181" s="7"/>
      <c r="AG181" s="14"/>
    </row>
    <row r="182" spans="1:49" hidden="1" x14ac:dyDescent="0.2">
      <c r="A182" t="s">
        <v>117</v>
      </c>
      <c r="B182" t="s">
        <v>154</v>
      </c>
      <c r="C182" t="s">
        <v>373</v>
      </c>
      <c r="D182" t="s">
        <v>141</v>
      </c>
      <c r="E182" t="s">
        <v>374</v>
      </c>
      <c r="F182" t="s">
        <v>45</v>
      </c>
      <c r="G182" t="s">
        <v>74</v>
      </c>
      <c r="H182" s="5">
        <v>30</v>
      </c>
      <c r="I182" s="10">
        <v>8.3299999999999999E-2</v>
      </c>
      <c r="J182" s="2" t="str">
        <f t="shared" si="5"/>
        <v>&lt;1-65+.&lt;15/&gt;15.d.u</v>
      </c>
      <c r="R182"/>
      <c r="AA182" s="7" t="s">
        <v>707</v>
      </c>
      <c r="AB182" s="7"/>
      <c r="AC182" s="7"/>
      <c r="AD182" s="7"/>
      <c r="AE182" s="7"/>
      <c r="AF182" s="7"/>
      <c r="AG182" s="14"/>
    </row>
    <row r="183" spans="1:49" hidden="1" x14ac:dyDescent="0.2">
      <c r="A183" t="s">
        <v>117</v>
      </c>
      <c r="B183" t="s">
        <v>154</v>
      </c>
      <c r="C183" t="s">
        <v>373</v>
      </c>
      <c r="D183" t="s">
        <v>141</v>
      </c>
      <c r="E183" t="s">
        <v>374</v>
      </c>
      <c r="F183" t="s">
        <v>53</v>
      </c>
      <c r="G183" t="s">
        <v>65</v>
      </c>
      <c r="H183" s="5">
        <v>40</v>
      </c>
      <c r="I183" s="10">
        <v>8.3299999999999999E-2</v>
      </c>
      <c r="J183" s="2" t="str">
        <f t="shared" si="5"/>
        <v>&lt;1-65+.&lt;15/&gt;15.d.u;10-50+.&lt;15/&gt;15.d.u</v>
      </c>
      <c r="R183"/>
      <c r="AA183" s="7" t="s">
        <v>707</v>
      </c>
      <c r="AB183" s="7"/>
      <c r="AC183" s="7"/>
      <c r="AD183" s="7"/>
      <c r="AE183" s="7"/>
      <c r="AF183" s="11" t="s">
        <v>464</v>
      </c>
      <c r="AG183" s="15"/>
    </row>
    <row r="184" spans="1:49" hidden="1" x14ac:dyDescent="0.2">
      <c r="A184" t="s">
        <v>117</v>
      </c>
      <c r="B184" t="s">
        <v>154</v>
      </c>
      <c r="C184" t="s">
        <v>373</v>
      </c>
      <c r="D184" t="s">
        <v>141</v>
      </c>
      <c r="E184" t="s">
        <v>374</v>
      </c>
      <c r="F184" t="s">
        <v>55</v>
      </c>
      <c r="G184" t="s">
        <v>67</v>
      </c>
      <c r="H184" s="5">
        <v>60</v>
      </c>
      <c r="I184" s="10">
        <v>8.3400000000000002E-2</v>
      </c>
      <c r="J184" s="2" t="str">
        <f t="shared" si="5"/>
        <v>15-65+.u;&lt;1-65+.&lt;15/&gt;15.d.u;10-50+.&lt;15/&gt;15.d.u</v>
      </c>
      <c r="R184"/>
      <c r="Z184" s="7" t="s">
        <v>820</v>
      </c>
      <c r="AA184" s="7" t="s">
        <v>707</v>
      </c>
      <c r="AB184" s="7"/>
      <c r="AC184" s="7"/>
      <c r="AD184" s="7"/>
      <c r="AE184" s="7"/>
      <c r="AF184" s="11" t="s">
        <v>464</v>
      </c>
      <c r="AG184" s="15"/>
    </row>
    <row r="185" spans="1:49" hidden="1" x14ac:dyDescent="0.2">
      <c r="A185" t="s">
        <v>117</v>
      </c>
      <c r="B185" t="s">
        <v>154</v>
      </c>
      <c r="C185" t="s">
        <v>373</v>
      </c>
      <c r="D185" t="s">
        <v>141</v>
      </c>
      <c r="E185" t="s">
        <v>374</v>
      </c>
      <c r="F185" t="s">
        <v>56</v>
      </c>
      <c r="G185" t="s">
        <v>68</v>
      </c>
      <c r="H185" s="5">
        <v>80</v>
      </c>
      <c r="I185" s="10">
        <v>8.3400000000000002E-2</v>
      </c>
      <c r="J185" s="2" t="str">
        <f t="shared" si="5"/>
        <v>15-65+.u;&lt;1-65+.&lt;15/&gt;15.d.u;10-50+.&lt;15/&gt;15.d.u</v>
      </c>
      <c r="R185"/>
      <c r="Z185" s="7" t="s">
        <v>820</v>
      </c>
      <c r="AA185" s="7" t="s">
        <v>707</v>
      </c>
      <c r="AB185" s="7"/>
      <c r="AC185" s="7"/>
      <c r="AD185" s="7"/>
      <c r="AE185" s="7"/>
      <c r="AF185" s="11" t="s">
        <v>464</v>
      </c>
      <c r="AG185" s="15"/>
    </row>
    <row r="186" spans="1:49" hidden="1" x14ac:dyDescent="0.2">
      <c r="A186" t="s">
        <v>117</v>
      </c>
      <c r="B186" t="s">
        <v>154</v>
      </c>
      <c r="C186" t="s">
        <v>373</v>
      </c>
      <c r="D186" t="s">
        <v>141</v>
      </c>
      <c r="E186" t="s">
        <v>374</v>
      </c>
      <c r="F186" t="s">
        <v>47</v>
      </c>
      <c r="G186" t="s">
        <v>69</v>
      </c>
      <c r="H186" s="5">
        <v>90</v>
      </c>
      <c r="I186" s="10">
        <v>8.3400000000000002E-2</v>
      </c>
      <c r="J186" s="2" t="str">
        <f t="shared" si="5"/>
        <v>15-65+.u;&lt;1-65+.&lt;15/&gt;15.d.u;10-50+.&lt;15/&gt;15.d.u</v>
      </c>
      <c r="R186"/>
      <c r="Z186" s="7" t="s">
        <v>820</v>
      </c>
      <c r="AA186" s="7" t="s">
        <v>707</v>
      </c>
      <c r="AB186" s="7"/>
      <c r="AC186" s="7"/>
      <c r="AD186" s="7"/>
      <c r="AE186" s="7"/>
      <c r="AF186" s="11" t="s">
        <v>464</v>
      </c>
      <c r="AG186" s="15"/>
    </row>
    <row r="187" spans="1:49" hidden="1" x14ac:dyDescent="0.2">
      <c r="A187" t="s">
        <v>117</v>
      </c>
      <c r="B187" t="s">
        <v>154</v>
      </c>
      <c r="C187" t="s">
        <v>373</v>
      </c>
      <c r="D187" t="s">
        <v>141</v>
      </c>
      <c r="E187" t="s">
        <v>374</v>
      </c>
      <c r="F187" t="s">
        <v>48</v>
      </c>
      <c r="G187" t="s">
        <v>70</v>
      </c>
      <c r="H187" s="5">
        <v>110</v>
      </c>
      <c r="I187" s="10">
        <v>8.3400000000000002E-2</v>
      </c>
      <c r="J187" s="2" t="str">
        <f t="shared" si="5"/>
        <v>15-65+.u;&lt;1-65+.&lt;15/&gt;15.d.u;10-50+.&lt;15/&gt;15.d.u</v>
      </c>
      <c r="R187"/>
      <c r="Z187" s="7" t="s">
        <v>820</v>
      </c>
      <c r="AA187" s="7" t="s">
        <v>707</v>
      </c>
      <c r="AB187" s="7"/>
      <c r="AC187" s="7"/>
      <c r="AD187" s="7"/>
      <c r="AE187" s="7"/>
      <c r="AF187" s="11" t="s">
        <v>464</v>
      </c>
      <c r="AG187" s="15"/>
    </row>
    <row r="188" spans="1:49" hidden="1" x14ac:dyDescent="0.2">
      <c r="A188" t="s">
        <v>117</v>
      </c>
      <c r="B188" t="s">
        <v>154</v>
      </c>
      <c r="C188" t="s">
        <v>373</v>
      </c>
      <c r="D188" t="s">
        <v>141</v>
      </c>
      <c r="E188" t="s">
        <v>374</v>
      </c>
      <c r="F188" t="s">
        <v>49</v>
      </c>
      <c r="G188" t="s">
        <v>71</v>
      </c>
      <c r="H188" s="5">
        <v>120</v>
      </c>
      <c r="I188" s="10">
        <v>8.3299999999999999E-2</v>
      </c>
      <c r="J188" s="2" t="str">
        <f t="shared" si="5"/>
        <v>15-65+.u;&lt;1-65+.&lt;15/&gt;15.d.u;10-50+.&lt;15/&gt;15.d.u</v>
      </c>
      <c r="R188"/>
      <c r="Z188" s="7" t="s">
        <v>820</v>
      </c>
      <c r="AA188" s="7" t="s">
        <v>707</v>
      </c>
      <c r="AB188" s="7"/>
      <c r="AC188" s="7"/>
      <c r="AD188" s="7"/>
      <c r="AE188" s="7"/>
      <c r="AF188" s="11" t="s">
        <v>464</v>
      </c>
      <c r="AG188" s="15"/>
    </row>
    <row r="189" spans="1:49" hidden="1" x14ac:dyDescent="0.2">
      <c r="A189" t="s">
        <v>117</v>
      </c>
      <c r="B189" t="s">
        <v>154</v>
      </c>
      <c r="C189" t="s">
        <v>373</v>
      </c>
      <c r="D189" t="s">
        <v>141</v>
      </c>
      <c r="E189" t="s">
        <v>374</v>
      </c>
      <c r="F189" t="s">
        <v>50</v>
      </c>
      <c r="G189" t="s">
        <v>72</v>
      </c>
      <c r="H189" s="5">
        <v>130</v>
      </c>
      <c r="I189" s="10">
        <v>8.3299999999999999E-2</v>
      </c>
      <c r="J189" s="2" t="str">
        <f t="shared" si="5"/>
        <v>15-65+.u;&lt;1-65+.&lt;15/&gt;15.d.u;10-50+.&lt;15/&gt;15.d.u</v>
      </c>
      <c r="R189"/>
      <c r="Z189" s="7" t="s">
        <v>820</v>
      </c>
      <c r="AA189" s="7" t="s">
        <v>707</v>
      </c>
      <c r="AB189" s="7"/>
      <c r="AC189" s="7"/>
      <c r="AD189" s="7"/>
      <c r="AE189" s="7"/>
      <c r="AF189" s="11" t="s">
        <v>464</v>
      </c>
      <c r="AG189" s="15"/>
    </row>
    <row r="190" spans="1:49" hidden="1" x14ac:dyDescent="0.2">
      <c r="A190" t="s">
        <v>117</v>
      </c>
      <c r="B190" t="s">
        <v>154</v>
      </c>
      <c r="C190" t="s">
        <v>373</v>
      </c>
      <c r="D190" t="s">
        <v>141</v>
      </c>
      <c r="E190" t="s">
        <v>374</v>
      </c>
      <c r="F190" t="s">
        <v>51</v>
      </c>
      <c r="G190" t="s">
        <v>73</v>
      </c>
      <c r="H190" s="5">
        <v>140</v>
      </c>
      <c r="I190" s="10">
        <v>8.3299999999999999E-2</v>
      </c>
      <c r="J190" s="2" t="str">
        <f t="shared" si="5"/>
        <v>15-65+.u;&lt;1-65+.&lt;15/&gt;15.d.u;10-50+.&lt;15/&gt;15.d.u</v>
      </c>
      <c r="R190"/>
      <c r="Z190" s="7" t="s">
        <v>820</v>
      </c>
      <c r="AA190" s="7" t="s">
        <v>707</v>
      </c>
      <c r="AB190" s="7"/>
      <c r="AC190" s="7"/>
      <c r="AD190" s="7"/>
      <c r="AE190" s="7"/>
      <c r="AF190" s="11" t="s">
        <v>464</v>
      </c>
      <c r="AG190" s="15"/>
    </row>
    <row r="191" spans="1:49" hidden="1" x14ac:dyDescent="0.2">
      <c r="A191" t="s">
        <v>117</v>
      </c>
      <c r="B191" t="s">
        <v>154</v>
      </c>
      <c r="C191" t="s">
        <v>373</v>
      </c>
      <c r="D191" t="s">
        <v>141</v>
      </c>
      <c r="E191" t="s">
        <v>374</v>
      </c>
      <c r="F191" t="s">
        <v>52</v>
      </c>
      <c r="G191" t="s">
        <v>63</v>
      </c>
      <c r="H191" s="5">
        <v>150</v>
      </c>
      <c r="I191" s="10">
        <v>8.3299999999999999E-2</v>
      </c>
      <c r="J191" s="2" t="str">
        <f t="shared" si="5"/>
        <v>10-50+.&lt;15/&gt;15.d.u</v>
      </c>
      <c r="R191"/>
      <c r="AA191" s="7"/>
      <c r="AB191" s="7"/>
      <c r="AC191" s="7"/>
      <c r="AD191" s="7"/>
      <c r="AE191" s="7"/>
      <c r="AF191" s="11" t="s">
        <v>464</v>
      </c>
      <c r="AG191" s="15"/>
    </row>
    <row r="192" spans="1:49" hidden="1" x14ac:dyDescent="0.2">
      <c r="A192" t="s">
        <v>117</v>
      </c>
      <c r="B192" t="s">
        <v>154</v>
      </c>
      <c r="C192" t="s">
        <v>373</v>
      </c>
      <c r="D192" t="s">
        <v>141</v>
      </c>
      <c r="E192" t="s">
        <v>374</v>
      </c>
      <c r="F192" t="s">
        <v>708</v>
      </c>
      <c r="G192" t="s">
        <v>709</v>
      </c>
      <c r="H192" s="5">
        <v>150</v>
      </c>
      <c r="I192" s="10">
        <v>3.5000000000000003E-2</v>
      </c>
      <c r="J192" s="2" t="str">
        <f t="shared" si="5"/>
        <v>15-65+.u;&lt;1-65+.&lt;15/&gt;15.d.u</v>
      </c>
      <c r="R192"/>
      <c r="U192" s="7"/>
      <c r="V192" s="7"/>
      <c r="Z192" s="7" t="s">
        <v>820</v>
      </c>
      <c r="AA192" s="7" t="s">
        <v>707</v>
      </c>
      <c r="AB192" s="7"/>
      <c r="AC192" s="7"/>
      <c r="AD192" s="7"/>
      <c r="AE192" s="7"/>
      <c r="AF192" s="11"/>
      <c r="AG192" s="15"/>
    </row>
    <row r="193" spans="1:51" ht="18" hidden="1" x14ac:dyDescent="0.2">
      <c r="A193" t="s">
        <v>117</v>
      </c>
      <c r="B193" t="s">
        <v>154</v>
      </c>
      <c r="C193" t="s">
        <v>373</v>
      </c>
      <c r="D193" t="s">
        <v>141</v>
      </c>
      <c r="E193" t="s">
        <v>374</v>
      </c>
      <c r="F193" t="s">
        <v>710</v>
      </c>
      <c r="G193" s="1" t="s">
        <v>713</v>
      </c>
      <c r="H193" s="5">
        <v>160</v>
      </c>
      <c r="I193" s="10">
        <v>2.92E-2</v>
      </c>
      <c r="J193" s="2" t="str">
        <f t="shared" si="5"/>
        <v>15-65+.u;&lt;1-65+.&lt;15/&gt;15.d.u</v>
      </c>
      <c r="R193"/>
      <c r="U193" s="7"/>
      <c r="V193" s="7"/>
      <c r="Z193" s="7" t="s">
        <v>820</v>
      </c>
      <c r="AA193" s="7" t="s">
        <v>707</v>
      </c>
      <c r="AB193" s="7"/>
      <c r="AC193" s="7"/>
      <c r="AD193" s="7"/>
      <c r="AE193" s="7"/>
      <c r="AF193" s="11"/>
      <c r="AG193" s="15"/>
    </row>
    <row r="194" spans="1:51" ht="18" hidden="1" x14ac:dyDescent="0.2">
      <c r="A194" t="s">
        <v>117</v>
      </c>
      <c r="B194" t="s">
        <v>154</v>
      </c>
      <c r="C194" t="s">
        <v>373</v>
      </c>
      <c r="D194" t="s">
        <v>141</v>
      </c>
      <c r="E194" t="s">
        <v>374</v>
      </c>
      <c r="F194" t="s">
        <v>711</v>
      </c>
      <c r="G194" s="1" t="s">
        <v>714</v>
      </c>
      <c r="H194" s="5">
        <v>170</v>
      </c>
      <c r="I194" s="10">
        <v>1.1599999999999999E-2</v>
      </c>
      <c r="J194" s="2" t="str">
        <f t="shared" si="5"/>
        <v>15-65+.u;&lt;1-65+.&lt;15/&gt;15.d.u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Z194" s="7" t="s">
        <v>820</v>
      </c>
      <c r="AA194" s="7" t="s">
        <v>707</v>
      </c>
      <c r="AB194" s="7"/>
      <c r="AC194" s="7"/>
      <c r="AD194" s="7"/>
      <c r="AE194" s="7"/>
    </row>
    <row r="195" spans="1:51" ht="18" hidden="1" x14ac:dyDescent="0.2">
      <c r="A195" t="s">
        <v>117</v>
      </c>
      <c r="B195" t="s">
        <v>154</v>
      </c>
      <c r="C195" t="s">
        <v>373</v>
      </c>
      <c r="D195" t="s">
        <v>141</v>
      </c>
      <c r="E195" t="s">
        <v>374</v>
      </c>
      <c r="F195" t="s">
        <v>712</v>
      </c>
      <c r="G195" s="1" t="s">
        <v>715</v>
      </c>
      <c r="H195" s="5">
        <v>180</v>
      </c>
      <c r="I195" s="10">
        <v>7.4999999999999997E-3</v>
      </c>
      <c r="J195" s="2" t="str">
        <f t="shared" si="5"/>
        <v>15-65+.u;&lt;1-65+.&lt;15/&gt;15.d.u</v>
      </c>
      <c r="Z195" s="7" t="s">
        <v>820</v>
      </c>
      <c r="AA195" s="7" t="s">
        <v>707</v>
      </c>
      <c r="AB195" s="7"/>
      <c r="AC195" s="7"/>
      <c r="AD195" s="7"/>
      <c r="AE195" s="7"/>
    </row>
    <row r="196" spans="1:51" hidden="1" x14ac:dyDescent="0.2">
      <c r="A196" t="s">
        <v>117</v>
      </c>
      <c r="B196" t="s">
        <v>154</v>
      </c>
      <c r="C196" t="s">
        <v>373</v>
      </c>
      <c r="D196" t="s">
        <v>141</v>
      </c>
      <c r="E196" t="s">
        <v>374</v>
      </c>
      <c r="F196" t="s">
        <v>55</v>
      </c>
      <c r="G196" t="s">
        <v>67</v>
      </c>
      <c r="H196" s="5">
        <v>60</v>
      </c>
      <c r="I196" s="10">
        <v>0.125</v>
      </c>
      <c r="J196" s="2" t="str">
        <f t="shared" ref="J196:J203" si="6">_xlfn.TEXTJOIN(";",1,K196:AAQ196)</f>
        <v>15-50+.u</v>
      </c>
      <c r="O196" s="7" t="s">
        <v>821</v>
      </c>
      <c r="R196"/>
      <c r="AA196" s="7"/>
      <c r="AB196" s="7"/>
      <c r="AC196" s="7"/>
      <c r="AD196" s="7"/>
      <c r="AE196" s="7"/>
      <c r="AF196" s="11"/>
      <c r="AG196" s="15"/>
    </row>
    <row r="197" spans="1:51" hidden="1" x14ac:dyDescent="0.2">
      <c r="A197" t="s">
        <v>117</v>
      </c>
      <c r="B197" t="s">
        <v>154</v>
      </c>
      <c r="C197" t="s">
        <v>373</v>
      </c>
      <c r="D197" t="s">
        <v>141</v>
      </c>
      <c r="E197" t="s">
        <v>374</v>
      </c>
      <c r="F197" t="s">
        <v>56</v>
      </c>
      <c r="G197" t="s">
        <v>68</v>
      </c>
      <c r="H197" s="5">
        <v>80</v>
      </c>
      <c r="I197" s="10">
        <v>0.125</v>
      </c>
      <c r="J197" s="2" t="str">
        <f t="shared" si="6"/>
        <v>15-50+.u</v>
      </c>
      <c r="O197" s="7" t="s">
        <v>821</v>
      </c>
      <c r="R197"/>
      <c r="AA197" s="7"/>
      <c r="AB197" s="7"/>
      <c r="AC197" s="7"/>
      <c r="AD197" s="7"/>
      <c r="AE197" s="7"/>
      <c r="AF197" s="11"/>
      <c r="AG197" s="15"/>
    </row>
    <row r="198" spans="1:51" hidden="1" x14ac:dyDescent="0.2">
      <c r="A198" t="s">
        <v>117</v>
      </c>
      <c r="B198" t="s">
        <v>154</v>
      </c>
      <c r="C198" t="s">
        <v>373</v>
      </c>
      <c r="D198" t="s">
        <v>141</v>
      </c>
      <c r="E198" t="s">
        <v>374</v>
      </c>
      <c r="F198" t="s">
        <v>47</v>
      </c>
      <c r="G198" t="s">
        <v>69</v>
      </c>
      <c r="H198" s="5">
        <v>90</v>
      </c>
      <c r="I198" s="10">
        <v>0.125</v>
      </c>
      <c r="J198" s="2" t="str">
        <f t="shared" si="6"/>
        <v>15-50+.u;25-49.u</v>
      </c>
      <c r="O198" s="7" t="s">
        <v>821</v>
      </c>
      <c r="Q198" s="7" t="s">
        <v>819</v>
      </c>
      <c r="R198"/>
      <c r="AA198" s="7"/>
      <c r="AB198" s="7"/>
      <c r="AC198" s="7"/>
      <c r="AD198" s="7"/>
      <c r="AE198" s="7"/>
      <c r="AF198" s="11"/>
      <c r="AG198" s="15"/>
    </row>
    <row r="199" spans="1:51" hidden="1" x14ac:dyDescent="0.2">
      <c r="A199" t="s">
        <v>117</v>
      </c>
      <c r="B199" t="s">
        <v>154</v>
      </c>
      <c r="C199" t="s">
        <v>373</v>
      </c>
      <c r="D199" t="s">
        <v>141</v>
      </c>
      <c r="E199" t="s">
        <v>374</v>
      </c>
      <c r="F199" t="s">
        <v>48</v>
      </c>
      <c r="G199" t="s">
        <v>70</v>
      </c>
      <c r="H199" s="5">
        <v>110</v>
      </c>
      <c r="I199" s="10">
        <v>0.125</v>
      </c>
      <c r="J199" s="2" t="str">
        <f t="shared" si="6"/>
        <v>15-50+.u;25-49.u</v>
      </c>
      <c r="O199" s="7" t="s">
        <v>821</v>
      </c>
      <c r="Q199" s="7" t="s">
        <v>819</v>
      </c>
      <c r="R199"/>
      <c r="AA199" s="7"/>
      <c r="AB199" s="7"/>
      <c r="AC199" s="7"/>
      <c r="AD199" s="7"/>
      <c r="AE199" s="7"/>
      <c r="AF199" s="11"/>
      <c r="AG199" s="15"/>
    </row>
    <row r="200" spans="1:51" hidden="1" x14ac:dyDescent="0.2">
      <c r="A200" t="s">
        <v>117</v>
      </c>
      <c r="B200" t="s">
        <v>154</v>
      </c>
      <c r="C200" t="s">
        <v>373</v>
      </c>
      <c r="D200" t="s">
        <v>141</v>
      </c>
      <c r="E200" t="s">
        <v>374</v>
      </c>
      <c r="F200" t="s">
        <v>49</v>
      </c>
      <c r="G200" t="s">
        <v>71</v>
      </c>
      <c r="H200" s="5">
        <v>120</v>
      </c>
      <c r="I200" s="10">
        <v>0.125</v>
      </c>
      <c r="J200" s="2" t="str">
        <f t="shared" si="6"/>
        <v>15-50+.u;25-49.u</v>
      </c>
      <c r="O200" s="7" t="s">
        <v>821</v>
      </c>
      <c r="Q200" s="7" t="s">
        <v>819</v>
      </c>
      <c r="R200"/>
      <c r="AA200" s="7"/>
      <c r="AB200" s="7"/>
      <c r="AC200" s="7"/>
      <c r="AD200" s="7"/>
      <c r="AE200" s="7"/>
      <c r="AF200" s="11"/>
      <c r="AG200" s="15"/>
    </row>
    <row r="201" spans="1:51" hidden="1" x14ac:dyDescent="0.2">
      <c r="A201" t="s">
        <v>117</v>
      </c>
      <c r="B201" t="s">
        <v>154</v>
      </c>
      <c r="C201" t="s">
        <v>373</v>
      </c>
      <c r="D201" t="s">
        <v>141</v>
      </c>
      <c r="E201" t="s">
        <v>374</v>
      </c>
      <c r="F201" t="s">
        <v>50</v>
      </c>
      <c r="G201" t="s">
        <v>72</v>
      </c>
      <c r="H201" s="5">
        <v>130</v>
      </c>
      <c r="I201" s="10">
        <v>0.125</v>
      </c>
      <c r="J201" s="2" t="str">
        <f t="shared" si="6"/>
        <v>15-50+.u;25-49.u</v>
      </c>
      <c r="O201" s="7" t="s">
        <v>821</v>
      </c>
      <c r="Q201" s="7" t="s">
        <v>819</v>
      </c>
      <c r="R201"/>
      <c r="AA201" s="7"/>
      <c r="AB201" s="7"/>
      <c r="AC201" s="7"/>
      <c r="AD201" s="7"/>
      <c r="AE201" s="7"/>
      <c r="AF201" s="11"/>
      <c r="AG201" s="15"/>
    </row>
    <row r="202" spans="1:51" hidden="1" x14ac:dyDescent="0.2">
      <c r="A202" t="s">
        <v>117</v>
      </c>
      <c r="B202" t="s">
        <v>154</v>
      </c>
      <c r="C202" t="s">
        <v>373</v>
      </c>
      <c r="D202" t="s">
        <v>141</v>
      </c>
      <c r="E202" t="s">
        <v>374</v>
      </c>
      <c r="F202" t="s">
        <v>51</v>
      </c>
      <c r="G202" t="s">
        <v>73</v>
      </c>
      <c r="H202" s="5">
        <v>140</v>
      </c>
      <c r="I202" s="10">
        <v>0.125</v>
      </c>
      <c r="J202" s="2" t="str">
        <f t="shared" si="6"/>
        <v>15-50+.u;25-49.u</v>
      </c>
      <c r="O202" s="7" t="s">
        <v>821</v>
      </c>
      <c r="Q202" s="7" t="s">
        <v>819</v>
      </c>
      <c r="R202"/>
      <c r="AA202" s="7"/>
      <c r="AB202" s="7"/>
      <c r="AC202" s="7"/>
      <c r="AD202" s="7"/>
      <c r="AE202" s="7"/>
      <c r="AF202" s="11"/>
      <c r="AG202" s="15"/>
    </row>
    <row r="203" spans="1:51" hidden="1" x14ac:dyDescent="0.2">
      <c r="A203" t="s">
        <v>117</v>
      </c>
      <c r="B203" t="s">
        <v>154</v>
      </c>
      <c r="C203" t="s">
        <v>373</v>
      </c>
      <c r="D203" t="s">
        <v>141</v>
      </c>
      <c r="E203" t="s">
        <v>374</v>
      </c>
      <c r="F203" t="s">
        <v>52</v>
      </c>
      <c r="G203" t="s">
        <v>63</v>
      </c>
      <c r="H203" s="5">
        <v>150</v>
      </c>
      <c r="I203" s="10">
        <v>0.125</v>
      </c>
      <c r="J203" s="2" t="str">
        <f t="shared" si="6"/>
        <v>15-50+.u</v>
      </c>
      <c r="O203" s="7" t="s">
        <v>821</v>
      </c>
      <c r="R203"/>
      <c r="AA203" s="7"/>
      <c r="AB203" s="7"/>
      <c r="AC203" s="7"/>
      <c r="AD203" s="7"/>
      <c r="AE203" s="7"/>
      <c r="AF203" s="11"/>
      <c r="AG203" s="15"/>
    </row>
    <row r="204" spans="1:51" x14ac:dyDescent="0.2">
      <c r="A204" t="s">
        <v>470</v>
      </c>
      <c r="B204" t="s">
        <v>471</v>
      </c>
      <c r="C204" t="s">
        <v>466</v>
      </c>
      <c r="D204" t="s">
        <v>335</v>
      </c>
      <c r="E204" t="s">
        <v>467</v>
      </c>
      <c r="F204" t="s">
        <v>467</v>
      </c>
      <c r="G204" t="s">
        <v>466</v>
      </c>
      <c r="H204" s="5">
        <v>1</v>
      </c>
      <c r="I204" s="9">
        <v>1</v>
      </c>
      <c r="J204" s="2" t="str">
        <f t="shared" ref="J204:J228" si="7">_xlfn.TEXTJOIN(";",1,K204:AAQ204)</f>
        <v>ag_a</v>
      </c>
      <c r="R204"/>
      <c r="AU204" t="s">
        <v>472</v>
      </c>
    </row>
    <row r="205" spans="1:51" x14ac:dyDescent="0.2">
      <c r="A205" t="s">
        <v>470</v>
      </c>
      <c r="B205" t="s">
        <v>471</v>
      </c>
      <c r="C205" t="s">
        <v>468</v>
      </c>
      <c r="D205" t="s">
        <v>335</v>
      </c>
      <c r="E205" t="s">
        <v>469</v>
      </c>
      <c r="F205" t="s">
        <v>469</v>
      </c>
      <c r="G205" t="s">
        <v>468</v>
      </c>
      <c r="H205" s="5">
        <v>2</v>
      </c>
      <c r="I205" s="9">
        <v>1</v>
      </c>
      <c r="J205" s="2" t="str">
        <f t="shared" si="7"/>
        <v>ag_g</v>
      </c>
      <c r="R205"/>
      <c r="AU205" t="s">
        <v>473</v>
      </c>
    </row>
    <row r="206" spans="1:51" ht="18" x14ac:dyDescent="0.25">
      <c r="A206" s="8" t="s">
        <v>661</v>
      </c>
      <c r="B206" s="8" t="s">
        <v>662</v>
      </c>
      <c r="C206" t="s">
        <v>663</v>
      </c>
      <c r="D206" t="s">
        <v>335</v>
      </c>
      <c r="E206" t="s">
        <v>667</v>
      </c>
      <c r="F206" t="s">
        <v>89</v>
      </c>
      <c r="G206" t="s">
        <v>89</v>
      </c>
      <c r="H206" s="5">
        <v>10</v>
      </c>
      <c r="I206" s="9">
        <v>1</v>
      </c>
      <c r="J206" s="2" t="str">
        <f t="shared" si="7"/>
        <v>agy_c</v>
      </c>
      <c r="R206"/>
      <c r="AY206" t="s">
        <v>658</v>
      </c>
    </row>
    <row r="207" spans="1:51" ht="18" x14ac:dyDescent="0.25">
      <c r="A207" s="8" t="s">
        <v>661</v>
      </c>
      <c r="B207" s="8" t="s">
        <v>662</v>
      </c>
      <c r="C207" t="s">
        <v>664</v>
      </c>
      <c r="D207" t="s">
        <v>335</v>
      </c>
      <c r="E207" t="s">
        <v>668</v>
      </c>
      <c r="F207" t="s">
        <v>89</v>
      </c>
      <c r="G207" t="s">
        <v>89</v>
      </c>
      <c r="H207" s="5">
        <v>20</v>
      </c>
      <c r="I207" s="9">
        <v>1</v>
      </c>
      <c r="J207" s="2" t="str">
        <f t="shared" si="7"/>
        <v>agy_c+</v>
      </c>
      <c r="R207"/>
      <c r="AY207" t="s">
        <v>659</v>
      </c>
    </row>
    <row r="208" spans="1:51" ht="18" x14ac:dyDescent="0.25">
      <c r="A208" s="8" t="s">
        <v>661</v>
      </c>
      <c r="B208" s="8" t="s">
        <v>662</v>
      </c>
      <c r="C208" t="s">
        <v>665</v>
      </c>
      <c r="D208" t="s">
        <v>335</v>
      </c>
      <c r="E208" t="s">
        <v>669</v>
      </c>
      <c r="F208" t="s">
        <v>89</v>
      </c>
      <c r="G208" t="s">
        <v>89</v>
      </c>
      <c r="H208" s="5">
        <v>30</v>
      </c>
      <c r="I208" s="9">
        <v>1</v>
      </c>
      <c r="J208" s="2" t="str">
        <f t="shared" si="7"/>
        <v>agy_i</v>
      </c>
      <c r="R208"/>
      <c r="AY208" t="s">
        <v>657</v>
      </c>
    </row>
    <row r="209" spans="1:51" ht="18" x14ac:dyDescent="0.25">
      <c r="A209" s="8" t="s">
        <v>661</v>
      </c>
      <c r="B209" s="8" t="s">
        <v>662</v>
      </c>
      <c r="C209" t="s">
        <v>666</v>
      </c>
      <c r="D209" t="s">
        <v>335</v>
      </c>
      <c r="E209" t="s">
        <v>670</v>
      </c>
      <c r="F209" t="s">
        <v>89</v>
      </c>
      <c r="G209" t="s">
        <v>89</v>
      </c>
      <c r="H209" s="5">
        <v>40</v>
      </c>
      <c r="I209" s="9">
        <v>1</v>
      </c>
      <c r="J209" s="2" t="str">
        <f t="shared" si="7"/>
        <v>agy_s</v>
      </c>
      <c r="R209"/>
      <c r="AY209" t="s">
        <v>656</v>
      </c>
    </row>
    <row r="210" spans="1:51" x14ac:dyDescent="0.2">
      <c r="A210" t="s">
        <v>186</v>
      </c>
      <c r="B210" t="s">
        <v>316</v>
      </c>
      <c r="C210" s="12" t="s">
        <v>534</v>
      </c>
      <c r="D210" t="s">
        <v>335</v>
      </c>
      <c r="E210" s="12" t="s">
        <v>533</v>
      </c>
      <c r="F210" t="s">
        <v>89</v>
      </c>
      <c r="G210" t="s">
        <v>89</v>
      </c>
      <c r="I210" s="9">
        <v>1</v>
      </c>
      <c r="J210" s="2" t="str">
        <f t="shared" si="7"/>
        <v>tb_n_art_a</v>
      </c>
      <c r="R210"/>
      <c r="AV210" t="s">
        <v>566</v>
      </c>
    </row>
    <row r="211" spans="1:51" x14ac:dyDescent="0.2">
      <c r="A211" t="s">
        <v>186</v>
      </c>
      <c r="B211" t="s">
        <v>316</v>
      </c>
      <c r="C211" s="12" t="s">
        <v>536</v>
      </c>
      <c r="D211" t="s">
        <v>335</v>
      </c>
      <c r="E211" s="12" t="s">
        <v>535</v>
      </c>
      <c r="F211" t="s">
        <v>89</v>
      </c>
      <c r="G211" t="s">
        <v>89</v>
      </c>
      <c r="I211" s="9">
        <v>1</v>
      </c>
      <c r="J211" s="2" t="str">
        <f t="shared" si="7"/>
        <v>tb_n_art_a</v>
      </c>
      <c r="R211"/>
      <c r="AV211" t="s">
        <v>566</v>
      </c>
    </row>
    <row r="212" spans="1:51" x14ac:dyDescent="0.2">
      <c r="A212" t="s">
        <v>186</v>
      </c>
      <c r="B212" t="s">
        <v>316</v>
      </c>
      <c r="C212" s="12" t="s">
        <v>538</v>
      </c>
      <c r="D212" t="s">
        <v>335</v>
      </c>
      <c r="E212" s="12" t="s">
        <v>537</v>
      </c>
      <c r="F212" t="s">
        <v>89</v>
      </c>
      <c r="G212" t="s">
        <v>89</v>
      </c>
      <c r="I212" s="9">
        <v>1</v>
      </c>
      <c r="J212" s="2" t="str">
        <f t="shared" si="7"/>
        <v>tb_n_art_n</v>
      </c>
      <c r="R212"/>
      <c r="AV212" t="s">
        <v>567</v>
      </c>
    </row>
    <row r="213" spans="1:51" x14ac:dyDescent="0.2">
      <c r="A213" t="s">
        <v>186</v>
      </c>
      <c r="B213" t="s">
        <v>316</v>
      </c>
      <c r="C213" s="12" t="s">
        <v>540</v>
      </c>
      <c r="D213" t="s">
        <v>335</v>
      </c>
      <c r="E213" s="12" t="s">
        <v>539</v>
      </c>
      <c r="F213" t="s">
        <v>89</v>
      </c>
      <c r="G213" t="s">
        <v>89</v>
      </c>
      <c r="I213" s="9">
        <v>1</v>
      </c>
      <c r="J213" s="2" t="str">
        <f t="shared" si="7"/>
        <v>tb_n_art_n</v>
      </c>
      <c r="R213"/>
      <c r="AV213" t="s">
        <v>567</v>
      </c>
    </row>
    <row r="214" spans="1:51" x14ac:dyDescent="0.2">
      <c r="A214" t="s">
        <v>186</v>
      </c>
      <c r="B214" t="s">
        <v>316</v>
      </c>
      <c r="C214" s="12" t="s">
        <v>542</v>
      </c>
      <c r="D214" t="s">
        <v>335</v>
      </c>
      <c r="E214" s="12" t="s">
        <v>541</v>
      </c>
      <c r="F214" t="s">
        <v>89</v>
      </c>
      <c r="G214" t="s">
        <v>89</v>
      </c>
      <c r="I214" s="9">
        <v>1</v>
      </c>
      <c r="J214" s="2" t="str">
        <f t="shared" si="7"/>
        <v>tb_p_art_a</v>
      </c>
      <c r="R214"/>
      <c r="AV214" t="s">
        <v>568</v>
      </c>
    </row>
    <row r="215" spans="1:51" x14ac:dyDescent="0.2">
      <c r="A215" t="s">
        <v>186</v>
      </c>
      <c r="B215" t="s">
        <v>316</v>
      </c>
      <c r="C215" s="12" t="s">
        <v>544</v>
      </c>
      <c r="D215" t="s">
        <v>335</v>
      </c>
      <c r="E215" s="12" t="s">
        <v>543</v>
      </c>
      <c r="F215" t="s">
        <v>89</v>
      </c>
      <c r="G215" t="s">
        <v>89</v>
      </c>
      <c r="I215" s="9">
        <v>1</v>
      </c>
      <c r="J215" s="2" t="str">
        <f t="shared" si="7"/>
        <v>tb_p_art_a</v>
      </c>
      <c r="R215"/>
      <c r="AV215" t="s">
        <v>568</v>
      </c>
    </row>
    <row r="216" spans="1:51" x14ac:dyDescent="0.2">
      <c r="A216" t="s">
        <v>186</v>
      </c>
      <c r="B216" t="s">
        <v>316</v>
      </c>
      <c r="C216" s="12" t="s">
        <v>546</v>
      </c>
      <c r="D216" t="s">
        <v>335</v>
      </c>
      <c r="E216" s="12" t="s">
        <v>545</v>
      </c>
      <c r="F216" t="s">
        <v>89</v>
      </c>
      <c r="G216" t="s">
        <v>89</v>
      </c>
      <c r="I216" s="9">
        <v>1</v>
      </c>
      <c r="J216" s="2" t="str">
        <f t="shared" si="7"/>
        <v>tb_p_art_n</v>
      </c>
      <c r="R216"/>
      <c r="AV216" t="s">
        <v>569</v>
      </c>
    </row>
    <row r="217" spans="1:51" x14ac:dyDescent="0.2">
      <c r="A217" t="s">
        <v>186</v>
      </c>
      <c r="B217" t="s">
        <v>316</v>
      </c>
      <c r="C217" s="12" t="s">
        <v>548</v>
      </c>
      <c r="D217" t="s">
        <v>335</v>
      </c>
      <c r="E217" s="12" t="s">
        <v>547</v>
      </c>
      <c r="F217" t="s">
        <v>89</v>
      </c>
      <c r="G217" t="s">
        <v>89</v>
      </c>
      <c r="I217" s="9">
        <v>1</v>
      </c>
      <c r="J217" s="2" t="str">
        <f t="shared" si="7"/>
        <v>tb_p_art_n</v>
      </c>
      <c r="R217"/>
      <c r="AV217" t="s">
        <v>569</v>
      </c>
    </row>
    <row r="218" spans="1:51" x14ac:dyDescent="0.2">
      <c r="A218" t="s">
        <v>186</v>
      </c>
      <c r="B218" t="s">
        <v>316</v>
      </c>
      <c r="C218" s="12" t="s">
        <v>550</v>
      </c>
      <c r="D218" t="s">
        <v>335</v>
      </c>
      <c r="E218" s="12" t="s">
        <v>549</v>
      </c>
      <c r="F218" t="s">
        <v>89</v>
      </c>
      <c r="G218" t="s">
        <v>89</v>
      </c>
      <c r="I218" s="9">
        <v>1</v>
      </c>
      <c r="J218" s="2" t="str">
        <f t="shared" si="7"/>
        <v>tb_n_art_a</v>
      </c>
      <c r="R218"/>
      <c r="AV218" t="s">
        <v>566</v>
      </c>
    </row>
    <row r="219" spans="1:51" x14ac:dyDescent="0.2">
      <c r="A219" t="s">
        <v>186</v>
      </c>
      <c r="B219" t="s">
        <v>316</v>
      </c>
      <c r="C219" s="12" t="s">
        <v>552</v>
      </c>
      <c r="D219" t="s">
        <v>335</v>
      </c>
      <c r="E219" s="12" t="s">
        <v>551</v>
      </c>
      <c r="F219" t="s">
        <v>89</v>
      </c>
      <c r="G219" t="s">
        <v>89</v>
      </c>
      <c r="I219" s="9">
        <v>1</v>
      </c>
      <c r="J219" s="2" t="str">
        <f t="shared" si="7"/>
        <v>tb_n_art_a</v>
      </c>
      <c r="R219"/>
      <c r="AV219" t="s">
        <v>566</v>
      </c>
    </row>
    <row r="220" spans="1:51" x14ac:dyDescent="0.2">
      <c r="A220" t="s">
        <v>186</v>
      </c>
      <c r="B220" t="s">
        <v>316</v>
      </c>
      <c r="C220" s="12" t="s">
        <v>554</v>
      </c>
      <c r="D220" t="s">
        <v>335</v>
      </c>
      <c r="E220" s="12" t="s">
        <v>553</v>
      </c>
      <c r="F220" t="s">
        <v>89</v>
      </c>
      <c r="G220" t="s">
        <v>89</v>
      </c>
      <c r="I220" s="9">
        <v>1</v>
      </c>
      <c r="J220" s="2" t="str">
        <f t="shared" si="7"/>
        <v>tb_n_art_n</v>
      </c>
      <c r="R220"/>
      <c r="AV220" t="s">
        <v>567</v>
      </c>
    </row>
    <row r="221" spans="1:51" x14ac:dyDescent="0.2">
      <c r="A221" t="s">
        <v>186</v>
      </c>
      <c r="B221" t="s">
        <v>316</v>
      </c>
      <c r="C221" s="12" t="s">
        <v>556</v>
      </c>
      <c r="D221" t="s">
        <v>335</v>
      </c>
      <c r="E221" s="12" t="s">
        <v>555</v>
      </c>
      <c r="F221" t="s">
        <v>89</v>
      </c>
      <c r="G221" t="s">
        <v>89</v>
      </c>
      <c r="I221" s="9">
        <v>1</v>
      </c>
      <c r="J221" s="2" t="str">
        <f t="shared" si="7"/>
        <v>tb_n_art_n</v>
      </c>
      <c r="R221"/>
      <c r="AV221" t="s">
        <v>567</v>
      </c>
    </row>
    <row r="222" spans="1:51" x14ac:dyDescent="0.2">
      <c r="A222" t="s">
        <v>186</v>
      </c>
      <c r="B222" t="s">
        <v>316</v>
      </c>
      <c r="C222" s="12" t="s">
        <v>558</v>
      </c>
      <c r="D222" t="s">
        <v>335</v>
      </c>
      <c r="E222" s="12" t="s">
        <v>557</v>
      </c>
      <c r="F222" t="s">
        <v>89</v>
      </c>
      <c r="G222" t="s">
        <v>89</v>
      </c>
      <c r="I222" s="9">
        <v>1</v>
      </c>
      <c r="J222" s="2" t="str">
        <f t="shared" si="7"/>
        <v>tb_p_art_a</v>
      </c>
      <c r="R222"/>
      <c r="AV222" t="s">
        <v>568</v>
      </c>
    </row>
    <row r="223" spans="1:51" x14ac:dyDescent="0.2">
      <c r="A223" t="s">
        <v>186</v>
      </c>
      <c r="B223" t="s">
        <v>316</v>
      </c>
      <c r="C223" s="12" t="s">
        <v>560</v>
      </c>
      <c r="D223" t="s">
        <v>335</v>
      </c>
      <c r="E223" s="12" t="s">
        <v>559</v>
      </c>
      <c r="F223" t="s">
        <v>89</v>
      </c>
      <c r="G223" t="s">
        <v>89</v>
      </c>
      <c r="I223" s="9">
        <v>1</v>
      </c>
      <c r="J223" s="2" t="str">
        <f t="shared" si="7"/>
        <v>tb_p_art_a</v>
      </c>
      <c r="R223"/>
      <c r="AV223" t="s">
        <v>568</v>
      </c>
    </row>
    <row r="224" spans="1:51" x14ac:dyDescent="0.2">
      <c r="A224" t="s">
        <v>186</v>
      </c>
      <c r="B224" t="s">
        <v>316</v>
      </c>
      <c r="C224" s="12" t="s">
        <v>562</v>
      </c>
      <c r="D224" t="s">
        <v>335</v>
      </c>
      <c r="E224" s="12" t="s">
        <v>561</v>
      </c>
      <c r="F224" t="s">
        <v>89</v>
      </c>
      <c r="G224" t="s">
        <v>89</v>
      </c>
      <c r="I224" s="9">
        <v>1</v>
      </c>
      <c r="J224" s="2" t="str">
        <f t="shared" si="7"/>
        <v>tb_p_art_n</v>
      </c>
      <c r="R224"/>
      <c r="AV224" t="s">
        <v>569</v>
      </c>
    </row>
    <row r="225" spans="1:53" x14ac:dyDescent="0.2">
      <c r="A225" t="s">
        <v>186</v>
      </c>
      <c r="B225" t="s">
        <v>316</v>
      </c>
      <c r="C225" s="12" t="s">
        <v>564</v>
      </c>
      <c r="D225" t="s">
        <v>335</v>
      </c>
      <c r="E225" s="12" t="s">
        <v>563</v>
      </c>
      <c r="F225" t="s">
        <v>89</v>
      </c>
      <c r="G225" t="s">
        <v>89</v>
      </c>
      <c r="I225" s="9">
        <v>1</v>
      </c>
      <c r="J225" s="2" t="str">
        <f t="shared" si="7"/>
        <v>tb_p_art_n</v>
      </c>
      <c r="R225"/>
      <c r="AV225" t="s">
        <v>569</v>
      </c>
    </row>
    <row r="226" spans="1:53" ht="18" x14ac:dyDescent="0.25">
      <c r="A226" t="s">
        <v>773</v>
      </c>
      <c r="B226" s="8" t="s">
        <v>774</v>
      </c>
      <c r="C226" t="s">
        <v>776</v>
      </c>
      <c r="D226" t="s">
        <v>335</v>
      </c>
      <c r="E226" s="12" t="s">
        <v>775</v>
      </c>
      <c r="F226" t="s">
        <v>89</v>
      </c>
      <c r="G226" t="s">
        <v>89</v>
      </c>
      <c r="I226" s="9">
        <v>1</v>
      </c>
      <c r="J226" s="2" t="str">
        <f t="shared" si="7"/>
        <v>num.r</v>
      </c>
      <c r="AZ226" t="s">
        <v>782</v>
      </c>
    </row>
    <row r="227" spans="1:53" ht="17" x14ac:dyDescent="0.2">
      <c r="A227" t="s">
        <v>778</v>
      </c>
      <c r="B227" s="17" t="s">
        <v>779</v>
      </c>
      <c r="C227" t="s">
        <v>780</v>
      </c>
      <c r="D227" t="s">
        <v>335</v>
      </c>
      <c r="E227" s="12" t="s">
        <v>781</v>
      </c>
      <c r="F227" t="s">
        <v>89</v>
      </c>
      <c r="G227" t="s">
        <v>89</v>
      </c>
      <c r="I227" s="9">
        <v>1</v>
      </c>
      <c r="J227" s="2" t="str">
        <f t="shared" si="7"/>
        <v>num.r</v>
      </c>
      <c r="AZ227" t="s">
        <v>782</v>
      </c>
    </row>
    <row r="228" spans="1:53" ht="18" x14ac:dyDescent="0.25">
      <c r="A228" s="8" t="s">
        <v>816</v>
      </c>
      <c r="B228" t="s">
        <v>817</v>
      </c>
      <c r="C228" s="8" t="s">
        <v>818</v>
      </c>
      <c r="D228" t="s">
        <v>335</v>
      </c>
      <c r="E228" s="12" t="s">
        <v>815</v>
      </c>
      <c r="F228" t="s">
        <v>89</v>
      </c>
      <c r="G228" t="s">
        <v>89</v>
      </c>
      <c r="I228" s="9">
        <v>1</v>
      </c>
      <c r="J228" s="2" t="str">
        <f t="shared" si="7"/>
        <v>ovc_serv</v>
      </c>
      <c r="BA228" t="s">
        <v>814</v>
      </c>
    </row>
  </sheetData>
  <autoFilter ref="A1:BA228" xr:uid="{60BEDA6B-3F7E-D547-BD9D-9083103169CB}">
    <filterColumn colId="3">
      <filters>
        <filter val="as"/>
        <filter val="other_disagg"/>
        <filter val="st"/>
        <filter val="ti"/>
        <filter val="tr"/>
        <filter val="tss"/>
        <filter val="vt"/>
      </filters>
    </filterColumn>
  </autoFilter>
  <sortState xmlns:xlrd2="http://schemas.microsoft.com/office/spreadsheetml/2017/richdata2" ref="A6:AJ71">
    <sortCondition ref="H6:H7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2022-10-04T09:45:15Z</dcterms:modified>
</cp:coreProperties>
</file>