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F779DF12-5162-B941-9916-FA3CEBD830F2}" xr6:coauthVersionLast="47" xr6:coauthVersionMax="47" xr10:uidLastSave="{00000000-0000-0000-0000-000000000000}"/>
  <bookViews>
    <workbookView xWindow="0" yWindow="500" windowWidth="38400" windowHeight="21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2" i="2"/>
  <c r="J191" i="2"/>
  <c r="J193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<sst xmlns="http://schemas.openxmlformats.org/spreadsheetml/2006/main" count="4346" uniqueCount="755">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</sst>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1" fillId="0" borderId="0" xfId="0" applyFont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5" fillId="0" borderId="0" xfId="0" applyFont="1"/>
    <xf numFmtId="0" fontId="8" fillId="5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49" fontId="7" fillId="0" borderId="0" xfId="0" applyNumberFormat="1" applyFont="1" applyFill="1"/>
    <xf numFmtId="0" fontId="7" fillId="6" borderId="0" xfId="0" applyFont="1" applyFill="1"/>
    <xf numFmtId="0" fontId="0" fillId="0" borderId="0" xfId="0" applyFill="1"/>
    <xf numFmtId="0" fontId="16" fillId="0" borderId="0" xfId="0" applyFont="1" applyFill="1"/>
    <xf numFmtId="0" fontId="6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17" fillId="0" borderId="0" xfId="0" applyFont="1"/>
    <xf numFmtId="0" fontId="4" fillId="0" borderId="0" xfId="0" applyFont="1" applyFill="1"/>
    <xf numFmtId="0" fontId="3" fillId="0" borderId="0" xfId="0" applyFont="1"/>
    <xf numFmtId="0" fontId="0" fillId="7" borderId="0" xfId="0" applyFont="1" applyFill="1"/>
    <xf numFmtId="0" fontId="2" fillId="0" borderId="0" xfId="0" applyFont="1"/>
    <xf numFmtId="49" fontId="0" fillId="0" borderId="0" xfId="0" applyNumberFormat="1" applyFill="1"/>
    <xf numFmtId="0" fontId="1" fillId="0" borderId="0" xfId="0" applyFont="1" applyFill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19" fillId="10" borderId="0" xfId="0" applyFont="1" applyFill="1"/>
    <xf numFmtId="0" fontId="1" fillId="10" borderId="0" xfId="0" applyFont="1" applyFill="1"/>
    <xf numFmtId="0" fontId="18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7" fillId="10" borderId="0" xfId="0" applyFont="1" applyFill="1"/>
    <xf numFmtId="0" fontId="12" fillId="10" borderId="0" xfId="0" applyFont="1" applyFill="1"/>
    <xf numFmtId="0" fontId="20" fillId="8" borderId="0" xfId="0" applyFont="1" applyFill="1"/>
    <xf numFmtId="49" fontId="21" fillId="8" borderId="0" xfId="0" applyNumberFormat="1" applyFont="1" applyFill="1"/>
    <xf numFmtId="0" fontId="12" fillId="8" borderId="0" xfId="0" applyFont="1" applyFill="1"/>
    <xf numFmtId="0" fontId="1" fillId="9" borderId="0" xfId="0" applyFont="1" applyFill="1"/>
    <xf numFmtId="0" fontId="7" fillId="9" borderId="0" xfId="0" applyFont="1" applyFill="1"/>
    <xf numFmtId="0" fontId="4" fillId="9" borderId="0" xfId="0" applyFont="1" applyFill="1"/>
    <xf numFmtId="164" fontId="7" fillId="9" borderId="0" xfId="0" applyNumberFormat="1" applyFont="1" applyFill="1"/>
    <xf numFmtId="49" fontId="7" fillId="9" borderId="0" xfId="0" applyNumberFormat="1" applyFont="1" applyFill="1"/>
    <xf numFmtId="164" fontId="0" fillId="0" borderId="0" xfId="0" applyNumberFormat="1" applyFill="1"/>
    <xf numFmtId="0" fontId="17" fillId="9" borderId="0" xfId="0" applyFont="1" applyFill="1"/>
    <xf numFmtId="0" fontId="12" fillId="9" borderId="0" xfId="0" applyFont="1" applyFill="1"/>
    <xf numFmtId="0" fontId="18" fillId="9" borderId="0" xfId="0" applyFont="1" applyFill="1"/>
    <xf numFmtId="0" fontId="20" fillId="9" borderId="0" xfId="0" applyFont="1" applyFill="1"/>
    <xf numFmtId="49" fontId="2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H27" activePane="bottomRight" state="frozen"/>
      <selection pane="topRight" activeCell="D1" sqref="D1"/>
      <selection pane="bottomLeft" activeCell="A2" sqref="A2"/>
      <selection pane="bottomRight" activeCell="L68" sqref="L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740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740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740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740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740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740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740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740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03"/>
  <sheetViews>
    <sheetView tabSelected="1" zoomScale="110" zoomScaleNormal="110" workbookViewId="0">
      <pane ySplit="1" topLeftCell="A164" activePane="bottomLeft" state="frozen"/>
      <selection pane="bottomLeft" activeCell="E192" sqref="E19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9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751</v>
      </c>
    </row>
    <row r="103" spans="1:46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751</v>
      </c>
    </row>
    <row r="104" spans="1:46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</v>
      </c>
      <c r="R183" s="22"/>
      <c r="AE183" s="22"/>
      <c r="AT183" s="23" t="s">
        <v>740</v>
      </c>
    </row>
    <row r="184" spans="1:46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</v>
      </c>
      <c r="R184" s="22"/>
      <c r="AE184" s="22"/>
      <c r="AT184" s="23" t="s">
        <v>740</v>
      </c>
    </row>
    <row r="185" spans="1:46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740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740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740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740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</v>
      </c>
      <c r="R189" s="22"/>
      <c r="AE189" s="22"/>
      <c r="AT189" s="23" t="s">
        <v>740</v>
      </c>
    </row>
    <row r="190" spans="1:46" s="43" customFormat="1" x14ac:dyDescent="0.2">
      <c r="A190" s="43" t="s">
        <v>720</v>
      </c>
      <c r="B190" s="43" t="s">
        <v>721</v>
      </c>
      <c r="C190" s="44" t="s">
        <v>399</v>
      </c>
      <c r="D190" s="45" t="s">
        <v>334</v>
      </c>
      <c r="E190" s="43" t="s">
        <v>400</v>
      </c>
      <c r="F190" s="43" t="s">
        <v>352</v>
      </c>
      <c r="G190" s="49" t="s">
        <v>353</v>
      </c>
      <c r="H190" s="45">
        <v>8</v>
      </c>
      <c r="I190" s="47">
        <v>0.25</v>
      </c>
      <c r="J190" s="43" t="str">
        <f t="shared" si="5"/>
        <v>fy24_age_bands</v>
      </c>
      <c r="R190" s="48"/>
      <c r="AE190" s="48"/>
      <c r="AT190" s="45" t="s">
        <v>740</v>
      </c>
    </row>
    <row r="191" spans="1:46" s="43" customFormat="1" ht="18" x14ac:dyDescent="0.2">
      <c r="A191" s="43" t="s">
        <v>720</v>
      </c>
      <c r="B191" s="43" t="s">
        <v>721</v>
      </c>
      <c r="C191" s="44" t="s">
        <v>399</v>
      </c>
      <c r="D191" s="45" t="s">
        <v>334</v>
      </c>
      <c r="E191" s="43" t="s">
        <v>400</v>
      </c>
      <c r="F191" s="48" t="s">
        <v>748</v>
      </c>
      <c r="G191" s="50" t="s">
        <v>739</v>
      </c>
      <c r="H191" s="45">
        <v>9</v>
      </c>
      <c r="I191" s="47">
        <v>0.5</v>
      </c>
      <c r="J191" s="43" t="str">
        <f t="shared" si="5"/>
        <v>fy24_age_bands</v>
      </c>
      <c r="R191" s="48"/>
      <c r="AE191" s="48"/>
      <c r="AT191" s="45" t="s">
        <v>740</v>
      </c>
    </row>
    <row r="192" spans="1:46" s="43" customFormat="1" x14ac:dyDescent="0.2">
      <c r="A192" s="43" t="s">
        <v>720</v>
      </c>
      <c r="B192" s="43" t="s">
        <v>721</v>
      </c>
      <c r="C192" s="44" t="s">
        <v>399</v>
      </c>
      <c r="D192" s="45" t="s">
        <v>334</v>
      </c>
      <c r="E192" s="43" t="s">
        <v>400</v>
      </c>
      <c r="F192" s="48" t="s">
        <v>363</v>
      </c>
      <c r="G192" s="46" t="s">
        <v>364</v>
      </c>
      <c r="H192" s="45">
        <v>10</v>
      </c>
      <c r="I192" s="47">
        <v>0.25</v>
      </c>
      <c r="J192" s="43" t="str">
        <f t="shared" si="5"/>
        <v>fy24_age_bands</v>
      </c>
      <c r="R192" s="48"/>
      <c r="AE192" s="48"/>
      <c r="AT192" s="45" t="s">
        <v>740</v>
      </c>
    </row>
    <row r="193" spans="1:46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1" t="s">
        <v>745</v>
      </c>
      <c r="G193" s="52" t="s">
        <v>738</v>
      </c>
      <c r="H193" s="38">
        <v>11</v>
      </c>
      <c r="I193" s="39">
        <v>0.25</v>
      </c>
      <c r="J193" s="36" t="str">
        <f t="shared" si="5"/>
        <v>fy24_age_bands</v>
      </c>
      <c r="R193" s="40"/>
      <c r="AE193" s="40"/>
      <c r="AT193" s="38" t="s">
        <v>740</v>
      </c>
    </row>
    <row r="194" spans="1:46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3" t="s">
        <v>737</v>
      </c>
      <c r="H194" s="38">
        <v>12</v>
      </c>
      <c r="I194" s="39">
        <v>0.25</v>
      </c>
      <c r="J194" s="36" t="str">
        <f t="shared" si="5"/>
        <v>fy24_age_bands</v>
      </c>
      <c r="R194" s="40"/>
      <c r="AE194" s="40"/>
      <c r="AT194" s="38" t="s">
        <v>740</v>
      </c>
    </row>
    <row r="195" spans="1:46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fy24_age_bands</v>
      </c>
      <c r="R195" s="40"/>
      <c r="AE195" s="40"/>
      <c r="AT195" s="38" t="s">
        <v>740</v>
      </c>
    </row>
    <row r="196" spans="1:46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fy24_age_bands</v>
      </c>
      <c r="R196" s="40"/>
      <c r="AE196" s="40"/>
      <c r="AT196" s="38" t="s">
        <v>740</v>
      </c>
    </row>
    <row r="197" spans="1:46" s="55" customFormat="1" x14ac:dyDescent="0.2">
      <c r="A197" s="54" t="s">
        <v>720</v>
      </c>
      <c r="B197" s="54" t="s">
        <v>721</v>
      </c>
      <c r="C197" s="55" t="s">
        <v>411</v>
      </c>
      <c r="D197" s="56" t="s">
        <v>334</v>
      </c>
      <c r="E197" s="55" t="s">
        <v>412</v>
      </c>
      <c r="F197" s="41" t="s">
        <v>352</v>
      </c>
      <c r="G197" s="60" t="s">
        <v>353</v>
      </c>
      <c r="H197" s="55">
        <v>15</v>
      </c>
      <c r="I197" s="57">
        <v>8.3299999999999999E-2</v>
      </c>
      <c r="J197" s="41" t="str">
        <f t="shared" ref="J197:J203" si="6">_xlfn.TEXTJOIN(";",1,K197:AAN197)</f>
        <v>fy24_age_bands</v>
      </c>
      <c r="R197" s="58"/>
      <c r="AE197" s="58"/>
      <c r="AT197" s="55" t="s">
        <v>740</v>
      </c>
    </row>
    <row r="198" spans="1:46" ht="18" x14ac:dyDescent="0.2">
      <c r="A198" s="54" t="s">
        <v>720</v>
      </c>
      <c r="B198" s="54" t="s">
        <v>721</v>
      </c>
      <c r="C198" s="55" t="s">
        <v>411</v>
      </c>
      <c r="D198" s="56" t="s">
        <v>334</v>
      </c>
      <c r="E198" s="55" t="s">
        <v>412</v>
      </c>
      <c r="F198" s="42" t="s">
        <v>748</v>
      </c>
      <c r="G198" s="61" t="s">
        <v>739</v>
      </c>
      <c r="H198" s="54">
        <v>16</v>
      </c>
      <c r="I198" s="57">
        <v>0.1666</v>
      </c>
      <c r="J198" s="41" t="str">
        <f t="shared" si="6"/>
        <v>fy24_age_bands</v>
      </c>
      <c r="AT198" s="38" t="s">
        <v>740</v>
      </c>
    </row>
    <row r="199" spans="1:46" x14ac:dyDescent="0.2">
      <c r="A199" s="54" t="s">
        <v>720</v>
      </c>
      <c r="B199" s="54" t="s">
        <v>721</v>
      </c>
      <c r="C199" s="55" t="s">
        <v>411</v>
      </c>
      <c r="D199" s="56" t="s">
        <v>334</v>
      </c>
      <c r="E199" s="55" t="s">
        <v>412</v>
      </c>
      <c r="F199" s="42" t="s">
        <v>363</v>
      </c>
      <c r="G199" s="62" t="s">
        <v>364</v>
      </c>
      <c r="H199" s="54">
        <v>17</v>
      </c>
      <c r="I199" s="57">
        <v>8.3299999999999999E-2</v>
      </c>
      <c r="J199" s="41" t="str">
        <f t="shared" si="6"/>
        <v>fy24_age_bands</v>
      </c>
      <c r="AT199" s="38" t="s">
        <v>740</v>
      </c>
    </row>
    <row r="200" spans="1:46" ht="17" x14ac:dyDescent="0.25">
      <c r="A200" s="54" t="s">
        <v>720</v>
      </c>
      <c r="B200" s="54" t="s">
        <v>721</v>
      </c>
      <c r="C200" s="55" t="s">
        <v>411</v>
      </c>
      <c r="D200" s="56" t="s">
        <v>334</v>
      </c>
      <c r="E200" s="55" t="s">
        <v>412</v>
      </c>
      <c r="F200" s="63" t="s">
        <v>745</v>
      </c>
      <c r="G200" s="64" t="s">
        <v>738</v>
      </c>
      <c r="H200" s="54">
        <v>18</v>
      </c>
      <c r="I200" s="57">
        <v>0.1668</v>
      </c>
      <c r="J200" s="41" t="str">
        <f t="shared" si="6"/>
        <v>fy24_age_bands</v>
      </c>
      <c r="AT200" s="38" t="s">
        <v>740</v>
      </c>
    </row>
    <row r="201" spans="1:46" ht="18" x14ac:dyDescent="0.2">
      <c r="A201" s="54" t="s">
        <v>720</v>
      </c>
      <c r="B201" s="54" t="s">
        <v>721</v>
      </c>
      <c r="C201" s="55" t="s">
        <v>411</v>
      </c>
      <c r="D201" s="56" t="s">
        <v>334</v>
      </c>
      <c r="E201" s="55" t="s">
        <v>412</v>
      </c>
      <c r="F201" s="41" t="s">
        <v>746</v>
      </c>
      <c r="G201" s="61" t="s">
        <v>737</v>
      </c>
      <c r="H201" s="54">
        <v>19</v>
      </c>
      <c r="I201" s="57">
        <v>0.1668</v>
      </c>
      <c r="J201" s="41" t="str">
        <f t="shared" si="6"/>
        <v>fy24_age_bands</v>
      </c>
      <c r="AT201" s="38" t="s">
        <v>740</v>
      </c>
    </row>
    <row r="202" spans="1:46" x14ac:dyDescent="0.2">
      <c r="A202" s="54" t="s">
        <v>720</v>
      </c>
      <c r="B202" s="54" t="s">
        <v>721</v>
      </c>
      <c r="C202" s="55" t="s">
        <v>411</v>
      </c>
      <c r="D202" s="56" t="s">
        <v>334</v>
      </c>
      <c r="E202" s="55" t="s">
        <v>412</v>
      </c>
      <c r="F202" s="41" t="s">
        <v>747</v>
      </c>
      <c r="G202" s="55" t="s">
        <v>736</v>
      </c>
      <c r="H202" s="54">
        <v>20</v>
      </c>
      <c r="I202" s="57">
        <v>0.24990000000000001</v>
      </c>
      <c r="J202" s="41" t="str">
        <f t="shared" si="6"/>
        <v>fy24_age_bands</v>
      </c>
      <c r="AT202" s="38" t="s">
        <v>740</v>
      </c>
    </row>
    <row r="203" spans="1:46" x14ac:dyDescent="0.2">
      <c r="A203" s="54" t="s">
        <v>720</v>
      </c>
      <c r="B203" s="54" t="s">
        <v>721</v>
      </c>
      <c r="C203" s="55" t="s">
        <v>411</v>
      </c>
      <c r="D203" s="56" t="s">
        <v>334</v>
      </c>
      <c r="E203" s="55" t="s">
        <v>412</v>
      </c>
      <c r="F203" s="41" t="s">
        <v>367</v>
      </c>
      <c r="G203" s="55" t="s">
        <v>368</v>
      </c>
      <c r="H203" s="54">
        <v>21</v>
      </c>
      <c r="I203" s="57">
        <v>8.3299999999999999E-2</v>
      </c>
      <c r="J203" s="41" t="str">
        <f t="shared" si="6"/>
        <v>fy24_age_bands</v>
      </c>
      <c r="AT203" s="38" t="s">
        <v>740</v>
      </c>
    </row>
  </sheetData>
  <autoFilter ref="A1:AX203" xr:uid="{00000000-0009-0000-0000-000001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2022-12-14T18:00:51Z</dcterms:modified>
  <dc:language>en-US</dc:language>
</cp:coreProperties>
</file>