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83847703-EE07-BB45-8F5C-2D04EF6FA2E3}" xr6:coauthVersionLast="47" xr6:coauthVersionMax="47" xr10:uidLastSave="{00000000-0000-0000-0000-000000000000}"/>
  <bookViews>
    <workbookView xWindow="0" yWindow="0" windowWidth="38400" windowHeight="21600" tabRatio="500" activeTab="1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90" i="2" l="1"/>
  <c r="J203" i="2"/>
  <c r="J202" i="2"/>
  <c r="J201" i="2"/>
  <c r="J200" i="2"/>
  <c r="J199" i="2"/>
  <c r="J198" i="2"/>
  <c r="J197" i="2"/>
  <c r="J196" i="2"/>
  <c r="J195" i="2"/>
  <c r="J194" i="2"/>
  <c r="J192" i="2"/>
  <c r="J191" i="2"/>
  <c r="J193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<sst xmlns="http://schemas.openxmlformats.org/spreadsheetml/2006/main" count="4405" uniqueCount="756">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</sst>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2" fillId="0" borderId="0" xfId="0" applyFont="1"/>
    <xf numFmtId="0" fontId="0" fillId="4" borderId="0" xfId="0" applyFill="1"/>
    <xf numFmtId="0" fontId="13" fillId="0" borderId="0" xfId="0" applyFont="1"/>
    <xf numFmtId="0" fontId="14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16" fillId="0" borderId="0" xfId="0" applyFont="1"/>
    <xf numFmtId="0" fontId="9" fillId="5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49" fontId="8" fillId="0" borderId="0" xfId="0" applyNumberFormat="1" applyFont="1" applyFill="1"/>
    <xf numFmtId="0" fontId="8" fillId="6" borderId="0" xfId="0" applyFont="1" applyFill="1"/>
    <xf numFmtId="0" fontId="0" fillId="0" borderId="0" xfId="0" applyFill="1"/>
    <xf numFmtId="0" fontId="17" fillId="0" borderId="0" xfId="0" applyFont="1" applyFill="1"/>
    <xf numFmtId="0" fontId="7" fillId="0" borderId="0" xfId="0" applyFont="1" applyFill="1"/>
    <xf numFmtId="0" fontId="6" fillId="0" borderId="0" xfId="0" applyFont="1" applyFill="1"/>
    <xf numFmtId="49" fontId="6" fillId="0" borderId="0" xfId="0" applyNumberFormat="1" applyFont="1" applyFill="1"/>
    <xf numFmtId="0" fontId="18" fillId="0" borderId="0" xfId="0" applyFont="1"/>
    <xf numFmtId="0" fontId="5" fillId="0" borderId="0" xfId="0" applyFont="1" applyFill="1"/>
    <xf numFmtId="0" fontId="4" fillId="0" borderId="0" xfId="0" applyFont="1"/>
    <xf numFmtId="0" fontId="0" fillId="7" borderId="0" xfId="0" applyFont="1" applyFill="1"/>
    <xf numFmtId="0" fontId="3" fillId="0" borderId="0" xfId="0" applyFont="1"/>
    <xf numFmtId="49" fontId="0" fillId="0" borderId="0" xfId="0" applyNumberFormat="1" applyFill="1"/>
    <xf numFmtId="0" fontId="2" fillId="0" borderId="0" xfId="0" applyFont="1" applyFill="1"/>
    <xf numFmtId="0" fontId="0" fillId="8" borderId="0" xfId="0" applyFill="1"/>
    <xf numFmtId="0" fontId="8" fillId="8" borderId="0" xfId="0" applyFont="1" applyFill="1"/>
    <xf numFmtId="0" fontId="2" fillId="8" borderId="0" xfId="0" applyFont="1" applyFill="1"/>
    <xf numFmtId="164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20" fillId="10" borderId="0" xfId="0" applyFont="1" applyFill="1"/>
    <xf numFmtId="0" fontId="2" fillId="10" borderId="0" xfId="0" applyFont="1" applyFill="1"/>
    <xf numFmtId="0" fontId="19" fillId="10" borderId="0" xfId="0" applyFont="1" applyFill="1"/>
    <xf numFmtId="164" fontId="0" fillId="10" borderId="0" xfId="0" applyNumberFormat="1" applyFill="1"/>
    <xf numFmtId="49" fontId="0" fillId="10" borderId="0" xfId="0" applyNumberFormat="1" applyFill="1"/>
    <xf numFmtId="0" fontId="18" fillId="10" borderId="0" xfId="0" applyFont="1" applyFill="1"/>
    <xf numFmtId="0" fontId="13" fillId="10" borderId="0" xfId="0" applyFont="1" applyFill="1"/>
    <xf numFmtId="0" fontId="21" fillId="8" borderId="0" xfId="0" applyFont="1" applyFill="1"/>
    <xf numFmtId="49" fontId="22" fillId="8" borderId="0" xfId="0" applyNumberFormat="1" applyFont="1" applyFill="1"/>
    <xf numFmtId="0" fontId="13" fillId="8" borderId="0" xfId="0" applyFont="1" applyFill="1"/>
    <xf numFmtId="0" fontId="2" fillId="9" borderId="0" xfId="0" applyFont="1" applyFill="1"/>
    <xf numFmtId="0" fontId="8" fillId="9" borderId="0" xfId="0" applyFont="1" applyFill="1"/>
    <xf numFmtId="0" fontId="5" fillId="9" borderId="0" xfId="0" applyFont="1" applyFill="1"/>
    <xf numFmtId="164" fontId="8" fillId="9" borderId="0" xfId="0" applyNumberFormat="1" applyFont="1" applyFill="1"/>
    <xf numFmtId="164" fontId="0" fillId="0" borderId="0" xfId="0" applyNumberFormat="1" applyFill="1"/>
    <xf numFmtId="0" fontId="18" fillId="9" borderId="0" xfId="0" applyFont="1" applyFill="1"/>
    <xf numFmtId="0" fontId="13" fillId="9" borderId="0" xfId="0" applyFont="1" applyFill="1"/>
    <xf numFmtId="0" fontId="19" fillId="9" borderId="0" xfId="0" applyFont="1" applyFill="1"/>
    <xf numFmtId="0" fontId="21" fillId="9" borderId="0" xfId="0" applyFont="1" applyFill="1"/>
    <xf numFmtId="49" fontId="22" fillId="9" borderId="0" xfId="0" applyNumberFormat="1" applyFont="1" applyFill="1"/>
    <xf numFmtId="0" fontId="1" fillId="10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L14" sqref="L14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740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740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740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740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740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755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740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740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755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740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740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2" t="s">
        <v>125</v>
      </c>
      <c r="J19" s="12" t="s">
        <v>126</v>
      </c>
      <c r="K19" t="s">
        <v>61</v>
      </c>
      <c r="L19" s="7" t="s">
        <v>740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2" t="s">
        <v>125</v>
      </c>
      <c r="W19" s="12" t="s">
        <v>126</v>
      </c>
      <c r="X19" t="s">
        <v>61</v>
      </c>
      <c r="Y19" s="1" t="s">
        <v>740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2" t="s">
        <v>125</v>
      </c>
      <c r="J20" s="12" t="s">
        <v>126</v>
      </c>
      <c r="K20" t="s">
        <v>61</v>
      </c>
      <c r="L20" s="7" t="s">
        <v>740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2" t="s">
        <v>125</v>
      </c>
      <c r="W20" s="12" t="s">
        <v>126</v>
      </c>
      <c r="X20" t="s">
        <v>61</v>
      </c>
      <c r="Y20" s="1" t="s">
        <v>740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2" t="s">
        <v>125</v>
      </c>
      <c r="J21" s="12" t="s">
        <v>126</v>
      </c>
      <c r="K21" t="s">
        <v>61</v>
      </c>
      <c r="L21" s="7" t="s">
        <v>740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2" t="s">
        <v>125</v>
      </c>
      <c r="W21" s="12" t="s">
        <v>126</v>
      </c>
      <c r="X21" t="s">
        <v>61</v>
      </c>
      <c r="Y21" s="1" t="s">
        <v>740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754</v>
      </c>
      <c r="C22" s="1" t="s">
        <v>64</v>
      </c>
      <c r="D22" s="11" t="s">
        <v>754</v>
      </c>
      <c r="E22" s="1" t="s">
        <v>66</v>
      </c>
      <c r="F22" s="1" t="s">
        <v>42</v>
      </c>
      <c r="G22" s="1" t="s">
        <v>42</v>
      </c>
      <c r="H22" s="1" t="s">
        <v>43</v>
      </c>
      <c r="I22" s="32" t="s">
        <v>295</v>
      </c>
      <c r="J22" s="12" t="s">
        <v>296</v>
      </c>
      <c r="K22" s="12" t="s">
        <v>46</v>
      </c>
      <c r="L22" s="7" t="s">
        <v>740</v>
      </c>
      <c r="M22" s="1" t="s">
        <v>90</v>
      </c>
      <c r="N22" s="1" t="s">
        <v>42</v>
      </c>
      <c r="O22" s="31" t="s">
        <v>751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2" t="s">
        <v>295</v>
      </c>
      <c r="W22" s="12" t="s">
        <v>296</v>
      </c>
      <c r="X22" s="12" t="s">
        <v>46</v>
      </c>
      <c r="Y22" s="1" t="s">
        <v>740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755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755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755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740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740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740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740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740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749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4" t="s">
        <v>743</v>
      </c>
      <c r="J39" s="25" t="s">
        <v>744</v>
      </c>
      <c r="K39" t="s">
        <v>46</v>
      </c>
      <c r="L39" s="7" t="s">
        <v>740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740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750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6" t="s">
        <v>741</v>
      </c>
      <c r="J41" s="25" t="s">
        <v>742</v>
      </c>
      <c r="K41" t="s">
        <v>61</v>
      </c>
      <c r="L41" s="7" t="s">
        <v>740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753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740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740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740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740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740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740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740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740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740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740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740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740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ht="18" x14ac:dyDescent="0.2">
      <c r="A65" t="s">
        <v>122</v>
      </c>
      <c r="B65" s="1" t="s">
        <v>708</v>
      </c>
      <c r="C65" t="s">
        <v>64</v>
      </c>
      <c r="D65" s="11" t="s">
        <v>708</v>
      </c>
      <c r="E65" t="s">
        <v>66</v>
      </c>
      <c r="F65" t="s">
        <v>42</v>
      </c>
      <c r="G65" t="s">
        <v>42</v>
      </c>
      <c r="H65" t="s">
        <v>67</v>
      </c>
      <c r="I65" s="1" t="s">
        <v>68</v>
      </c>
      <c r="J65" s="13" t="s">
        <v>69</v>
      </c>
      <c r="K65" t="s">
        <v>46</v>
      </c>
      <c r="L65" s="7" t="s">
        <v>755</v>
      </c>
      <c r="M65" t="s">
        <v>90</v>
      </c>
      <c r="N65" t="s">
        <v>42</v>
      </c>
      <c r="O65" s="14" t="s">
        <v>469</v>
      </c>
      <c r="P65" t="s">
        <v>42</v>
      </c>
      <c r="Q65" t="s">
        <v>42</v>
      </c>
      <c r="R65" s="1" t="s">
        <v>42</v>
      </c>
      <c r="S65" s="1" t="s">
        <v>42</v>
      </c>
      <c r="T65" s="1" t="s">
        <v>42</v>
      </c>
      <c r="U65" s="1" t="s">
        <v>42</v>
      </c>
      <c r="V65" s="1" t="s">
        <v>42</v>
      </c>
      <c r="W65" s="1" t="s">
        <v>42</v>
      </c>
      <c r="X65" s="1" t="s">
        <v>42</v>
      </c>
      <c r="Y65" s="1" t="s">
        <v>42</v>
      </c>
      <c r="Z65" s="1" t="s">
        <v>42</v>
      </c>
      <c r="AA65" s="1" t="s">
        <v>42</v>
      </c>
      <c r="AB65" s="1" t="s">
        <v>42</v>
      </c>
      <c r="AC65" s="1" t="s">
        <v>42</v>
      </c>
      <c r="AD65" s="1" t="s">
        <v>42</v>
      </c>
      <c r="AE65" s="1" t="s">
        <v>42</v>
      </c>
      <c r="AF65" s="1" t="s">
        <v>42</v>
      </c>
      <c r="AG65" s="1" t="s">
        <v>42</v>
      </c>
      <c r="AH65" s="1" t="s">
        <v>42</v>
      </c>
      <c r="AI65" s="1" t="s">
        <v>42</v>
      </c>
      <c r="AJ65" s="1" t="s">
        <v>42</v>
      </c>
      <c r="AK65" s="1" t="s">
        <v>42</v>
      </c>
    </row>
    <row r="66" spans="1:37" s="17" customFormat="1" ht="19" x14ac:dyDescent="0.25">
      <c r="A66" s="17" t="s">
        <v>122</v>
      </c>
      <c r="B66" s="1" t="s">
        <v>718</v>
      </c>
      <c r="C66" s="17" t="s">
        <v>64</v>
      </c>
      <c r="D66" s="17" t="s">
        <v>718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7" t="s">
        <v>755</v>
      </c>
      <c r="M66" s="17" t="s">
        <v>90</v>
      </c>
      <c r="N66" s="17" t="s">
        <v>42</v>
      </c>
      <c r="O66" s="17" t="s">
        <v>717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  <row r="67" spans="1:37" s="17" customFormat="1" x14ac:dyDescent="0.2">
      <c r="A67" s="33" t="s">
        <v>122</v>
      </c>
      <c r="B67" s="1" t="s">
        <v>752</v>
      </c>
      <c r="C67" s="17" t="s">
        <v>64</v>
      </c>
      <c r="D67" s="1" t="s">
        <v>752</v>
      </c>
      <c r="E67" s="24" t="s">
        <v>66</v>
      </c>
      <c r="F67" s="24" t="s">
        <v>42</v>
      </c>
      <c r="G67" s="24" t="s">
        <v>42</v>
      </c>
      <c r="H67" s="24" t="s">
        <v>43</v>
      </c>
      <c r="I67" s="32" t="s">
        <v>125</v>
      </c>
      <c r="J67" s="12" t="s">
        <v>126</v>
      </c>
      <c r="K67" s="24" t="s">
        <v>61</v>
      </c>
      <c r="L67" s="34" t="s">
        <v>740</v>
      </c>
      <c r="M67" s="24" t="s">
        <v>90</v>
      </c>
      <c r="N67" s="24" t="s">
        <v>42</v>
      </c>
      <c r="O67" s="17" t="s">
        <v>717</v>
      </c>
      <c r="P67" s="24" t="s">
        <v>42</v>
      </c>
      <c r="Q67" s="24" t="s">
        <v>42</v>
      </c>
      <c r="R67" s="24" t="s">
        <v>42</v>
      </c>
      <c r="S67" s="24" t="s">
        <v>42</v>
      </c>
      <c r="T67" s="24" t="s">
        <v>42</v>
      </c>
      <c r="U67" s="24" t="s">
        <v>42</v>
      </c>
      <c r="V67" s="32" t="s">
        <v>125</v>
      </c>
      <c r="W67" s="12" t="s">
        <v>126</v>
      </c>
      <c r="X67" s="24" t="s">
        <v>61</v>
      </c>
      <c r="Y67" s="24" t="s">
        <v>740</v>
      </c>
      <c r="Z67" s="24" t="s">
        <v>90</v>
      </c>
      <c r="AA67" s="24" t="s">
        <v>42</v>
      </c>
      <c r="AB67" s="24" t="s">
        <v>42</v>
      </c>
      <c r="AC67" s="24" t="s">
        <v>42</v>
      </c>
      <c r="AD67" s="24" t="s">
        <v>42</v>
      </c>
      <c r="AE67" s="24" t="s">
        <v>42</v>
      </c>
      <c r="AF67" s="24" t="s">
        <v>42</v>
      </c>
      <c r="AG67" s="24" t="s">
        <v>42</v>
      </c>
      <c r="AH67" s="24" t="s">
        <v>42</v>
      </c>
      <c r="AI67" s="24" t="s">
        <v>128</v>
      </c>
      <c r="AJ67" s="24" t="s">
        <v>42</v>
      </c>
      <c r="AK67" s="24" t="s">
        <v>42</v>
      </c>
    </row>
    <row r="68" spans="1:37" s="17" customFormat="1" ht="19" x14ac:dyDescent="0.25">
      <c r="A68" s="17" t="s">
        <v>122</v>
      </c>
      <c r="B68" s="1" t="s">
        <v>719</v>
      </c>
      <c r="C68" s="17" t="s">
        <v>64</v>
      </c>
      <c r="D68" s="17" t="s">
        <v>719</v>
      </c>
      <c r="E68" s="17" t="s">
        <v>66</v>
      </c>
      <c r="F68" s="17" t="s">
        <v>42</v>
      </c>
      <c r="G68" s="17" t="s">
        <v>42</v>
      </c>
      <c r="H68" s="17" t="s">
        <v>67</v>
      </c>
      <c r="I68" s="19" t="s">
        <v>68</v>
      </c>
      <c r="J68" s="18" t="s">
        <v>69</v>
      </c>
      <c r="K68" s="17" t="s">
        <v>46</v>
      </c>
      <c r="L68" s="7" t="s">
        <v>755</v>
      </c>
      <c r="M68" s="17" t="s">
        <v>90</v>
      </c>
      <c r="N68" s="17" t="s">
        <v>42</v>
      </c>
      <c r="O68" s="31" t="s">
        <v>751</v>
      </c>
      <c r="P68" s="17" t="s">
        <v>42</v>
      </c>
      <c r="Q68" s="17" t="s">
        <v>42</v>
      </c>
      <c r="R68" s="17" t="s">
        <v>42</v>
      </c>
      <c r="S68" s="17" t="s">
        <v>42</v>
      </c>
      <c r="T68" s="17" t="s">
        <v>42</v>
      </c>
      <c r="U68" s="17" t="s">
        <v>42</v>
      </c>
      <c r="V68" s="17" t="s">
        <v>42</v>
      </c>
      <c r="W68" s="17" t="s">
        <v>42</v>
      </c>
      <c r="X68" s="17" t="s">
        <v>42</v>
      </c>
      <c r="Y68" s="17" t="s">
        <v>42</v>
      </c>
      <c r="Z68" s="17" t="s">
        <v>42</v>
      </c>
      <c r="AA68" s="17" t="s">
        <v>42</v>
      </c>
      <c r="AB68" s="17" t="s">
        <v>42</v>
      </c>
      <c r="AC68" s="17" t="s">
        <v>42</v>
      </c>
      <c r="AD68" s="17" t="s">
        <v>42</v>
      </c>
      <c r="AE68" s="17" t="s">
        <v>42</v>
      </c>
      <c r="AF68" s="17" t="s">
        <v>42</v>
      </c>
      <c r="AG68" s="17" t="s">
        <v>42</v>
      </c>
      <c r="AH68" s="17" t="s">
        <v>42</v>
      </c>
      <c r="AI68" s="17" t="s">
        <v>42</v>
      </c>
      <c r="AJ68" s="17" t="s">
        <v>42</v>
      </c>
      <c r="AK68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tabSelected="1" topLeftCell="B1" zoomScale="110" zoomScaleNormal="110" workbookViewId="0">
      <pane ySplit="1" topLeftCell="A182" activePane="bottomLeft" state="frozen"/>
      <selection pane="bottomLeft" activeCell="AZ190" sqref="AZ19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  <col min="51" max="52" width="24" style="1" customWidth="1"/>
  </cols>
  <sheetData>
    <row r="1" spans="1:52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  <c r="AY1" s="3" t="s">
        <v>740</v>
      </c>
      <c r="AZ1" s="3" t="s">
        <v>755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4" customFormat="1" x14ac:dyDescent="0.2">
      <c r="A39" s="24" t="s">
        <v>331</v>
      </c>
      <c r="B39" s="24" t="s">
        <v>332</v>
      </c>
      <c r="C39" s="24" t="s">
        <v>411</v>
      </c>
      <c r="D39" s="24" t="s">
        <v>334</v>
      </c>
      <c r="E39" s="24" t="s">
        <v>412</v>
      </c>
      <c r="F39" s="24" t="s">
        <v>363</v>
      </c>
      <c r="G39" s="24" t="s">
        <v>364</v>
      </c>
      <c r="H39" s="24">
        <v>40</v>
      </c>
      <c r="I39" s="57">
        <v>8.3299999999999999E-2</v>
      </c>
      <c r="J39" s="24" t="str">
        <f t="shared" si="1"/>
        <v>&lt;1-65+.&lt;15/&gt;15.d.u</v>
      </c>
      <c r="R39" s="34"/>
      <c r="Z39" s="24" t="s">
        <v>250</v>
      </c>
      <c r="AE39" s="34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hts_mod_com_mob;hts_mod_com_mob;hts_mod_com_mob</v>
      </c>
      <c r="AT81" t="s">
        <v>466</v>
      </c>
      <c r="AY81" s="1" t="s">
        <v>466</v>
      </c>
      <c r="AZ81" s="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s="1" t="s">
        <v>469</v>
      </c>
      <c r="AZ82" s="1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hts_mod_com_otr;hts_mod_com_otr;hts_mod_com_otr</v>
      </c>
      <c r="AT83" t="s">
        <v>472</v>
      </c>
      <c r="AY83" s="1" t="s">
        <v>472</v>
      </c>
      <c r="AZ83" s="1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hts_mod_fac_anc_1;hts_mod_fac_anc_1;hts_mod_fac_anc_1</v>
      </c>
      <c r="AT84" t="s">
        <v>70</v>
      </c>
      <c r="AY84" s="1" t="s">
        <v>70</v>
      </c>
      <c r="AZ84" s="1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hts_mod_fac_ew;hts_mod_fac_ew;hts_mod_fac_ew</v>
      </c>
      <c r="AT85" t="s">
        <v>477</v>
      </c>
      <c r="AY85" s="1" t="s">
        <v>477</v>
      </c>
      <c r="AZ85" s="1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hts_mod_fac_inpat;hts_mod_fac_inpat;hts_mod_fac_inpat</v>
      </c>
      <c r="AT86" t="s">
        <v>480</v>
      </c>
      <c r="AY86" s="1" t="s">
        <v>480</v>
      </c>
      <c r="AZ86" s="1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s="1" t="s">
        <v>483</v>
      </c>
      <c r="AZ87" s="1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hts_mod_fac_nut;hts_mod_fac_nut;hts_mod_fac_nut</v>
      </c>
      <c r="AT88" t="s">
        <v>486</v>
      </c>
      <c r="AY88" s="1" t="s">
        <v>486</v>
      </c>
      <c r="AZ88" s="1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hts_mod_fac_otr_pitc;hts_mod_fac_otr_pitc;hts_mod_fac_otr_pitc</v>
      </c>
      <c r="AT89" t="s">
        <v>135</v>
      </c>
      <c r="AY89" s="1" t="s">
        <v>135</v>
      </c>
      <c r="AZ89" s="1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hts_mod_fac_ped;hts_mod_fac_ped;hts_mod_fac_ped</v>
      </c>
      <c r="AT90" t="s">
        <v>491</v>
      </c>
      <c r="AY90" s="1" t="s">
        <v>491</v>
      </c>
      <c r="AZ90" s="1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hts_mod_fac_post_anc_1;hts_mod_fac_post_anc_1;hts_mod_fac_post_anc_1</v>
      </c>
      <c r="AT91" t="s">
        <v>142</v>
      </c>
      <c r="AY91" s="1" t="s">
        <v>142</v>
      </c>
      <c r="AZ91" s="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hts_mod_fac_sti;hts_mod_fac_sti;hts_mod_fac_sti</v>
      </c>
      <c r="AT92" t="s">
        <v>132</v>
      </c>
      <c r="AY92" s="1" t="s">
        <v>132</v>
      </c>
      <c r="AZ92" s="1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hts_mod_fac_tb;hts_mod_fac_tb;hts_mod_fac_tb</v>
      </c>
      <c r="AT93" t="s">
        <v>97</v>
      </c>
      <c r="AY93" s="1" t="s">
        <v>97</v>
      </c>
      <c r="AZ93" s="1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hts_mod_fac_vct;hts_mod_fac_vct;hts_mod_fac_vct</v>
      </c>
      <c r="AT94" t="s">
        <v>500</v>
      </c>
      <c r="AY94" s="1" t="s">
        <v>500</v>
      </c>
      <c r="AZ94" s="1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hts_mod_fac_vmmc;hts_mod_fac_vmmc;hts_mod_fac_vmmc</v>
      </c>
      <c r="AT95" t="s">
        <v>111</v>
      </c>
      <c r="AY95" s="1" t="s">
        <v>111</v>
      </c>
      <c r="AZ95" s="1" t="s">
        <v>111</v>
      </c>
    </row>
    <row r="96" spans="1:52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hts_mod_fac_other;hts_mod_fac_other;hts_mod_fac_other</v>
      </c>
      <c r="AT96" t="s">
        <v>139</v>
      </c>
      <c r="AY96" s="1" t="s">
        <v>139</v>
      </c>
      <c r="AZ96" s="1" t="s">
        <v>139</v>
      </c>
    </row>
    <row r="97" spans="1:52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hts_mod_fac_other;hts_mod_fac_other;hts_mod_fac_other</v>
      </c>
      <c r="AT97" t="s">
        <v>139</v>
      </c>
      <c r="AY97" s="1" t="s">
        <v>139</v>
      </c>
      <c r="AZ97" s="1" t="s">
        <v>139</v>
      </c>
    </row>
    <row r="98" spans="1:52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s="1" t="s">
        <v>139</v>
      </c>
      <c r="AZ98" s="1" t="s">
        <v>139</v>
      </c>
    </row>
    <row r="99" spans="1:52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hts_mod_fac_other;hts_mod_fac_other;hts_mod_fac_other</v>
      </c>
      <c r="AT99" t="s">
        <v>139</v>
      </c>
      <c r="AY99" s="1" t="s">
        <v>139</v>
      </c>
      <c r="AZ99" s="1" t="s">
        <v>139</v>
      </c>
    </row>
    <row r="100" spans="1:52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hts_mod_fac_other;hts_mod_fac_other;hts_mod_fac_other</v>
      </c>
      <c r="AT100" t="s">
        <v>139</v>
      </c>
      <c r="AY100" s="1" t="s">
        <v>139</v>
      </c>
      <c r="AZ100" s="1" t="s">
        <v>139</v>
      </c>
    </row>
    <row r="101" spans="1:52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hts_mod_fac_other;hts_mod_fac_other;hts_mod_fac_other</v>
      </c>
      <c r="AT101" t="s">
        <v>139</v>
      </c>
      <c r="AY101" s="1" t="s">
        <v>139</v>
      </c>
      <c r="AZ101" s="1" t="s">
        <v>139</v>
      </c>
    </row>
    <row r="102" spans="1:52" s="1" customFormat="1" x14ac:dyDescent="0.2">
      <c r="A102" s="1" t="s">
        <v>503</v>
      </c>
      <c r="B102" s="1" t="s">
        <v>504</v>
      </c>
      <c r="C102" s="15" t="s">
        <v>710</v>
      </c>
      <c r="D102" s="15" t="s">
        <v>430</v>
      </c>
      <c r="E102" s="15" t="s">
        <v>709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hts_mod_sns;hts_mod_sns;hts_mod_sns</v>
      </c>
      <c r="R102" s="7"/>
      <c r="AE102" s="7"/>
      <c r="AT102" s="1" t="s">
        <v>751</v>
      </c>
      <c r="AY102" s="1" t="s">
        <v>751</v>
      </c>
      <c r="AZ102" s="1" t="s">
        <v>751</v>
      </c>
    </row>
    <row r="103" spans="1:52" s="1" customFormat="1" x14ac:dyDescent="0.2">
      <c r="A103" s="1" t="s">
        <v>503</v>
      </c>
      <c r="B103" s="1" t="s">
        <v>504</v>
      </c>
      <c r="C103" s="15" t="s">
        <v>712</v>
      </c>
      <c r="D103" s="15" t="s">
        <v>430</v>
      </c>
      <c r="E103" s="15" t="s">
        <v>711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hts_mod_sns;hts_mod_sns;hts_mod_sns</v>
      </c>
      <c r="R103" s="7"/>
      <c r="AE103" s="7"/>
      <c r="AT103" s="1" t="s">
        <v>751</v>
      </c>
      <c r="AY103" s="1" t="s">
        <v>751</v>
      </c>
      <c r="AZ103" s="1" t="s">
        <v>751</v>
      </c>
    </row>
    <row r="104" spans="1:52" s="1" customFormat="1" x14ac:dyDescent="0.2">
      <c r="A104" s="1" t="s">
        <v>503</v>
      </c>
      <c r="B104" s="1" t="s">
        <v>504</v>
      </c>
      <c r="C104" s="16" t="s">
        <v>714</v>
      </c>
      <c r="D104" s="16" t="s">
        <v>430</v>
      </c>
      <c r="E104" s="16" t="s">
        <v>713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hts_mod_fac_other_mobile;hts_mod_fac_other_mobile;hts_mod_fac_other_mobile</v>
      </c>
      <c r="R104" s="7"/>
      <c r="AE104" s="7"/>
      <c r="AT104" s="1" t="s">
        <v>717</v>
      </c>
      <c r="AY104" s="1" t="s">
        <v>717</v>
      </c>
      <c r="AZ104" s="1" t="s">
        <v>717</v>
      </c>
    </row>
    <row r="105" spans="1:52" s="1" customFormat="1" x14ac:dyDescent="0.2">
      <c r="A105" s="1" t="s">
        <v>503</v>
      </c>
      <c r="B105" s="1" t="s">
        <v>504</v>
      </c>
      <c r="C105" s="16" t="s">
        <v>716</v>
      </c>
      <c r="D105" s="16" t="s">
        <v>430</v>
      </c>
      <c r="E105" s="16" t="s">
        <v>715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hts_mod_fac_other_mobile;hts_mod_fac_other_mobile;hts_mod_fac_other_mobile</v>
      </c>
      <c r="R105" s="7"/>
      <c r="AE105" s="7"/>
      <c r="AT105" s="1" t="s">
        <v>717</v>
      </c>
      <c r="AY105" s="1" t="s">
        <v>717</v>
      </c>
      <c r="AZ105" s="1" t="s">
        <v>717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96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52" s="20" customFormat="1" x14ac:dyDescent="0.2">
      <c r="A183" s="20" t="s">
        <v>720</v>
      </c>
      <c r="B183" s="27" t="s">
        <v>721</v>
      </c>
      <c r="C183" s="20" t="s">
        <v>723</v>
      </c>
      <c r="D183" s="30" t="s">
        <v>334</v>
      </c>
      <c r="E183" s="20" t="s">
        <v>722</v>
      </c>
      <c r="F183" s="27" t="s">
        <v>352</v>
      </c>
      <c r="G183" s="29" t="s">
        <v>353</v>
      </c>
      <c r="H183" s="20">
        <v>1</v>
      </c>
      <c r="I183" s="21">
        <v>0.25</v>
      </c>
      <c r="J183" s="1" t="str">
        <f t="shared" si="5"/>
        <v>fy24_age_bands;Gr_fy24_age_bands</v>
      </c>
      <c r="R183" s="22"/>
      <c r="AE183" s="22"/>
      <c r="AT183" s="66"/>
      <c r="AY183" s="23" t="s">
        <v>740</v>
      </c>
      <c r="AZ183" s="64" t="s">
        <v>755</v>
      </c>
    </row>
    <row r="184" spans="1:52" s="20" customFormat="1" x14ac:dyDescent="0.2">
      <c r="A184" s="20" t="s">
        <v>720</v>
      </c>
      <c r="B184" s="27" t="s">
        <v>721</v>
      </c>
      <c r="C184" s="35" t="s">
        <v>725</v>
      </c>
      <c r="D184" s="30" t="s">
        <v>334</v>
      </c>
      <c r="E184" s="20" t="s">
        <v>724</v>
      </c>
      <c r="F184" s="28" t="s">
        <v>748</v>
      </c>
      <c r="G184" s="27" t="s">
        <v>739</v>
      </c>
      <c r="H184" s="20">
        <v>2</v>
      </c>
      <c r="I184" s="21">
        <v>0.5</v>
      </c>
      <c r="J184" s="1" t="str">
        <f t="shared" si="5"/>
        <v>fy24_age_bands;Gr_fy24_age_bands</v>
      </c>
      <c r="R184" s="22"/>
      <c r="AE184" s="22"/>
      <c r="AY184" s="23" t="s">
        <v>740</v>
      </c>
      <c r="AZ184" s="64" t="s">
        <v>755</v>
      </c>
    </row>
    <row r="185" spans="1:52" s="20" customFormat="1" x14ac:dyDescent="0.2">
      <c r="A185" s="20" t="s">
        <v>720</v>
      </c>
      <c r="B185" s="20" t="s">
        <v>721</v>
      </c>
      <c r="C185" s="20" t="s">
        <v>727</v>
      </c>
      <c r="D185" s="30" t="s">
        <v>334</v>
      </c>
      <c r="E185" s="20" t="s">
        <v>726</v>
      </c>
      <c r="F185" s="27" t="s">
        <v>745</v>
      </c>
      <c r="G185" s="27" t="s">
        <v>738</v>
      </c>
      <c r="H185" s="20">
        <v>3</v>
      </c>
      <c r="I185" s="21">
        <v>1</v>
      </c>
      <c r="J185" s="1" t="str">
        <f t="shared" si="5"/>
        <v>fy24_age_bands;Gr_fy24_age_bands</v>
      </c>
      <c r="R185" s="22"/>
      <c r="AE185" s="22"/>
      <c r="AY185" s="23" t="s">
        <v>740</v>
      </c>
      <c r="AZ185" s="64" t="s">
        <v>755</v>
      </c>
    </row>
    <row r="186" spans="1:52" s="20" customFormat="1" x14ac:dyDescent="0.2">
      <c r="A186" s="20" t="s">
        <v>720</v>
      </c>
      <c r="B186" s="20" t="s">
        <v>721</v>
      </c>
      <c r="C186" s="20" t="s">
        <v>729</v>
      </c>
      <c r="D186" s="30" t="s">
        <v>334</v>
      </c>
      <c r="E186" s="20" t="s">
        <v>728</v>
      </c>
      <c r="F186" s="27" t="s">
        <v>746</v>
      </c>
      <c r="G186" s="20" t="s">
        <v>737</v>
      </c>
      <c r="H186" s="20">
        <v>4</v>
      </c>
      <c r="I186" s="21">
        <v>1</v>
      </c>
      <c r="J186" s="1" t="str">
        <f t="shared" si="5"/>
        <v>fy24_age_bands;Gr_fy24_age_bands</v>
      </c>
      <c r="R186" s="22"/>
      <c r="AE186" s="22"/>
      <c r="AY186" s="23" t="s">
        <v>740</v>
      </c>
      <c r="AZ186" s="64" t="s">
        <v>755</v>
      </c>
    </row>
    <row r="187" spans="1:52" s="20" customFormat="1" x14ac:dyDescent="0.2">
      <c r="A187" s="20" t="s">
        <v>720</v>
      </c>
      <c r="B187" s="20" t="s">
        <v>721</v>
      </c>
      <c r="C187" s="20" t="s">
        <v>731</v>
      </c>
      <c r="D187" s="30" t="s">
        <v>334</v>
      </c>
      <c r="E187" s="20" t="s">
        <v>730</v>
      </c>
      <c r="F187" s="27" t="s">
        <v>747</v>
      </c>
      <c r="G187" s="20" t="s">
        <v>736</v>
      </c>
      <c r="H187" s="20">
        <v>5</v>
      </c>
      <c r="I187" s="21">
        <v>1</v>
      </c>
      <c r="J187" s="1" t="str">
        <f t="shared" si="5"/>
        <v>fy24_age_bands;Gr_fy24_age_bands</v>
      </c>
      <c r="R187" s="22"/>
      <c r="AE187" s="22"/>
      <c r="AY187" s="23" t="s">
        <v>740</v>
      </c>
      <c r="AZ187" s="64" t="s">
        <v>755</v>
      </c>
    </row>
    <row r="188" spans="1:52" s="20" customFormat="1" x14ac:dyDescent="0.2">
      <c r="A188" s="20" t="s">
        <v>720</v>
      </c>
      <c r="B188" s="20" t="s">
        <v>721</v>
      </c>
      <c r="C188" s="20" t="s">
        <v>733</v>
      </c>
      <c r="D188" s="30" t="s">
        <v>334</v>
      </c>
      <c r="E188" s="20" t="s">
        <v>732</v>
      </c>
      <c r="F188" s="27" t="s">
        <v>367</v>
      </c>
      <c r="G188" s="20" t="s">
        <v>368</v>
      </c>
      <c r="H188" s="20">
        <v>6</v>
      </c>
      <c r="I188" s="21">
        <v>1</v>
      </c>
      <c r="J188" s="1" t="str">
        <f t="shared" si="5"/>
        <v>fy24_age_bands;Gr_fy24_age_bands</v>
      </c>
      <c r="R188" s="22"/>
      <c r="AE188" s="22"/>
      <c r="AY188" s="23" t="s">
        <v>740</v>
      </c>
      <c r="AZ188" s="64" t="s">
        <v>755</v>
      </c>
    </row>
    <row r="189" spans="1:52" s="20" customFormat="1" x14ac:dyDescent="0.2">
      <c r="A189" s="20" t="s">
        <v>720</v>
      </c>
      <c r="B189" s="20" t="s">
        <v>721</v>
      </c>
      <c r="C189" s="20" t="s">
        <v>735</v>
      </c>
      <c r="D189" s="30" t="s">
        <v>334</v>
      </c>
      <c r="E189" s="20" t="s">
        <v>734</v>
      </c>
      <c r="F189" s="28" t="s">
        <v>363</v>
      </c>
      <c r="G189" s="20" t="s">
        <v>364</v>
      </c>
      <c r="H189" s="20">
        <v>7</v>
      </c>
      <c r="I189" s="21">
        <v>0.25</v>
      </c>
      <c r="J189" s="1" t="str">
        <f t="shared" si="5"/>
        <v>fy24_age_bands;Gr_fy24_age_bands</v>
      </c>
      <c r="R189" s="22"/>
      <c r="AE189" s="22"/>
      <c r="AY189" s="23" t="s">
        <v>740</v>
      </c>
      <c r="AZ189" s="64" t="s">
        <v>755</v>
      </c>
    </row>
    <row r="190" spans="1:52" s="42" customFormat="1" x14ac:dyDescent="0.2">
      <c r="A190" s="42" t="s">
        <v>720</v>
      </c>
      <c r="B190" s="42" t="s">
        <v>721</v>
      </c>
      <c r="C190" s="43" t="s">
        <v>399</v>
      </c>
      <c r="D190" s="44" t="s">
        <v>334</v>
      </c>
      <c r="E190" s="42" t="s">
        <v>400</v>
      </c>
      <c r="F190" s="42" t="s">
        <v>352</v>
      </c>
      <c r="G190" s="48" t="s">
        <v>353</v>
      </c>
      <c r="H190" s="44">
        <v>8</v>
      </c>
      <c r="I190" s="46">
        <v>0.25</v>
      </c>
      <c r="J190" s="42" t="str">
        <f>_xlfn.TEXTJOIN(";",1,K190:AAN190)</f>
        <v>Gr_fy24_age_bands</v>
      </c>
      <c r="K190" s="24"/>
      <c r="L190" s="24"/>
      <c r="M190" s="24"/>
      <c r="N190" s="24"/>
      <c r="O190" s="24"/>
      <c r="P190" s="24"/>
      <c r="Q190" s="24"/>
      <c r="R190" s="3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3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66"/>
      <c r="AU190" s="24"/>
      <c r="AV190" s="24"/>
      <c r="AW190" s="24"/>
      <c r="AX190" s="24"/>
      <c r="AY190" s="63"/>
      <c r="AZ190" s="63" t="s">
        <v>755</v>
      </c>
    </row>
    <row r="191" spans="1:52" s="42" customFormat="1" ht="18" x14ac:dyDescent="0.2">
      <c r="A191" s="42" t="s">
        <v>720</v>
      </c>
      <c r="B191" s="42" t="s">
        <v>721</v>
      </c>
      <c r="C191" s="43" t="s">
        <v>399</v>
      </c>
      <c r="D191" s="44" t="s">
        <v>334</v>
      </c>
      <c r="E191" s="42" t="s">
        <v>400</v>
      </c>
      <c r="F191" s="47" t="s">
        <v>748</v>
      </c>
      <c r="G191" s="49" t="s">
        <v>739</v>
      </c>
      <c r="H191" s="44">
        <v>9</v>
      </c>
      <c r="I191" s="46">
        <v>0.5</v>
      </c>
      <c r="J191" s="42" t="str">
        <f t="shared" si="5"/>
        <v>Gr_fy24_age_bands</v>
      </c>
      <c r="K191" s="24"/>
      <c r="L191" s="24"/>
      <c r="M191" s="24"/>
      <c r="N191" s="24"/>
      <c r="O191" s="24"/>
      <c r="P191" s="24"/>
      <c r="Q191" s="24"/>
      <c r="R191" s="3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3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35"/>
      <c r="AU191" s="24"/>
      <c r="AV191" s="24"/>
      <c r="AW191" s="24"/>
      <c r="AX191" s="24"/>
      <c r="AY191" s="44"/>
      <c r="AZ191" s="63" t="s">
        <v>755</v>
      </c>
    </row>
    <row r="192" spans="1:52" s="42" customFormat="1" x14ac:dyDescent="0.2">
      <c r="A192" s="42" t="s">
        <v>720</v>
      </c>
      <c r="B192" s="42" t="s">
        <v>721</v>
      </c>
      <c r="C192" s="43" t="s">
        <v>399</v>
      </c>
      <c r="D192" s="44" t="s">
        <v>334</v>
      </c>
      <c r="E192" s="42" t="s">
        <v>400</v>
      </c>
      <c r="F192" s="47" t="s">
        <v>363</v>
      </c>
      <c r="G192" s="45" t="s">
        <v>364</v>
      </c>
      <c r="H192" s="44">
        <v>10</v>
      </c>
      <c r="I192" s="46">
        <v>0.25</v>
      </c>
      <c r="J192" s="42" t="str">
        <f t="shared" si="5"/>
        <v>Gr_fy24_age_bands</v>
      </c>
      <c r="K192" s="24"/>
      <c r="L192" s="24"/>
      <c r="M192" s="24"/>
      <c r="N192" s="24"/>
      <c r="O192" s="24"/>
      <c r="P192" s="24"/>
      <c r="Q192" s="24"/>
      <c r="R192" s="3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3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35"/>
      <c r="AU192" s="24"/>
      <c r="AV192" s="24"/>
      <c r="AW192" s="24"/>
      <c r="AX192" s="24"/>
      <c r="AY192" s="44"/>
      <c r="AZ192" s="63" t="s">
        <v>755</v>
      </c>
    </row>
    <row r="193" spans="1:52" s="36" customFormat="1" ht="17" x14ac:dyDescent="0.25">
      <c r="A193" s="36" t="s">
        <v>720</v>
      </c>
      <c r="B193" s="36" t="s">
        <v>721</v>
      </c>
      <c r="C193" s="36" t="s">
        <v>401</v>
      </c>
      <c r="D193" s="38" t="s">
        <v>334</v>
      </c>
      <c r="E193" s="36" t="s">
        <v>402</v>
      </c>
      <c r="F193" s="50" t="s">
        <v>745</v>
      </c>
      <c r="G193" s="51" t="s">
        <v>738</v>
      </c>
      <c r="H193" s="38">
        <v>11</v>
      </c>
      <c r="I193" s="39">
        <v>0.25</v>
      </c>
      <c r="J193" s="36" t="str">
        <f t="shared" si="5"/>
        <v>Gr_fy24_age_bands</v>
      </c>
      <c r="K193" s="24"/>
      <c r="L193" s="24"/>
      <c r="M193" s="24"/>
      <c r="N193" s="24"/>
      <c r="O193" s="24"/>
      <c r="P193" s="24"/>
      <c r="Q193" s="24"/>
      <c r="R193" s="3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3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35"/>
      <c r="AU193" s="24"/>
      <c r="AV193" s="24"/>
      <c r="AW193" s="24"/>
      <c r="AX193" s="24"/>
      <c r="AY193" s="38"/>
      <c r="AZ193" s="65" t="s">
        <v>755</v>
      </c>
    </row>
    <row r="194" spans="1:52" s="36" customFormat="1" ht="18" x14ac:dyDescent="0.2">
      <c r="A194" s="36" t="s">
        <v>720</v>
      </c>
      <c r="B194" s="36" t="s">
        <v>721</v>
      </c>
      <c r="C194" s="36" t="s">
        <v>401</v>
      </c>
      <c r="D194" s="38" t="s">
        <v>334</v>
      </c>
      <c r="E194" s="36" t="s">
        <v>402</v>
      </c>
      <c r="F194" s="36" t="s">
        <v>746</v>
      </c>
      <c r="G194" s="52" t="s">
        <v>737</v>
      </c>
      <c r="H194" s="38">
        <v>12</v>
      </c>
      <c r="I194" s="39">
        <v>0.25</v>
      </c>
      <c r="J194" s="36" t="str">
        <f t="shared" si="5"/>
        <v>Gr_fy24_age_bands</v>
      </c>
      <c r="K194" s="24"/>
      <c r="L194" s="24"/>
      <c r="M194" s="24"/>
      <c r="N194" s="24"/>
      <c r="O194" s="24"/>
      <c r="P194" s="24"/>
      <c r="Q194" s="24"/>
      <c r="R194" s="3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3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35"/>
      <c r="AU194" s="24"/>
      <c r="AV194" s="24"/>
      <c r="AW194" s="24"/>
      <c r="AX194" s="24"/>
      <c r="AY194" s="38"/>
      <c r="AZ194" s="65" t="s">
        <v>755</v>
      </c>
    </row>
    <row r="195" spans="1:52" s="36" customFormat="1" x14ac:dyDescent="0.2">
      <c r="A195" s="36" t="s">
        <v>720</v>
      </c>
      <c r="B195" s="36" t="s">
        <v>721</v>
      </c>
      <c r="C195" s="36" t="s">
        <v>401</v>
      </c>
      <c r="D195" s="38" t="s">
        <v>334</v>
      </c>
      <c r="E195" s="36" t="s">
        <v>402</v>
      </c>
      <c r="F195" s="36" t="s">
        <v>747</v>
      </c>
      <c r="G195" s="37" t="s">
        <v>736</v>
      </c>
      <c r="H195" s="38">
        <v>13</v>
      </c>
      <c r="I195" s="39">
        <v>0.375</v>
      </c>
      <c r="J195" s="36" t="str">
        <f t="shared" si="5"/>
        <v>Gr_fy24_age_bands</v>
      </c>
      <c r="K195" s="24"/>
      <c r="L195" s="24"/>
      <c r="M195" s="24"/>
      <c r="N195" s="24"/>
      <c r="O195" s="24"/>
      <c r="P195" s="24"/>
      <c r="Q195" s="24"/>
      <c r="R195" s="3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3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35"/>
      <c r="AU195" s="24"/>
      <c r="AV195" s="24"/>
      <c r="AW195" s="24"/>
      <c r="AX195" s="24"/>
      <c r="AY195" s="38"/>
      <c r="AZ195" s="65" t="s">
        <v>755</v>
      </c>
    </row>
    <row r="196" spans="1:52" s="36" customFormat="1" x14ac:dyDescent="0.2">
      <c r="A196" s="36" t="s">
        <v>720</v>
      </c>
      <c r="B196" s="36" t="s">
        <v>721</v>
      </c>
      <c r="C196" s="36" t="s">
        <v>401</v>
      </c>
      <c r="D196" s="38" t="s">
        <v>334</v>
      </c>
      <c r="E196" s="36" t="s">
        <v>402</v>
      </c>
      <c r="F196" s="36" t="s">
        <v>367</v>
      </c>
      <c r="G196" s="37" t="s">
        <v>368</v>
      </c>
      <c r="H196" s="38">
        <v>14</v>
      </c>
      <c r="I196" s="39">
        <v>0.125</v>
      </c>
      <c r="J196" s="36" t="str">
        <f t="shared" si="5"/>
        <v>Gr_fy24_age_bands</v>
      </c>
      <c r="K196" s="24"/>
      <c r="L196" s="24"/>
      <c r="M196" s="24"/>
      <c r="N196" s="24"/>
      <c r="O196" s="24"/>
      <c r="P196" s="24"/>
      <c r="Q196" s="24"/>
      <c r="R196" s="3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3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35"/>
      <c r="AU196" s="24"/>
      <c r="AV196" s="24"/>
      <c r="AW196" s="24"/>
      <c r="AX196" s="24"/>
      <c r="AY196" s="38"/>
      <c r="AZ196" s="65" t="s">
        <v>755</v>
      </c>
    </row>
    <row r="197" spans="1:52" s="54" customFormat="1" x14ac:dyDescent="0.2">
      <c r="A197" s="53" t="s">
        <v>720</v>
      </c>
      <c r="B197" s="53" t="s">
        <v>721</v>
      </c>
      <c r="C197" s="54" t="s">
        <v>411</v>
      </c>
      <c r="D197" s="55" t="s">
        <v>334</v>
      </c>
      <c r="E197" s="54" t="s">
        <v>412</v>
      </c>
      <c r="F197" s="40" t="s">
        <v>352</v>
      </c>
      <c r="G197" s="58" t="s">
        <v>353</v>
      </c>
      <c r="H197" s="54">
        <v>15</v>
      </c>
      <c r="I197" s="56">
        <v>8.3299999999999999E-2</v>
      </c>
      <c r="J197" s="40" t="str">
        <f t="shared" ref="J197:J203" si="6">_xlfn.TEXTJOIN(";",1,K197:AAN197)</f>
        <v>Gr_fy24_age_bands</v>
      </c>
      <c r="K197" s="20"/>
      <c r="L197" s="20"/>
      <c r="M197" s="20"/>
      <c r="N197" s="20"/>
      <c r="O197" s="20"/>
      <c r="P197" s="20"/>
      <c r="Q197" s="20"/>
      <c r="R197" s="22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2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37"/>
      <c r="AZ197" s="65" t="s">
        <v>755</v>
      </c>
    </row>
    <row r="198" spans="1:52" ht="18" x14ac:dyDescent="0.2">
      <c r="A198" s="53" t="s">
        <v>720</v>
      </c>
      <c r="B198" s="53" t="s">
        <v>721</v>
      </c>
      <c r="C198" s="54" t="s">
        <v>411</v>
      </c>
      <c r="D198" s="55" t="s">
        <v>334</v>
      </c>
      <c r="E198" s="54" t="s">
        <v>412</v>
      </c>
      <c r="F198" s="41" t="s">
        <v>748</v>
      </c>
      <c r="G198" s="59" t="s">
        <v>739</v>
      </c>
      <c r="H198" s="53">
        <v>16</v>
      </c>
      <c r="I198" s="56">
        <v>0.1666</v>
      </c>
      <c r="J198" s="40" t="str">
        <f t="shared" si="6"/>
        <v>Gr_fy24_age_bands</v>
      </c>
      <c r="AT198" s="35"/>
      <c r="AY198" s="38"/>
      <c r="AZ198" s="65" t="s">
        <v>755</v>
      </c>
    </row>
    <row r="199" spans="1:52" x14ac:dyDescent="0.2">
      <c r="A199" s="53" t="s">
        <v>720</v>
      </c>
      <c r="B199" s="53" t="s">
        <v>721</v>
      </c>
      <c r="C199" s="54" t="s">
        <v>411</v>
      </c>
      <c r="D199" s="55" t="s">
        <v>334</v>
      </c>
      <c r="E199" s="54" t="s">
        <v>412</v>
      </c>
      <c r="F199" s="41" t="s">
        <v>363</v>
      </c>
      <c r="G199" s="60" t="s">
        <v>364</v>
      </c>
      <c r="H199" s="53">
        <v>17</v>
      </c>
      <c r="I199" s="56">
        <v>8.3299999999999999E-2</v>
      </c>
      <c r="J199" s="40" t="str">
        <f t="shared" si="6"/>
        <v>Gr_fy24_age_bands</v>
      </c>
      <c r="AT199" s="35"/>
      <c r="AY199" s="38"/>
      <c r="AZ199" s="65" t="s">
        <v>755</v>
      </c>
    </row>
    <row r="200" spans="1:52" ht="17" x14ac:dyDescent="0.25">
      <c r="A200" s="53" t="s">
        <v>720</v>
      </c>
      <c r="B200" s="53" t="s">
        <v>721</v>
      </c>
      <c r="C200" s="54" t="s">
        <v>411</v>
      </c>
      <c r="D200" s="55" t="s">
        <v>334</v>
      </c>
      <c r="E200" s="54" t="s">
        <v>412</v>
      </c>
      <c r="F200" s="61" t="s">
        <v>745</v>
      </c>
      <c r="G200" s="62" t="s">
        <v>738</v>
      </c>
      <c r="H200" s="53">
        <v>18</v>
      </c>
      <c r="I200" s="56">
        <v>0.1668</v>
      </c>
      <c r="J200" s="40" t="str">
        <f t="shared" si="6"/>
        <v>Gr_fy24_age_bands</v>
      </c>
      <c r="AT200" s="35"/>
      <c r="AY200" s="38"/>
      <c r="AZ200" s="65" t="s">
        <v>755</v>
      </c>
    </row>
    <row r="201" spans="1:52" ht="18" x14ac:dyDescent="0.2">
      <c r="A201" s="53" t="s">
        <v>720</v>
      </c>
      <c r="B201" s="53" t="s">
        <v>721</v>
      </c>
      <c r="C201" s="54" t="s">
        <v>411</v>
      </c>
      <c r="D201" s="55" t="s">
        <v>334</v>
      </c>
      <c r="E201" s="54" t="s">
        <v>412</v>
      </c>
      <c r="F201" s="40" t="s">
        <v>746</v>
      </c>
      <c r="G201" s="59" t="s">
        <v>737</v>
      </c>
      <c r="H201" s="53">
        <v>19</v>
      </c>
      <c r="I201" s="56">
        <v>0.1668</v>
      </c>
      <c r="J201" s="40" t="str">
        <f t="shared" si="6"/>
        <v>Gr_fy24_age_bands</v>
      </c>
      <c r="AT201" s="35"/>
      <c r="AY201" s="38"/>
      <c r="AZ201" s="65" t="s">
        <v>755</v>
      </c>
    </row>
    <row r="202" spans="1:52" x14ac:dyDescent="0.2">
      <c r="A202" s="53" t="s">
        <v>720</v>
      </c>
      <c r="B202" s="53" t="s">
        <v>721</v>
      </c>
      <c r="C202" s="54" t="s">
        <v>411</v>
      </c>
      <c r="D202" s="55" t="s">
        <v>334</v>
      </c>
      <c r="E202" s="54" t="s">
        <v>412</v>
      </c>
      <c r="F202" s="40" t="s">
        <v>747</v>
      </c>
      <c r="G202" s="54" t="s">
        <v>736</v>
      </c>
      <c r="H202" s="53">
        <v>20</v>
      </c>
      <c r="I202" s="56">
        <v>0.24990000000000001</v>
      </c>
      <c r="J202" s="40" t="str">
        <f t="shared" si="6"/>
        <v>Gr_fy24_age_bands</v>
      </c>
      <c r="AT202" s="35"/>
      <c r="AY202" s="38"/>
      <c r="AZ202" s="65" t="s">
        <v>755</v>
      </c>
    </row>
    <row r="203" spans="1:52" x14ac:dyDescent="0.2">
      <c r="A203" s="53" t="s">
        <v>720</v>
      </c>
      <c r="B203" s="53" t="s">
        <v>721</v>
      </c>
      <c r="C203" s="54" t="s">
        <v>411</v>
      </c>
      <c r="D203" s="55" t="s">
        <v>334</v>
      </c>
      <c r="E203" s="54" t="s">
        <v>412</v>
      </c>
      <c r="F203" s="40" t="s">
        <v>367</v>
      </c>
      <c r="G203" s="54" t="s">
        <v>368</v>
      </c>
      <c r="H203" s="53">
        <v>21</v>
      </c>
      <c r="I203" s="56">
        <v>8.3299999999999999E-2</v>
      </c>
      <c r="J203" s="40" t="str">
        <f t="shared" si="6"/>
        <v>Gr_fy24_age_bands</v>
      </c>
      <c r="AT203" s="35"/>
      <c r="AY203" s="38"/>
      <c r="AZ203" s="65" t="s">
        <v>755</v>
      </c>
    </row>
  </sheetData>
  <autoFilter ref="A1:AX203" xr:uid="{00000000-0009-0000-0000-000001000000}"/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2022-12-15T20:35:33Z</dcterms:modified>
  <dc:language>en-US</dc:language>
</cp:coreProperties>
</file>