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C1C7C04-4128-1344-844F-E0FE0CA5A9C6}" xr6:coauthVersionLast="47" xr6:coauthVersionMax="47" xr10:uidLastSave="{00000000-0000-0000-0000-000000000000}"/>
  <bookViews>
    <workbookView xWindow="33600" yWindow="500" windowWidth="38400" windowHeight="21100" activeTab="1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data_required!$A$1:$AK$80</definedName>
    <definedName name="_xlnm._FilterDatabase" localSheetId="1" hidden="1">dimension_Item_sets!$A$1:$AV$218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8" i="2" l="1"/>
  <c r="J26" i="2"/>
  <c r="J157" i="2" l="1"/>
  <c r="J156" i="2"/>
  <c r="J155" i="2"/>
  <c r="J154" i="2"/>
  <c r="J153" i="2"/>
  <c r="J23" i="2"/>
  <c r="J16" i="2"/>
  <c r="J217" i="2"/>
  <c r="J216" i="2"/>
  <c r="J5" i="2"/>
  <c r="J4" i="2"/>
  <c r="J193" i="2"/>
  <c r="J192" i="2"/>
  <c r="J191" i="2"/>
  <c r="J190" i="2"/>
  <c r="J57" i="2"/>
  <c r="J56" i="2"/>
  <c r="J55" i="2"/>
  <c r="J54" i="2"/>
  <c r="J51" i="2"/>
  <c r="J50" i="2"/>
  <c r="J49" i="2"/>
  <c r="I50" i="2"/>
  <c r="I48" i="2"/>
  <c r="J48" i="2"/>
  <c r="J196" i="2"/>
  <c r="J197" i="2"/>
  <c r="J198" i="2"/>
  <c r="J19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152" i="2" l="1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29" i="2"/>
  <c r="J128" i="2"/>
  <c r="J127" i="2"/>
  <c r="J126" i="2"/>
  <c r="J135" i="2"/>
  <c r="J134" i="2"/>
  <c r="J77" i="2" l="1"/>
  <c r="J76" i="2"/>
  <c r="J75" i="2"/>
  <c r="J195" i="2" l="1"/>
  <c r="J194" i="2"/>
  <c r="J181" i="2" l="1"/>
  <c r="J189" i="2" l="1"/>
  <c r="J188" i="2"/>
  <c r="J187" i="2"/>
  <c r="J186" i="2"/>
  <c r="J185" i="2"/>
  <c r="J184" i="2"/>
  <c r="J183" i="2"/>
  <c r="J182" i="2"/>
  <c r="J180" i="2"/>
  <c r="J179" i="2"/>
  <c r="J178" i="2"/>
  <c r="J2" i="2" l="1"/>
  <c r="J175" i="2" l="1"/>
  <c r="J177" i="2" l="1"/>
  <c r="J176" i="2"/>
  <c r="J174" i="2" l="1"/>
  <c r="J173" i="2" l="1"/>
  <c r="J172" i="2"/>
  <c r="J44" i="2" l="1"/>
  <c r="J40" i="2"/>
  <c r="J27" i="2"/>
  <c r="J11" i="2" l="1"/>
  <c r="J8" i="2"/>
  <c r="J160" i="2" l="1"/>
  <c r="J161" i="2"/>
  <c r="J162" i="2"/>
  <c r="J163" i="2"/>
  <c r="J164" i="2"/>
  <c r="J165" i="2"/>
  <c r="J166" i="2"/>
  <c r="J167" i="2"/>
  <c r="J168" i="2"/>
  <c r="J169" i="2"/>
  <c r="J170" i="2"/>
  <c r="J171" i="2"/>
  <c r="J24" i="2" l="1"/>
  <c r="J158" i="2" l="1"/>
  <c r="J159" i="2"/>
  <c r="J133" i="2" l="1"/>
  <c r="J132" i="2"/>
  <c r="J131" i="2"/>
  <c r="J130" i="2"/>
  <c r="J125" i="2" l="1"/>
  <c r="J124" i="2"/>
  <c r="J123" i="2"/>
  <c r="J122" i="2"/>
  <c r="J121" i="2" l="1"/>
  <c r="J120" i="2"/>
  <c r="J119" i="2" l="1"/>
  <c r="J118" i="2"/>
  <c r="J117" i="2"/>
  <c r="J116" i="2"/>
  <c r="J115" i="2"/>
  <c r="J114" i="2"/>
  <c r="J113" i="2"/>
  <c r="J112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95" i="2" l="1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80" i="2"/>
  <c r="J79" i="2" l="1"/>
  <c r="J78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3" i="2"/>
  <c r="J52" i="2"/>
  <c r="J47" i="2"/>
  <c r="J46" i="2"/>
  <c r="J45" i="2"/>
  <c r="J43" i="2"/>
  <c r="J42" i="2"/>
  <c r="J41" i="2"/>
  <c r="J39" i="2"/>
  <c r="J38" i="2"/>
  <c r="J37" i="2"/>
  <c r="J36" i="2"/>
  <c r="J35" i="2"/>
  <c r="J34" i="2"/>
  <c r="J33" i="2"/>
  <c r="J32" i="2"/>
  <c r="J31" i="2"/>
  <c r="J30" i="2"/>
  <c r="J29" i="2"/>
  <c r="J28" i="2"/>
  <c r="J25" i="2"/>
  <c r="J22" i="2"/>
  <c r="J21" i="2"/>
  <c r="J20" i="2"/>
  <c r="J19" i="2"/>
  <c r="J18" i="2"/>
  <c r="J17" i="2"/>
  <c r="J15" i="2"/>
  <c r="J14" i="2"/>
  <c r="J13" i="2"/>
  <c r="J12" i="2"/>
  <c r="J10" i="2"/>
  <c r="J9" i="2"/>
  <c r="J7" i="2"/>
  <c r="J6" i="2"/>
  <c r="J3" i="2"/>
</calcChain>
</file>

<file path=xl/sharedStrings.xml><?xml version="1.0" encoding="utf-8"?>
<sst xmlns="http://schemas.openxmlformats.org/spreadsheetml/2006/main" count="4943" uniqueCount="846">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</sst>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  <xf numFmtId="0" fontId="13" fillId="0" borderId="0" xfId="0" applyFont="1"/>
    <xf numFmtId="0" fontId="14" fillId="3" borderId="0" xfId="2"/>
    <xf numFmtId="0" fontId="14" fillId="3" borderId="0" xfId="2" quotePrefix="1"/>
    <xf numFmtId="0" fontId="15" fillId="4" borderId="0" xfId="3"/>
    <xf numFmtId="16" fontId="11" fillId="2" borderId="0" xfId="1" quotePrefix="1" applyNumberFormat="1"/>
    <xf numFmtId="0" fontId="11" fillId="2" borderId="0" xfId="1" applyAlignment="1">
      <alignment horizontal="left"/>
    </xf>
    <xf numFmtId="3" fontId="16" fillId="0" borderId="0" xfId="0" applyNumberFormat="1" applyFont="1" applyAlignment="1">
      <alignment horizontal="left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E81" sqref="E81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11" width="17.33203125" style="24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102</v>
      </c>
      <c r="B1" t="s">
        <v>101</v>
      </c>
      <c r="C1" t="s">
        <v>16</v>
      </c>
      <c r="D1" t="s">
        <v>17</v>
      </c>
      <c r="E1" t="s">
        <v>103</v>
      </c>
      <c r="F1" t="s">
        <v>700</v>
      </c>
      <c r="G1" t="s">
        <v>701</v>
      </c>
      <c r="H1" t="s">
        <v>149</v>
      </c>
      <c r="I1" t="s">
        <v>380</v>
      </c>
      <c r="J1" t="s">
        <v>147</v>
      </c>
      <c r="K1" s="24" t="s">
        <v>107</v>
      </c>
      <c r="L1" t="s">
        <v>108</v>
      </c>
      <c r="M1" t="s">
        <v>109</v>
      </c>
      <c r="N1" t="s">
        <v>110</v>
      </c>
      <c r="O1" t="s">
        <v>333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399</v>
      </c>
      <c r="W1" t="s">
        <v>148</v>
      </c>
      <c r="X1" t="s">
        <v>104</v>
      </c>
      <c r="Y1" t="s">
        <v>105</v>
      </c>
      <c r="Z1" t="s">
        <v>106</v>
      </c>
      <c r="AA1" t="s">
        <v>320</v>
      </c>
      <c r="AB1" t="s">
        <v>334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92</v>
      </c>
      <c r="AJ1" t="s">
        <v>354</v>
      </c>
      <c r="AK1" t="s">
        <v>355</v>
      </c>
    </row>
    <row r="2" spans="1:37" x14ac:dyDescent="0.2">
      <c r="A2" s="24" t="s">
        <v>657</v>
      </c>
      <c r="B2" s="24" t="s">
        <v>658</v>
      </c>
      <c r="C2" s="24" t="s">
        <v>1</v>
      </c>
      <c r="D2" s="24" t="s">
        <v>658</v>
      </c>
      <c r="E2" s="24" t="s">
        <v>2</v>
      </c>
      <c r="F2" s="24" t="s">
        <v>693</v>
      </c>
      <c r="G2" s="24" t="s">
        <v>89</v>
      </c>
      <c r="H2" s="24" t="s">
        <v>88</v>
      </c>
      <c r="I2" s="24" t="s">
        <v>711</v>
      </c>
      <c r="J2" s="24" t="s">
        <v>712</v>
      </c>
      <c r="K2" s="24" t="s">
        <v>570</v>
      </c>
      <c r="L2" t="s">
        <v>663</v>
      </c>
      <c r="M2" t="s">
        <v>87</v>
      </c>
      <c r="N2" s="24" t="s">
        <v>89</v>
      </c>
      <c r="O2" s="24" t="s">
        <v>664</v>
      </c>
      <c r="P2" s="24" t="s">
        <v>89</v>
      </c>
      <c r="Q2" s="24" t="s">
        <v>89</v>
      </c>
      <c r="R2" s="24" t="s">
        <v>89</v>
      </c>
      <c r="S2" s="24" t="s">
        <v>89</v>
      </c>
      <c r="T2" s="24" t="s">
        <v>89</v>
      </c>
      <c r="U2" s="24" t="s">
        <v>89</v>
      </c>
      <c r="V2" s="24" t="s">
        <v>89</v>
      </c>
      <c r="W2" s="24" t="s">
        <v>89</v>
      </c>
      <c r="X2" s="24" t="s">
        <v>89</v>
      </c>
      <c r="Y2" s="24" t="s">
        <v>89</v>
      </c>
      <c r="Z2" s="24" t="s">
        <v>89</v>
      </c>
      <c r="AA2" s="24" t="s">
        <v>89</v>
      </c>
      <c r="AB2" s="24" t="s">
        <v>89</v>
      </c>
      <c r="AC2" s="24" t="s">
        <v>89</v>
      </c>
      <c r="AD2" s="24" t="s">
        <v>89</v>
      </c>
      <c r="AE2" s="24" t="s">
        <v>89</v>
      </c>
      <c r="AF2" s="24" t="s">
        <v>89</v>
      </c>
      <c r="AG2" s="24" t="s">
        <v>89</v>
      </c>
      <c r="AH2" s="24" t="s">
        <v>89</v>
      </c>
      <c r="AI2" s="24" t="s">
        <v>89</v>
      </c>
      <c r="AJ2" s="24" t="s">
        <v>89</v>
      </c>
      <c r="AK2" s="24" t="s">
        <v>89</v>
      </c>
    </row>
    <row r="3" spans="1:37" x14ac:dyDescent="0.2">
      <c r="A3" s="24" t="s">
        <v>657</v>
      </c>
      <c r="B3" s="24" t="s">
        <v>659</v>
      </c>
      <c r="C3" s="24" t="s">
        <v>1</v>
      </c>
      <c r="D3" s="24" t="s">
        <v>659</v>
      </c>
      <c r="E3" s="24" t="s">
        <v>2</v>
      </c>
      <c r="F3" s="24" t="s">
        <v>693</v>
      </c>
      <c r="G3" s="24" t="s">
        <v>89</v>
      </c>
      <c r="H3" s="24" t="s">
        <v>88</v>
      </c>
      <c r="I3" s="24" t="s">
        <v>711</v>
      </c>
      <c r="J3" s="24" t="s">
        <v>712</v>
      </c>
      <c r="K3" s="24" t="s">
        <v>570</v>
      </c>
      <c r="L3" t="s">
        <v>663</v>
      </c>
      <c r="M3" t="s">
        <v>87</v>
      </c>
      <c r="N3" s="24" t="s">
        <v>89</v>
      </c>
      <c r="O3" s="24" t="s">
        <v>665</v>
      </c>
      <c r="P3" s="24" t="s">
        <v>89</v>
      </c>
      <c r="Q3" s="24" t="s">
        <v>89</v>
      </c>
      <c r="R3" s="24" t="s">
        <v>89</v>
      </c>
      <c r="S3" s="24" t="s">
        <v>89</v>
      </c>
      <c r="T3" s="24" t="s">
        <v>89</v>
      </c>
      <c r="U3" s="24" t="s">
        <v>89</v>
      </c>
      <c r="V3" s="24" t="s">
        <v>89</v>
      </c>
      <c r="W3" s="24" t="s">
        <v>89</v>
      </c>
      <c r="X3" s="24" t="s">
        <v>89</v>
      </c>
      <c r="Y3" s="24" t="s">
        <v>89</v>
      </c>
      <c r="Z3" s="24" t="s">
        <v>89</v>
      </c>
      <c r="AA3" s="24" t="s">
        <v>89</v>
      </c>
      <c r="AB3" s="24" t="s">
        <v>89</v>
      </c>
      <c r="AC3" s="24" t="s">
        <v>89</v>
      </c>
      <c r="AD3" s="24" t="s">
        <v>89</v>
      </c>
      <c r="AE3" s="24" t="s">
        <v>89</v>
      </c>
      <c r="AF3" s="24" t="s">
        <v>89</v>
      </c>
      <c r="AG3" s="24" t="s">
        <v>89</v>
      </c>
      <c r="AH3" s="24" t="s">
        <v>89</v>
      </c>
      <c r="AI3" s="24" t="s">
        <v>89</v>
      </c>
      <c r="AJ3" s="24" t="s">
        <v>89</v>
      </c>
      <c r="AK3" s="24" t="s">
        <v>89</v>
      </c>
    </row>
    <row r="4" spans="1:37" x14ac:dyDescent="0.2">
      <c r="A4" s="24" t="s">
        <v>657</v>
      </c>
      <c r="B4" s="24" t="s">
        <v>660</v>
      </c>
      <c r="C4" s="24" t="s">
        <v>1</v>
      </c>
      <c r="D4" s="24" t="s">
        <v>660</v>
      </c>
      <c r="E4" s="24" t="s">
        <v>2</v>
      </c>
      <c r="F4" s="24" t="s">
        <v>693</v>
      </c>
      <c r="G4" s="24" t="s">
        <v>89</v>
      </c>
      <c r="H4" s="24" t="s">
        <v>88</v>
      </c>
      <c r="I4" s="24" t="s">
        <v>711</v>
      </c>
      <c r="J4" s="24" t="s">
        <v>712</v>
      </c>
      <c r="K4" s="24" t="s">
        <v>570</v>
      </c>
      <c r="L4" t="s">
        <v>663</v>
      </c>
      <c r="M4" t="s">
        <v>87</v>
      </c>
      <c r="N4" s="24" t="s">
        <v>89</v>
      </c>
      <c r="O4" s="24" t="s">
        <v>666</v>
      </c>
      <c r="P4" s="24" t="s">
        <v>89</v>
      </c>
      <c r="Q4" s="24" t="s">
        <v>89</v>
      </c>
      <c r="R4" s="24" t="s">
        <v>89</v>
      </c>
      <c r="S4" s="24" t="s">
        <v>89</v>
      </c>
      <c r="T4" s="24" t="s">
        <v>89</v>
      </c>
      <c r="U4" s="24" t="s">
        <v>89</v>
      </c>
      <c r="V4" s="24" t="s">
        <v>89</v>
      </c>
      <c r="W4" s="24" t="s">
        <v>89</v>
      </c>
      <c r="X4" s="24" t="s">
        <v>89</v>
      </c>
      <c r="Y4" s="24" t="s">
        <v>89</v>
      </c>
      <c r="Z4" s="24" t="s">
        <v>89</v>
      </c>
      <c r="AA4" s="24" t="s">
        <v>89</v>
      </c>
      <c r="AB4" s="24" t="s">
        <v>89</v>
      </c>
      <c r="AC4" s="24" t="s">
        <v>89</v>
      </c>
      <c r="AD4" s="24" t="s">
        <v>89</v>
      </c>
      <c r="AE4" s="24" t="s">
        <v>89</v>
      </c>
      <c r="AF4" s="24" t="s">
        <v>89</v>
      </c>
      <c r="AG4" s="24" t="s">
        <v>89</v>
      </c>
      <c r="AH4" s="24" t="s">
        <v>89</v>
      </c>
      <c r="AI4" s="24" t="s">
        <v>89</v>
      </c>
      <c r="AJ4" s="24" t="s">
        <v>89</v>
      </c>
      <c r="AK4" s="24" t="s">
        <v>89</v>
      </c>
    </row>
    <row r="5" spans="1:37" x14ac:dyDescent="0.2">
      <c r="A5" s="24" t="s">
        <v>657</v>
      </c>
      <c r="B5" s="24" t="s">
        <v>661</v>
      </c>
      <c r="C5" s="24" t="s">
        <v>1</v>
      </c>
      <c r="D5" s="24" t="s">
        <v>661</v>
      </c>
      <c r="E5" s="24" t="s">
        <v>2</v>
      </c>
      <c r="F5" s="24" t="s">
        <v>693</v>
      </c>
      <c r="G5" s="24" t="s">
        <v>89</v>
      </c>
      <c r="H5" s="24" t="s">
        <v>88</v>
      </c>
      <c r="I5" s="24" t="s">
        <v>711</v>
      </c>
      <c r="J5" s="24" t="s">
        <v>712</v>
      </c>
      <c r="K5" s="24" t="s">
        <v>570</v>
      </c>
      <c r="L5" t="s">
        <v>663</v>
      </c>
      <c r="M5" t="s">
        <v>87</v>
      </c>
      <c r="N5" s="24" t="s">
        <v>89</v>
      </c>
      <c r="O5" s="24" t="s">
        <v>667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89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89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</row>
    <row r="6" spans="1:37" x14ac:dyDescent="0.2">
      <c r="A6" s="24" t="s">
        <v>0</v>
      </c>
      <c r="B6" s="24" t="s">
        <v>578</v>
      </c>
      <c r="C6" s="24" t="s">
        <v>1</v>
      </c>
      <c r="D6" s="24" t="s">
        <v>446</v>
      </c>
      <c r="E6" s="24" t="s">
        <v>2</v>
      </c>
      <c r="F6" s="24" t="s">
        <v>89</v>
      </c>
      <c r="G6" s="24" t="s">
        <v>89</v>
      </c>
      <c r="H6" s="24" t="s">
        <v>88</v>
      </c>
      <c r="I6" s="24" t="s">
        <v>381</v>
      </c>
      <c r="J6" s="24" t="s">
        <v>18</v>
      </c>
      <c r="K6" s="24" t="s">
        <v>740</v>
      </c>
      <c r="L6" t="s">
        <v>746</v>
      </c>
      <c r="M6" t="s">
        <v>87</v>
      </c>
      <c r="N6" t="s">
        <v>89</v>
      </c>
      <c r="O6" t="s">
        <v>89</v>
      </c>
      <c r="P6" t="s">
        <v>89</v>
      </c>
      <c r="Q6" t="s">
        <v>89</v>
      </c>
      <c r="R6" t="s">
        <v>89</v>
      </c>
      <c r="S6" t="s">
        <v>89</v>
      </c>
      <c r="T6" t="s">
        <v>89</v>
      </c>
      <c r="U6" t="s">
        <v>89</v>
      </c>
      <c r="V6" t="s">
        <v>89</v>
      </c>
      <c r="W6" t="s">
        <v>89</v>
      </c>
      <c r="X6" t="s">
        <v>89</v>
      </c>
      <c r="Y6" t="s">
        <v>89</v>
      </c>
      <c r="Z6" t="s">
        <v>89</v>
      </c>
      <c r="AA6" t="s">
        <v>89</v>
      </c>
      <c r="AB6" t="s">
        <v>89</v>
      </c>
      <c r="AC6" t="s">
        <v>89</v>
      </c>
      <c r="AD6" t="s">
        <v>89</v>
      </c>
      <c r="AE6" t="s">
        <v>89</v>
      </c>
      <c r="AF6" t="s">
        <v>89</v>
      </c>
      <c r="AG6" t="s">
        <v>89</v>
      </c>
      <c r="AH6" t="s">
        <v>89</v>
      </c>
      <c r="AI6" t="s">
        <v>89</v>
      </c>
      <c r="AJ6" t="s">
        <v>89</v>
      </c>
      <c r="AK6" t="s">
        <v>89</v>
      </c>
    </row>
    <row r="7" spans="1:37" x14ac:dyDescent="0.2">
      <c r="A7" s="24" t="s">
        <v>0</v>
      </c>
      <c r="B7" s="24" t="s">
        <v>642</v>
      </c>
      <c r="C7" s="24" t="s">
        <v>3</v>
      </c>
      <c r="D7" s="24" t="s">
        <v>447</v>
      </c>
      <c r="E7" s="24" t="s">
        <v>4</v>
      </c>
      <c r="F7" s="24" t="s">
        <v>89</v>
      </c>
      <c r="G7" s="24" t="s">
        <v>89</v>
      </c>
      <c r="H7" s="24" t="s">
        <v>90</v>
      </c>
      <c r="I7" s="24" t="s">
        <v>713</v>
      </c>
      <c r="J7" s="24" t="s">
        <v>714</v>
      </c>
      <c r="K7" s="24" t="s">
        <v>570</v>
      </c>
      <c r="L7" t="s">
        <v>746</v>
      </c>
      <c r="M7" t="s">
        <v>87</v>
      </c>
      <c r="N7" t="s">
        <v>89</v>
      </c>
      <c r="O7" t="s">
        <v>370</v>
      </c>
      <c r="P7" t="s">
        <v>89</v>
      </c>
      <c r="Q7" t="s">
        <v>89</v>
      </c>
      <c r="R7" t="s">
        <v>89</v>
      </c>
      <c r="S7" t="s">
        <v>89</v>
      </c>
      <c r="T7" t="s">
        <v>89</v>
      </c>
      <c r="U7" t="s">
        <v>89</v>
      </c>
      <c r="V7" t="s">
        <v>89</v>
      </c>
      <c r="W7" t="s">
        <v>89</v>
      </c>
      <c r="X7" t="s">
        <v>89</v>
      </c>
      <c r="Y7" t="s">
        <v>89</v>
      </c>
      <c r="Z7" t="s">
        <v>89</v>
      </c>
      <c r="AA7" t="s">
        <v>89</v>
      </c>
      <c r="AB7" t="s">
        <v>89</v>
      </c>
      <c r="AC7" t="s">
        <v>89</v>
      </c>
      <c r="AD7" t="s">
        <v>89</v>
      </c>
      <c r="AE7" t="s">
        <v>89</v>
      </c>
      <c r="AF7" t="s">
        <v>89</v>
      </c>
      <c r="AG7" t="s">
        <v>89</v>
      </c>
      <c r="AH7" t="s">
        <v>89</v>
      </c>
      <c r="AI7" t="s">
        <v>89</v>
      </c>
      <c r="AJ7" t="s">
        <v>89</v>
      </c>
      <c r="AK7" t="s">
        <v>89</v>
      </c>
    </row>
    <row r="8" spans="1:37" x14ac:dyDescent="0.2">
      <c r="A8" s="24" t="s">
        <v>0</v>
      </c>
      <c r="B8" s="24" t="s">
        <v>641</v>
      </c>
      <c r="C8" s="24" t="s">
        <v>3</v>
      </c>
      <c r="D8" s="24" t="s">
        <v>636</v>
      </c>
      <c r="E8" s="24" t="s">
        <v>4</v>
      </c>
      <c r="F8" s="24" t="s">
        <v>89</v>
      </c>
      <c r="G8" s="24" t="s">
        <v>89</v>
      </c>
      <c r="H8" s="24" t="s">
        <v>90</v>
      </c>
      <c r="I8" s="24" t="s">
        <v>637</v>
      </c>
      <c r="J8" s="24" t="s">
        <v>638</v>
      </c>
      <c r="K8" s="24" t="s">
        <v>570</v>
      </c>
      <c r="L8" t="s">
        <v>746</v>
      </c>
      <c r="M8" t="s">
        <v>87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T8" t="s">
        <v>89</v>
      </c>
      <c r="U8" t="s">
        <v>89</v>
      </c>
      <c r="V8" t="s">
        <v>89</v>
      </c>
      <c r="W8" t="s">
        <v>89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t="s">
        <v>89</v>
      </c>
      <c r="AD8" t="s">
        <v>89</v>
      </c>
      <c r="AE8" t="s">
        <v>89</v>
      </c>
      <c r="AF8" t="s">
        <v>89</v>
      </c>
      <c r="AG8" t="s">
        <v>89</v>
      </c>
      <c r="AH8" t="s">
        <v>89</v>
      </c>
      <c r="AI8" t="s">
        <v>89</v>
      </c>
      <c r="AJ8" t="s">
        <v>89</v>
      </c>
      <c r="AK8" t="s">
        <v>89</v>
      </c>
    </row>
    <row r="9" spans="1:37" x14ac:dyDescent="0.2">
      <c r="A9" s="27" t="s">
        <v>5</v>
      </c>
      <c r="B9" s="27" t="s">
        <v>639</v>
      </c>
      <c r="C9" t="s">
        <v>3</v>
      </c>
      <c r="D9" t="s">
        <v>416</v>
      </c>
      <c r="E9" t="s">
        <v>4</v>
      </c>
      <c r="F9" t="s">
        <v>89</v>
      </c>
      <c r="G9" t="s">
        <v>89</v>
      </c>
      <c r="H9" t="s">
        <v>89</v>
      </c>
      <c r="I9" t="s">
        <v>382</v>
      </c>
      <c r="J9" t="s">
        <v>19</v>
      </c>
      <c r="K9" t="s">
        <v>570</v>
      </c>
      <c r="L9" t="s">
        <v>89</v>
      </c>
      <c r="M9" t="s">
        <v>89</v>
      </c>
      <c r="N9" t="s">
        <v>89</v>
      </c>
      <c r="O9" t="s">
        <v>89</v>
      </c>
      <c r="P9" t="s">
        <v>89</v>
      </c>
      <c r="Q9" t="s">
        <v>89</v>
      </c>
      <c r="R9" t="s">
        <v>89</v>
      </c>
      <c r="S9" t="s">
        <v>89</v>
      </c>
      <c r="T9" t="s">
        <v>89</v>
      </c>
      <c r="U9" t="s">
        <v>89</v>
      </c>
      <c r="V9" t="s">
        <v>89</v>
      </c>
      <c r="W9" t="s">
        <v>89</v>
      </c>
      <c r="X9" t="s">
        <v>89</v>
      </c>
      <c r="Y9" t="s">
        <v>89</v>
      </c>
      <c r="Z9" t="s">
        <v>89</v>
      </c>
      <c r="AA9" t="s">
        <v>89</v>
      </c>
      <c r="AB9" t="s">
        <v>89</v>
      </c>
      <c r="AC9" t="s">
        <v>89</v>
      </c>
      <c r="AD9" t="s">
        <v>89</v>
      </c>
      <c r="AE9" t="s">
        <v>89</v>
      </c>
      <c r="AF9" t="s">
        <v>89</v>
      </c>
      <c r="AG9" t="s">
        <v>89</v>
      </c>
      <c r="AH9" t="s">
        <v>89</v>
      </c>
      <c r="AI9" t="s">
        <v>89</v>
      </c>
      <c r="AJ9" t="s">
        <v>89</v>
      </c>
      <c r="AK9" t="s">
        <v>89</v>
      </c>
    </row>
    <row r="10" spans="1:37" x14ac:dyDescent="0.2">
      <c r="A10" s="27" t="s">
        <v>5</v>
      </c>
      <c r="B10" s="27" t="s">
        <v>640</v>
      </c>
      <c r="C10" t="s">
        <v>3</v>
      </c>
      <c r="D10" t="s">
        <v>417</v>
      </c>
      <c r="E10" t="s">
        <v>4</v>
      </c>
      <c r="F10" t="s">
        <v>89</v>
      </c>
      <c r="G10" t="s">
        <v>89</v>
      </c>
      <c r="H10" t="s">
        <v>89</v>
      </c>
      <c r="I10" t="s">
        <v>383</v>
      </c>
      <c r="J10" t="s">
        <v>20</v>
      </c>
      <c r="K10" t="s">
        <v>570</v>
      </c>
      <c r="L10" t="s">
        <v>89</v>
      </c>
      <c r="M10" t="s">
        <v>89</v>
      </c>
      <c r="N10" t="s">
        <v>89</v>
      </c>
      <c r="O10" t="s">
        <v>89</v>
      </c>
      <c r="P10" t="s">
        <v>89</v>
      </c>
      <c r="Q10" t="s">
        <v>89</v>
      </c>
      <c r="R10" t="s">
        <v>89</v>
      </c>
      <c r="S10" t="s">
        <v>89</v>
      </c>
      <c r="T10" t="s">
        <v>89</v>
      </c>
      <c r="U10" t="s">
        <v>89</v>
      </c>
      <c r="V10" t="s">
        <v>89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t="s">
        <v>89</v>
      </c>
      <c r="AE10" t="s">
        <v>89</v>
      </c>
      <c r="AF10" t="s">
        <v>89</v>
      </c>
      <c r="AG10" t="s">
        <v>89</v>
      </c>
      <c r="AH10" t="s">
        <v>89</v>
      </c>
      <c r="AI10" t="s">
        <v>89</v>
      </c>
      <c r="AJ10" t="s">
        <v>89</v>
      </c>
      <c r="AK10" t="s">
        <v>89</v>
      </c>
    </row>
    <row r="11" spans="1:37" x14ac:dyDescent="0.2">
      <c r="A11" s="24" t="s">
        <v>6</v>
      </c>
      <c r="B11" s="24" t="s">
        <v>579</v>
      </c>
      <c r="C11" s="24" t="s">
        <v>1</v>
      </c>
      <c r="D11" s="24" t="s">
        <v>406</v>
      </c>
      <c r="E11" s="24" t="s">
        <v>2</v>
      </c>
      <c r="F11" s="24" t="s">
        <v>89</v>
      </c>
      <c r="G11" s="24" t="s">
        <v>89</v>
      </c>
      <c r="H11" s="24" t="s">
        <v>88</v>
      </c>
      <c r="I11" s="24" t="s">
        <v>384</v>
      </c>
      <c r="J11" s="24" t="s">
        <v>21</v>
      </c>
      <c r="K11" s="24" t="s">
        <v>740</v>
      </c>
      <c r="L11" t="s">
        <v>745</v>
      </c>
      <c r="M11" t="s">
        <v>91</v>
      </c>
      <c r="N11" t="s">
        <v>89</v>
      </c>
      <c r="O11" t="s">
        <v>89</v>
      </c>
      <c r="P11" t="s">
        <v>89</v>
      </c>
      <c r="Q11" t="s">
        <v>89</v>
      </c>
      <c r="R11" t="s">
        <v>89</v>
      </c>
      <c r="S11" t="s">
        <v>89</v>
      </c>
      <c r="T11" t="s">
        <v>89</v>
      </c>
      <c r="U11" t="s">
        <v>89</v>
      </c>
      <c r="V11" t="s">
        <v>89</v>
      </c>
      <c r="W11" t="s">
        <v>89</v>
      </c>
      <c r="X11" t="s">
        <v>89</v>
      </c>
      <c r="Y11" t="s">
        <v>89</v>
      </c>
      <c r="Z11" t="s">
        <v>89</v>
      </c>
      <c r="AA11" t="s">
        <v>89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t="s">
        <v>89</v>
      </c>
      <c r="AH11" t="s">
        <v>89</v>
      </c>
      <c r="AI11" t="s">
        <v>89</v>
      </c>
      <c r="AJ11" t="s">
        <v>89</v>
      </c>
      <c r="AK11" t="s">
        <v>89</v>
      </c>
    </row>
    <row r="12" spans="1:37" x14ac:dyDescent="0.2">
      <c r="A12" s="24" t="s">
        <v>6</v>
      </c>
      <c r="B12" s="24" t="s">
        <v>643</v>
      </c>
      <c r="C12" s="24" t="s">
        <v>3</v>
      </c>
      <c r="D12" s="24" t="s">
        <v>418</v>
      </c>
      <c r="E12" s="24" t="s">
        <v>4</v>
      </c>
      <c r="F12" s="24" t="s">
        <v>89</v>
      </c>
      <c r="G12" s="24" t="s">
        <v>89</v>
      </c>
      <c r="H12" s="24" t="s">
        <v>90</v>
      </c>
      <c r="I12" s="24" t="s">
        <v>385</v>
      </c>
      <c r="J12" s="24" t="s">
        <v>22</v>
      </c>
      <c r="K12" s="24" t="s">
        <v>570</v>
      </c>
      <c r="L12" t="s">
        <v>745</v>
      </c>
      <c r="M12" t="s">
        <v>91</v>
      </c>
      <c r="N12" t="s">
        <v>89</v>
      </c>
      <c r="O12" t="s">
        <v>89</v>
      </c>
      <c r="P12" t="s">
        <v>89</v>
      </c>
      <c r="Q12" t="s">
        <v>89</v>
      </c>
      <c r="R12" t="s">
        <v>89</v>
      </c>
      <c r="S12" t="s">
        <v>89</v>
      </c>
      <c r="T12" t="s">
        <v>89</v>
      </c>
      <c r="U12" t="s">
        <v>89</v>
      </c>
      <c r="V12" t="s">
        <v>89</v>
      </c>
      <c r="W12" t="s">
        <v>89</v>
      </c>
      <c r="X12" t="s">
        <v>89</v>
      </c>
      <c r="Y12" t="s">
        <v>89</v>
      </c>
      <c r="Z12" t="s">
        <v>89</v>
      </c>
      <c r="AA12" t="s">
        <v>89</v>
      </c>
      <c r="AB12" t="s">
        <v>89</v>
      </c>
      <c r="AC12" t="s">
        <v>89</v>
      </c>
      <c r="AD12" t="s">
        <v>89</v>
      </c>
      <c r="AE12" t="s">
        <v>89</v>
      </c>
      <c r="AF12" t="s">
        <v>89</v>
      </c>
      <c r="AG12" t="s">
        <v>89</v>
      </c>
      <c r="AH12" t="s">
        <v>89</v>
      </c>
      <c r="AI12" t="s">
        <v>89</v>
      </c>
      <c r="AJ12" t="s">
        <v>89</v>
      </c>
      <c r="AK12" t="s">
        <v>89</v>
      </c>
    </row>
    <row r="13" spans="1:37" x14ac:dyDescent="0.2">
      <c r="A13" s="24" t="s">
        <v>6</v>
      </c>
      <c r="B13" s="24" t="s">
        <v>644</v>
      </c>
      <c r="C13" s="24" t="s">
        <v>3</v>
      </c>
      <c r="D13" s="24" t="s">
        <v>419</v>
      </c>
      <c r="E13" s="24" t="s">
        <v>4</v>
      </c>
      <c r="F13" s="24" t="s">
        <v>89</v>
      </c>
      <c r="G13" s="24" t="s">
        <v>89</v>
      </c>
      <c r="H13" s="24" t="s">
        <v>90</v>
      </c>
      <c r="I13" s="24" t="s">
        <v>713</v>
      </c>
      <c r="J13" s="24" t="s">
        <v>714</v>
      </c>
      <c r="K13" s="24" t="s">
        <v>570</v>
      </c>
      <c r="L13" t="s">
        <v>745</v>
      </c>
      <c r="M13" t="s">
        <v>91</v>
      </c>
      <c r="N13" t="s">
        <v>89</v>
      </c>
      <c r="O13" t="s">
        <v>371</v>
      </c>
      <c r="P13" t="s">
        <v>89</v>
      </c>
      <c r="Q13" t="s">
        <v>89</v>
      </c>
      <c r="R13" t="s">
        <v>89</v>
      </c>
      <c r="S13" t="s">
        <v>89</v>
      </c>
      <c r="T13" t="s">
        <v>89</v>
      </c>
      <c r="U13" t="s">
        <v>89</v>
      </c>
      <c r="V13" t="s">
        <v>89</v>
      </c>
      <c r="W13" t="s">
        <v>89</v>
      </c>
      <c r="X13" t="s">
        <v>89</v>
      </c>
      <c r="Y13" t="s">
        <v>89</v>
      </c>
      <c r="Z13" t="s">
        <v>89</v>
      </c>
      <c r="AA13" t="s">
        <v>89</v>
      </c>
      <c r="AB13" t="s">
        <v>89</v>
      </c>
      <c r="AC13" t="s">
        <v>89</v>
      </c>
      <c r="AD13" t="s">
        <v>89</v>
      </c>
      <c r="AE13" t="s">
        <v>89</v>
      </c>
      <c r="AF13" t="s">
        <v>89</v>
      </c>
      <c r="AG13" t="s">
        <v>89</v>
      </c>
      <c r="AH13" t="s">
        <v>89</v>
      </c>
      <c r="AI13" t="s">
        <v>89</v>
      </c>
      <c r="AJ13" t="s">
        <v>89</v>
      </c>
      <c r="AK13" t="s">
        <v>89</v>
      </c>
    </row>
    <row r="14" spans="1:37" x14ac:dyDescent="0.2">
      <c r="A14" s="24" t="s">
        <v>7</v>
      </c>
      <c r="B14" s="24" t="s">
        <v>580</v>
      </c>
      <c r="C14" s="24" t="s">
        <v>1</v>
      </c>
      <c r="D14" s="24" t="s">
        <v>407</v>
      </c>
      <c r="E14" s="24" t="s">
        <v>2</v>
      </c>
      <c r="F14" s="24" t="s">
        <v>89</v>
      </c>
      <c r="G14" s="24" t="s">
        <v>89</v>
      </c>
      <c r="H14" s="24" t="s">
        <v>88</v>
      </c>
      <c r="I14" s="24" t="s">
        <v>386</v>
      </c>
      <c r="J14" s="24" t="s">
        <v>379</v>
      </c>
      <c r="K14" s="24" t="s">
        <v>740</v>
      </c>
      <c r="L14" t="s">
        <v>747</v>
      </c>
      <c r="M14" t="s">
        <v>93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</row>
    <row r="15" spans="1:37" x14ac:dyDescent="0.2">
      <c r="A15" s="24" t="s">
        <v>7</v>
      </c>
      <c r="B15" s="24" t="s">
        <v>679</v>
      </c>
      <c r="C15" s="24" t="s">
        <v>1</v>
      </c>
      <c r="D15" s="24" t="s">
        <v>679</v>
      </c>
      <c r="E15" s="24" t="s">
        <v>2</v>
      </c>
      <c r="F15" s="24" t="s">
        <v>89</v>
      </c>
      <c r="G15" s="24" t="s">
        <v>89</v>
      </c>
      <c r="H15" s="24" t="s">
        <v>88</v>
      </c>
      <c r="I15" s="24" t="s">
        <v>727</v>
      </c>
      <c r="J15" s="24" t="s">
        <v>728</v>
      </c>
      <c r="K15" s="24" t="s">
        <v>570</v>
      </c>
      <c r="L15" s="29" t="s">
        <v>747</v>
      </c>
      <c r="M15" t="s">
        <v>93</v>
      </c>
      <c r="N15" t="s">
        <v>89</v>
      </c>
      <c r="O15" t="s">
        <v>89</v>
      </c>
      <c r="P15" t="s">
        <v>89</v>
      </c>
      <c r="Q15" t="s">
        <v>89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  <c r="AF15" t="s">
        <v>89</v>
      </c>
      <c r="AG15" t="s">
        <v>89</v>
      </c>
      <c r="AH15" t="s">
        <v>89</v>
      </c>
      <c r="AI15" t="s">
        <v>89</v>
      </c>
      <c r="AJ15" t="s">
        <v>89</v>
      </c>
      <c r="AK15" t="s">
        <v>89</v>
      </c>
    </row>
    <row r="16" spans="1:37" x14ac:dyDescent="0.2">
      <c r="A16" s="24" t="s">
        <v>7</v>
      </c>
      <c r="B16" s="24" t="s">
        <v>646</v>
      </c>
      <c r="C16" s="24" t="s">
        <v>3</v>
      </c>
      <c r="D16" s="24" t="s">
        <v>420</v>
      </c>
      <c r="E16" s="24" t="s">
        <v>4</v>
      </c>
      <c r="F16" s="24" t="s">
        <v>89</v>
      </c>
      <c r="G16" s="24" t="s">
        <v>89</v>
      </c>
      <c r="H16" s="24" t="s">
        <v>90</v>
      </c>
      <c r="I16" s="24" t="s">
        <v>713</v>
      </c>
      <c r="J16" s="24" t="s">
        <v>714</v>
      </c>
      <c r="K16" s="24" t="s">
        <v>570</v>
      </c>
      <c r="L16" s="24" t="s">
        <v>747</v>
      </c>
      <c r="M16" s="24" t="s">
        <v>93</v>
      </c>
      <c r="N16" s="24" t="s">
        <v>89</v>
      </c>
      <c r="O16" s="24" t="s">
        <v>369</v>
      </c>
      <c r="P16" t="s">
        <v>89</v>
      </c>
      <c r="Q16" t="s">
        <v>89</v>
      </c>
      <c r="R16" t="s">
        <v>89</v>
      </c>
      <c r="S16" t="s">
        <v>89</v>
      </c>
      <c r="T16" t="s">
        <v>89</v>
      </c>
      <c r="U16" t="s">
        <v>89</v>
      </c>
      <c r="V16" t="s">
        <v>89</v>
      </c>
      <c r="W16" t="s">
        <v>89</v>
      </c>
      <c r="X16" t="s">
        <v>89</v>
      </c>
      <c r="Y16" t="s">
        <v>89</v>
      </c>
      <c r="Z16" t="s">
        <v>89</v>
      </c>
      <c r="AA16" t="s">
        <v>89</v>
      </c>
      <c r="AB16" t="s">
        <v>89</v>
      </c>
      <c r="AC16" t="s">
        <v>89</v>
      </c>
      <c r="AD16" t="s">
        <v>89</v>
      </c>
      <c r="AE16" t="s">
        <v>89</v>
      </c>
      <c r="AF16" t="s">
        <v>89</v>
      </c>
      <c r="AG16" t="s">
        <v>89</v>
      </c>
      <c r="AH16" t="s">
        <v>89</v>
      </c>
      <c r="AI16" t="s">
        <v>89</v>
      </c>
      <c r="AJ16" t="s">
        <v>89</v>
      </c>
      <c r="AK16" t="s">
        <v>89</v>
      </c>
    </row>
    <row r="17" spans="1:37" x14ac:dyDescent="0.2">
      <c r="A17" s="24" t="s">
        <v>7</v>
      </c>
      <c r="B17" s="24" t="s">
        <v>645</v>
      </c>
      <c r="C17" s="24" t="s">
        <v>3</v>
      </c>
      <c r="D17" s="24" t="s">
        <v>442</v>
      </c>
      <c r="E17" s="24" t="s">
        <v>4</v>
      </c>
      <c r="F17" s="24" t="s">
        <v>89</v>
      </c>
      <c r="G17" s="24" t="s">
        <v>89</v>
      </c>
      <c r="H17" s="24" t="s">
        <v>90</v>
      </c>
      <c r="I17" s="24" t="s">
        <v>387</v>
      </c>
      <c r="J17" s="24" t="s">
        <v>356</v>
      </c>
      <c r="K17" s="24" t="s">
        <v>570</v>
      </c>
      <c r="L17" s="24" t="s">
        <v>747</v>
      </c>
      <c r="M17" s="24" t="s">
        <v>93</v>
      </c>
      <c r="N17" s="24" t="s">
        <v>89</v>
      </c>
      <c r="O17" s="24" t="s">
        <v>89</v>
      </c>
      <c r="P17" t="s">
        <v>89</v>
      </c>
      <c r="Q17" t="s">
        <v>89</v>
      </c>
      <c r="R17" t="s">
        <v>89</v>
      </c>
      <c r="S17" t="s">
        <v>89</v>
      </c>
      <c r="T17" t="s">
        <v>89</v>
      </c>
      <c r="U17" t="s">
        <v>89</v>
      </c>
      <c r="V17" t="s">
        <v>89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t="s">
        <v>89</v>
      </c>
      <c r="AD17" t="s">
        <v>89</v>
      </c>
      <c r="AE17" t="s">
        <v>89</v>
      </c>
      <c r="AF17" t="s">
        <v>89</v>
      </c>
      <c r="AG17" t="s">
        <v>89</v>
      </c>
      <c r="AH17" t="s">
        <v>89</v>
      </c>
      <c r="AI17" t="s">
        <v>89</v>
      </c>
      <c r="AJ17" t="s">
        <v>89</v>
      </c>
      <c r="AK17" t="s">
        <v>89</v>
      </c>
    </row>
    <row r="18" spans="1:37" s="24" customFormat="1" x14ac:dyDescent="0.2">
      <c r="A18" s="24" t="s">
        <v>8</v>
      </c>
      <c r="B18" s="24" t="s">
        <v>581</v>
      </c>
      <c r="C18" s="24" t="s">
        <v>1</v>
      </c>
      <c r="D18" s="24" t="s">
        <v>408</v>
      </c>
      <c r="E18" s="24" t="s">
        <v>2</v>
      </c>
      <c r="F18" s="24" t="s">
        <v>89</v>
      </c>
      <c r="G18" s="24" t="s">
        <v>89</v>
      </c>
      <c r="H18" s="24" t="s">
        <v>88</v>
      </c>
      <c r="I18" s="24" t="s">
        <v>388</v>
      </c>
      <c r="J18" s="24" t="s">
        <v>23</v>
      </c>
      <c r="K18" s="24" t="s">
        <v>740</v>
      </c>
      <c r="L18" s="24" t="s">
        <v>744</v>
      </c>
      <c r="M18" s="24" t="s">
        <v>91</v>
      </c>
      <c r="N18" s="24" t="s">
        <v>89</v>
      </c>
      <c r="O18" s="24" t="s">
        <v>89</v>
      </c>
      <c r="P18" s="24" t="s">
        <v>89</v>
      </c>
      <c r="Q18" s="24" t="s">
        <v>89</v>
      </c>
      <c r="R18" s="24" t="s">
        <v>89</v>
      </c>
      <c r="S18" s="24" t="s">
        <v>89</v>
      </c>
      <c r="T18" s="24" t="s">
        <v>89</v>
      </c>
      <c r="U18" s="24" t="s">
        <v>89</v>
      </c>
      <c r="V18" s="24" t="s">
        <v>89</v>
      </c>
      <c r="W18" s="24" t="s">
        <v>89</v>
      </c>
      <c r="X18" s="24" t="s">
        <v>89</v>
      </c>
      <c r="Y18" s="24" t="s">
        <v>89</v>
      </c>
      <c r="Z18" s="24" t="s">
        <v>89</v>
      </c>
      <c r="AA18" s="24" t="s">
        <v>89</v>
      </c>
      <c r="AB18" s="24" t="s">
        <v>89</v>
      </c>
      <c r="AC18" s="24" t="s">
        <v>89</v>
      </c>
      <c r="AD18" s="24" t="s">
        <v>89</v>
      </c>
      <c r="AE18" s="24" t="s">
        <v>89</v>
      </c>
      <c r="AF18" s="24" t="s">
        <v>89</v>
      </c>
      <c r="AG18" s="24" t="s">
        <v>89</v>
      </c>
      <c r="AH18" s="24" t="s">
        <v>89</v>
      </c>
      <c r="AI18" s="24" t="s">
        <v>89</v>
      </c>
      <c r="AJ18" s="24" t="s">
        <v>89</v>
      </c>
      <c r="AK18" s="24" t="s">
        <v>89</v>
      </c>
    </row>
    <row r="19" spans="1:37" x14ac:dyDescent="0.2">
      <c r="A19" s="24" t="s">
        <v>9</v>
      </c>
      <c r="B19" s="24" t="s">
        <v>582</v>
      </c>
      <c r="C19" s="24" t="s">
        <v>3</v>
      </c>
      <c r="D19" s="24" t="s">
        <v>421</v>
      </c>
      <c r="E19" s="24" t="s">
        <v>4</v>
      </c>
      <c r="F19" s="24" t="s">
        <v>89</v>
      </c>
      <c r="G19" s="24" t="s">
        <v>89</v>
      </c>
      <c r="H19" s="24" t="s">
        <v>90</v>
      </c>
      <c r="I19" s="24" t="s">
        <v>713</v>
      </c>
      <c r="J19" s="24" t="s">
        <v>714</v>
      </c>
      <c r="K19" s="24" t="s">
        <v>570</v>
      </c>
      <c r="L19" s="24" t="s">
        <v>745</v>
      </c>
      <c r="M19" s="24" t="s">
        <v>91</v>
      </c>
      <c r="N19" s="24" t="s">
        <v>89</v>
      </c>
      <c r="O19" s="24" t="s">
        <v>338</v>
      </c>
      <c r="P19" s="24" t="s">
        <v>89</v>
      </c>
      <c r="Q19" s="24" t="s">
        <v>89</v>
      </c>
      <c r="R19" s="24" t="s">
        <v>89</v>
      </c>
      <c r="S19" s="24" t="s">
        <v>89</v>
      </c>
      <c r="T19" s="24" t="s">
        <v>89</v>
      </c>
      <c r="U19" s="24" t="s">
        <v>89</v>
      </c>
      <c r="V19" s="24" t="s">
        <v>89</v>
      </c>
      <c r="W19" s="24" t="s">
        <v>89</v>
      </c>
      <c r="X19" s="24" t="s">
        <v>89</v>
      </c>
      <c r="Y19" s="24" t="s">
        <v>89</v>
      </c>
      <c r="Z19" s="24" t="s">
        <v>89</v>
      </c>
      <c r="AA19" s="24" t="s">
        <v>89</v>
      </c>
      <c r="AB19" s="24" t="s">
        <v>89</v>
      </c>
      <c r="AC19" s="24" t="s">
        <v>89</v>
      </c>
      <c r="AD19" s="24" t="s">
        <v>89</v>
      </c>
      <c r="AE19" s="24" t="s">
        <v>89</v>
      </c>
      <c r="AF19" s="24" t="s">
        <v>89</v>
      </c>
      <c r="AG19" s="24" t="s">
        <v>89</v>
      </c>
      <c r="AH19" s="24" t="s">
        <v>89</v>
      </c>
      <c r="AI19" s="24" t="s">
        <v>89</v>
      </c>
      <c r="AJ19" s="24" t="s">
        <v>89</v>
      </c>
      <c r="AK19" s="24" t="s">
        <v>89</v>
      </c>
    </row>
    <row r="20" spans="1:37" x14ac:dyDescent="0.2">
      <c r="A20" s="24" t="s">
        <v>9</v>
      </c>
      <c r="B20" s="24" t="s">
        <v>583</v>
      </c>
      <c r="C20" s="24" t="s">
        <v>3</v>
      </c>
      <c r="D20" s="24" t="s">
        <v>421</v>
      </c>
      <c r="E20" s="24" t="s">
        <v>4</v>
      </c>
      <c r="F20" s="24" t="s">
        <v>89</v>
      </c>
      <c r="G20" s="24" t="s">
        <v>89</v>
      </c>
      <c r="H20" s="24" t="s">
        <v>90</v>
      </c>
      <c r="I20" s="24" t="s">
        <v>713</v>
      </c>
      <c r="J20" s="24" t="s">
        <v>714</v>
      </c>
      <c r="K20" s="24" t="s">
        <v>570</v>
      </c>
      <c r="L20" s="24" t="s">
        <v>745</v>
      </c>
      <c r="M20" s="24" t="s">
        <v>91</v>
      </c>
      <c r="N20" s="24" t="s">
        <v>89</v>
      </c>
      <c r="O20" s="24" t="s">
        <v>339</v>
      </c>
      <c r="P20" s="24" t="s">
        <v>89</v>
      </c>
      <c r="Q20" s="24" t="s">
        <v>89</v>
      </c>
      <c r="R20" s="24" t="s">
        <v>89</v>
      </c>
      <c r="S20" s="24" t="s">
        <v>89</v>
      </c>
      <c r="T20" s="24" t="s">
        <v>89</v>
      </c>
      <c r="U20" s="24" t="s">
        <v>89</v>
      </c>
      <c r="V20" s="24" t="s">
        <v>89</v>
      </c>
      <c r="W20" s="24" t="s">
        <v>89</v>
      </c>
      <c r="X20" s="24" t="s">
        <v>89</v>
      </c>
      <c r="Y20" s="24" t="s">
        <v>89</v>
      </c>
      <c r="Z20" s="24" t="s">
        <v>89</v>
      </c>
      <c r="AA20" s="24" t="s">
        <v>89</v>
      </c>
      <c r="AB20" s="24" t="s">
        <v>89</v>
      </c>
      <c r="AC20" s="24" t="s">
        <v>89</v>
      </c>
      <c r="AD20" s="24" t="s">
        <v>89</v>
      </c>
      <c r="AE20" s="24" t="s">
        <v>89</v>
      </c>
      <c r="AF20" s="24" t="s">
        <v>89</v>
      </c>
      <c r="AG20" s="24" t="s">
        <v>89</v>
      </c>
      <c r="AH20" s="24" t="s">
        <v>89</v>
      </c>
      <c r="AI20" s="24" t="s">
        <v>89</v>
      </c>
      <c r="AJ20" s="24" t="s">
        <v>89</v>
      </c>
      <c r="AK20" s="24" t="s">
        <v>89</v>
      </c>
    </row>
    <row r="21" spans="1:37" x14ac:dyDescent="0.2">
      <c r="A21" s="27" t="s">
        <v>9</v>
      </c>
      <c r="B21" s="27" t="s">
        <v>584</v>
      </c>
      <c r="C21" s="27" t="s">
        <v>3</v>
      </c>
      <c r="D21" s="28" t="s">
        <v>422</v>
      </c>
      <c r="E21" s="27" t="s">
        <v>4</v>
      </c>
      <c r="F21" s="27" t="s">
        <v>89</v>
      </c>
      <c r="G21" s="27" t="s">
        <v>89</v>
      </c>
      <c r="H21" s="27" t="s">
        <v>88</v>
      </c>
      <c r="I21" s="24" t="s">
        <v>783</v>
      </c>
      <c r="J21" s="24" t="s">
        <v>784</v>
      </c>
      <c r="K21" s="24" t="s">
        <v>740</v>
      </c>
      <c r="L21" t="s">
        <v>745</v>
      </c>
      <c r="M21" t="s">
        <v>91</v>
      </c>
      <c r="N21" t="s">
        <v>89</v>
      </c>
      <c r="O21" t="s">
        <v>338</v>
      </c>
      <c r="P21" t="s">
        <v>89</v>
      </c>
      <c r="Q21" t="s">
        <v>89</v>
      </c>
      <c r="R21" t="s">
        <v>89</v>
      </c>
      <c r="S21" t="s">
        <v>89</v>
      </c>
      <c r="T21" t="s">
        <v>89</v>
      </c>
      <c r="U21" t="s">
        <v>89</v>
      </c>
      <c r="V21" s="24" t="s">
        <v>783</v>
      </c>
      <c r="W21" s="24" t="s">
        <v>784</v>
      </c>
      <c r="X21" t="s">
        <v>740</v>
      </c>
      <c r="Y21" t="s">
        <v>745</v>
      </c>
      <c r="Z21" t="s">
        <v>91</v>
      </c>
      <c r="AA21" t="s">
        <v>89</v>
      </c>
      <c r="AB21" t="s">
        <v>339</v>
      </c>
      <c r="AC21" t="s">
        <v>89</v>
      </c>
      <c r="AD21" t="s">
        <v>89</v>
      </c>
      <c r="AE21" t="s">
        <v>89</v>
      </c>
      <c r="AF21" t="s">
        <v>89</v>
      </c>
      <c r="AG21" t="s">
        <v>89</v>
      </c>
      <c r="AH21" t="s">
        <v>89</v>
      </c>
      <c r="AI21" t="s">
        <v>155</v>
      </c>
      <c r="AJ21">
        <v>0</v>
      </c>
      <c r="AK21">
        <v>0</v>
      </c>
    </row>
    <row r="22" spans="1:37" x14ac:dyDescent="0.2">
      <c r="A22" s="27" t="s">
        <v>9</v>
      </c>
      <c r="B22" s="27" t="s">
        <v>798</v>
      </c>
      <c r="C22" s="27" t="s">
        <v>3</v>
      </c>
      <c r="D22" s="27" t="s">
        <v>423</v>
      </c>
      <c r="E22" s="27" t="s">
        <v>4</v>
      </c>
      <c r="F22" s="27" t="s">
        <v>89</v>
      </c>
      <c r="G22" s="27" t="s">
        <v>89</v>
      </c>
      <c r="H22" s="27" t="s">
        <v>88</v>
      </c>
      <c r="I22" s="24" t="s">
        <v>783</v>
      </c>
      <c r="J22" s="24" t="s">
        <v>784</v>
      </c>
      <c r="K22" s="24" t="s">
        <v>740</v>
      </c>
      <c r="L22" t="s">
        <v>745</v>
      </c>
      <c r="M22" t="s">
        <v>91</v>
      </c>
      <c r="N22" t="s">
        <v>89</v>
      </c>
      <c r="O22" t="s">
        <v>782</v>
      </c>
      <c r="P22" t="s">
        <v>89</v>
      </c>
      <c r="Q22" t="s">
        <v>89</v>
      </c>
      <c r="R22" t="s">
        <v>89</v>
      </c>
      <c r="S22" t="s">
        <v>89</v>
      </c>
      <c r="T22" t="s">
        <v>89</v>
      </c>
      <c r="U22" t="s">
        <v>89</v>
      </c>
      <c r="V22" s="24" t="s">
        <v>783</v>
      </c>
      <c r="W22" s="24" t="s">
        <v>784</v>
      </c>
      <c r="X22" t="s">
        <v>740</v>
      </c>
      <c r="Y22" s="8" t="s">
        <v>745</v>
      </c>
      <c r="Z22" t="s">
        <v>91</v>
      </c>
      <c r="AA22" t="s">
        <v>89</v>
      </c>
      <c r="AB22" t="s">
        <v>89</v>
      </c>
      <c r="AC22" t="s">
        <v>89</v>
      </c>
      <c r="AD22" t="s">
        <v>89</v>
      </c>
      <c r="AE22" t="s">
        <v>89</v>
      </c>
      <c r="AF22" t="s">
        <v>89</v>
      </c>
      <c r="AG22" t="s">
        <v>89</v>
      </c>
      <c r="AH22" t="s">
        <v>89</v>
      </c>
      <c r="AI22" t="s">
        <v>97</v>
      </c>
      <c r="AJ22" t="s">
        <v>89</v>
      </c>
      <c r="AK22" t="s">
        <v>89</v>
      </c>
    </row>
    <row r="23" spans="1:37" x14ac:dyDescent="0.2">
      <c r="A23" s="27" t="s">
        <v>9</v>
      </c>
      <c r="B23" s="27" t="s">
        <v>585</v>
      </c>
      <c r="C23" s="27" t="s">
        <v>3</v>
      </c>
      <c r="D23" s="27" t="s">
        <v>423</v>
      </c>
      <c r="E23" s="27" t="s">
        <v>4</v>
      </c>
      <c r="F23" s="27" t="s">
        <v>89</v>
      </c>
      <c r="G23" s="27" t="s">
        <v>89</v>
      </c>
      <c r="H23" s="27" t="s">
        <v>88</v>
      </c>
      <c r="I23" s="24" t="s">
        <v>783</v>
      </c>
      <c r="J23" s="24" t="s">
        <v>784</v>
      </c>
      <c r="K23" s="24" t="s">
        <v>740</v>
      </c>
      <c r="L23" t="s">
        <v>96</v>
      </c>
      <c r="M23" t="s">
        <v>91</v>
      </c>
      <c r="N23" t="s">
        <v>89</v>
      </c>
      <c r="O23" t="s">
        <v>337</v>
      </c>
      <c r="P23" t="s">
        <v>89</v>
      </c>
      <c r="Q23" t="s">
        <v>89</v>
      </c>
      <c r="R23" t="s">
        <v>89</v>
      </c>
      <c r="S23" t="s">
        <v>89</v>
      </c>
      <c r="T23" t="s">
        <v>89</v>
      </c>
      <c r="U23" t="s">
        <v>89</v>
      </c>
      <c r="V23" s="24" t="s">
        <v>783</v>
      </c>
      <c r="W23" s="24" t="s">
        <v>784</v>
      </c>
      <c r="X23" t="s">
        <v>740</v>
      </c>
      <c r="Y23" s="8" t="s">
        <v>96</v>
      </c>
      <c r="Z23" t="s">
        <v>91</v>
      </c>
      <c r="AA23" t="s">
        <v>89</v>
      </c>
      <c r="AB23" t="s">
        <v>89</v>
      </c>
      <c r="AC23" t="s">
        <v>89</v>
      </c>
      <c r="AD23" t="s">
        <v>89</v>
      </c>
      <c r="AE23" t="s">
        <v>89</v>
      </c>
      <c r="AF23" t="s">
        <v>89</v>
      </c>
      <c r="AG23" t="s">
        <v>89</v>
      </c>
      <c r="AH23" t="s">
        <v>89</v>
      </c>
      <c r="AI23" t="s">
        <v>97</v>
      </c>
      <c r="AJ23" t="s">
        <v>89</v>
      </c>
      <c r="AK23" t="s">
        <v>89</v>
      </c>
    </row>
    <row r="24" spans="1:37" x14ac:dyDescent="0.2">
      <c r="A24" s="27" t="s">
        <v>9</v>
      </c>
      <c r="B24" s="27" t="s">
        <v>586</v>
      </c>
      <c r="C24" s="27" t="s">
        <v>3</v>
      </c>
      <c r="D24" s="27" t="s">
        <v>424</v>
      </c>
      <c r="E24" s="27" t="s">
        <v>4</v>
      </c>
      <c r="F24" s="27" t="s">
        <v>89</v>
      </c>
      <c r="G24" s="27" t="s">
        <v>89</v>
      </c>
      <c r="H24" s="27" t="s">
        <v>88</v>
      </c>
      <c r="I24" s="24" t="s">
        <v>783</v>
      </c>
      <c r="J24" s="24" t="s">
        <v>784</v>
      </c>
      <c r="K24" s="24" t="s">
        <v>740</v>
      </c>
      <c r="L24" t="s">
        <v>96</v>
      </c>
      <c r="M24" t="s">
        <v>91</v>
      </c>
      <c r="N24" t="s">
        <v>89</v>
      </c>
      <c r="O24" t="s">
        <v>341</v>
      </c>
      <c r="P24" t="s">
        <v>89</v>
      </c>
      <c r="Q24" t="s">
        <v>89</v>
      </c>
      <c r="R24" t="s">
        <v>89</v>
      </c>
      <c r="S24" t="s">
        <v>89</v>
      </c>
      <c r="T24" t="s">
        <v>89</v>
      </c>
      <c r="U24" t="s">
        <v>89</v>
      </c>
      <c r="V24" s="24" t="s">
        <v>783</v>
      </c>
      <c r="W24" s="24" t="s">
        <v>784</v>
      </c>
      <c r="X24" t="s">
        <v>740</v>
      </c>
      <c r="Y24" s="8" t="s">
        <v>96</v>
      </c>
      <c r="Z24" t="s">
        <v>91</v>
      </c>
      <c r="AA24" t="s">
        <v>89</v>
      </c>
      <c r="AB24" t="s">
        <v>89</v>
      </c>
      <c r="AC24" t="s">
        <v>89</v>
      </c>
      <c r="AD24" t="s">
        <v>89</v>
      </c>
      <c r="AE24" t="s">
        <v>89</v>
      </c>
      <c r="AF24" t="s">
        <v>89</v>
      </c>
      <c r="AG24" t="s">
        <v>89</v>
      </c>
      <c r="AH24" t="s">
        <v>89</v>
      </c>
      <c r="AI24" t="s">
        <v>97</v>
      </c>
      <c r="AJ24" t="s">
        <v>89</v>
      </c>
      <c r="AK24" t="s">
        <v>89</v>
      </c>
    </row>
    <row r="25" spans="1:37" x14ac:dyDescent="0.2">
      <c r="A25" s="27" t="s">
        <v>9</v>
      </c>
      <c r="B25" s="27" t="s">
        <v>587</v>
      </c>
      <c r="C25" s="27" t="s">
        <v>3</v>
      </c>
      <c r="D25" s="27" t="s">
        <v>425</v>
      </c>
      <c r="E25" s="27" t="s">
        <v>4</v>
      </c>
      <c r="F25" s="27" t="s">
        <v>89</v>
      </c>
      <c r="G25" s="27" t="s">
        <v>89</v>
      </c>
      <c r="H25" s="27" t="s">
        <v>88</v>
      </c>
      <c r="I25" s="24" t="s">
        <v>783</v>
      </c>
      <c r="J25" s="24" t="s">
        <v>784</v>
      </c>
      <c r="K25" s="24" t="s">
        <v>740</v>
      </c>
      <c r="L25" t="s">
        <v>96</v>
      </c>
      <c r="M25" t="s">
        <v>91</v>
      </c>
      <c r="N25" t="s">
        <v>89</v>
      </c>
      <c r="O25" t="s">
        <v>342</v>
      </c>
      <c r="P25" t="s">
        <v>89</v>
      </c>
      <c r="Q25" t="s">
        <v>89</v>
      </c>
      <c r="R25" t="s">
        <v>89</v>
      </c>
      <c r="S25" t="s">
        <v>89</v>
      </c>
      <c r="T25" t="s">
        <v>89</v>
      </c>
      <c r="U25" t="s">
        <v>89</v>
      </c>
      <c r="V25" s="24" t="s">
        <v>783</v>
      </c>
      <c r="W25" s="24" t="s">
        <v>784</v>
      </c>
      <c r="X25" t="s">
        <v>740</v>
      </c>
      <c r="Y25" s="8" t="s">
        <v>96</v>
      </c>
      <c r="Z25" t="s">
        <v>91</v>
      </c>
      <c r="AA25" t="s">
        <v>89</v>
      </c>
      <c r="AB25" t="s">
        <v>89</v>
      </c>
      <c r="AC25" t="s">
        <v>89</v>
      </c>
      <c r="AD25" t="s">
        <v>89</v>
      </c>
      <c r="AE25" t="s">
        <v>89</v>
      </c>
      <c r="AF25" t="s">
        <v>89</v>
      </c>
      <c r="AG25" t="s">
        <v>89</v>
      </c>
      <c r="AH25" t="s">
        <v>89</v>
      </c>
      <c r="AI25" t="s">
        <v>97</v>
      </c>
      <c r="AJ25" t="s">
        <v>89</v>
      </c>
      <c r="AK25" t="s">
        <v>89</v>
      </c>
    </row>
    <row r="26" spans="1:37" x14ac:dyDescent="0.2">
      <c r="A26" s="27" t="s">
        <v>9</v>
      </c>
      <c r="B26" s="27" t="s">
        <v>588</v>
      </c>
      <c r="C26" s="27" t="s">
        <v>3</v>
      </c>
      <c r="D26" s="27" t="s">
        <v>426</v>
      </c>
      <c r="E26" s="27" t="s">
        <v>4</v>
      </c>
      <c r="F26" s="27" t="s">
        <v>89</v>
      </c>
      <c r="G26" s="27" t="s">
        <v>89</v>
      </c>
      <c r="H26" s="27" t="s">
        <v>88</v>
      </c>
      <c r="I26" s="24" t="s">
        <v>783</v>
      </c>
      <c r="J26" s="24" t="s">
        <v>784</v>
      </c>
      <c r="K26" s="24" t="s">
        <v>740</v>
      </c>
      <c r="L26" t="s">
        <v>96</v>
      </c>
      <c r="M26" t="s">
        <v>91</v>
      </c>
      <c r="N26" t="s">
        <v>89</v>
      </c>
      <c r="O26" t="s">
        <v>343</v>
      </c>
      <c r="P26" t="s">
        <v>89</v>
      </c>
      <c r="Q26" t="s">
        <v>89</v>
      </c>
      <c r="R26" t="s">
        <v>89</v>
      </c>
      <c r="S26" t="s">
        <v>89</v>
      </c>
      <c r="T26" t="s">
        <v>89</v>
      </c>
      <c r="U26" t="s">
        <v>89</v>
      </c>
      <c r="V26" s="24" t="s">
        <v>783</v>
      </c>
      <c r="W26" s="24" t="s">
        <v>784</v>
      </c>
      <c r="X26" t="s">
        <v>740</v>
      </c>
      <c r="Y26" s="8" t="s">
        <v>96</v>
      </c>
      <c r="Z26" t="s">
        <v>91</v>
      </c>
      <c r="AA26" t="s">
        <v>89</v>
      </c>
      <c r="AB26" t="s">
        <v>89</v>
      </c>
      <c r="AC26" t="s">
        <v>89</v>
      </c>
      <c r="AD26" t="s">
        <v>89</v>
      </c>
      <c r="AE26" t="s">
        <v>89</v>
      </c>
      <c r="AF26" t="s">
        <v>89</v>
      </c>
      <c r="AG26" t="s">
        <v>89</v>
      </c>
      <c r="AH26" t="s">
        <v>89</v>
      </c>
      <c r="AI26" t="s">
        <v>97</v>
      </c>
      <c r="AJ26" t="s">
        <v>89</v>
      </c>
      <c r="AK26" t="s">
        <v>89</v>
      </c>
    </row>
    <row r="27" spans="1:37" x14ac:dyDescent="0.2">
      <c r="A27" s="27" t="s">
        <v>9</v>
      </c>
      <c r="B27" s="27" t="s">
        <v>589</v>
      </c>
      <c r="C27" s="27" t="s">
        <v>3</v>
      </c>
      <c r="D27" s="27" t="s">
        <v>427</v>
      </c>
      <c r="E27" s="27" t="s">
        <v>4</v>
      </c>
      <c r="F27" s="27" t="s">
        <v>89</v>
      </c>
      <c r="G27" s="27" t="s">
        <v>89</v>
      </c>
      <c r="H27" s="27" t="s">
        <v>88</v>
      </c>
      <c r="I27" s="24" t="s">
        <v>783</v>
      </c>
      <c r="J27" s="24" t="s">
        <v>784</v>
      </c>
      <c r="K27" s="24" t="s">
        <v>740</v>
      </c>
      <c r="L27" s="2" t="s">
        <v>44</v>
      </c>
      <c r="M27" t="s">
        <v>91</v>
      </c>
      <c r="N27" t="s">
        <v>89</v>
      </c>
      <c r="O27" t="s">
        <v>344</v>
      </c>
      <c r="P27" t="s">
        <v>89</v>
      </c>
      <c r="Q27" t="s">
        <v>89</v>
      </c>
      <c r="R27" t="s">
        <v>89</v>
      </c>
      <c r="S27" t="s">
        <v>89</v>
      </c>
      <c r="T27" t="s">
        <v>89</v>
      </c>
      <c r="U27" t="s">
        <v>89</v>
      </c>
      <c r="V27" s="24" t="s">
        <v>783</v>
      </c>
      <c r="W27" s="24" t="s">
        <v>784</v>
      </c>
      <c r="X27" t="s">
        <v>740</v>
      </c>
      <c r="Y27" s="2" t="s">
        <v>44</v>
      </c>
      <c r="Z27" t="s">
        <v>91</v>
      </c>
      <c r="AA27" t="s">
        <v>89</v>
      </c>
      <c r="AB27" t="s">
        <v>89</v>
      </c>
      <c r="AC27" t="s">
        <v>89</v>
      </c>
      <c r="AD27" t="s">
        <v>89</v>
      </c>
      <c r="AE27" t="s">
        <v>89</v>
      </c>
      <c r="AF27" t="s">
        <v>89</v>
      </c>
      <c r="AG27" t="s">
        <v>89</v>
      </c>
      <c r="AH27" t="s">
        <v>89</v>
      </c>
      <c r="AI27" t="s">
        <v>97</v>
      </c>
      <c r="AJ27" t="s">
        <v>89</v>
      </c>
      <c r="AK27" t="s">
        <v>89</v>
      </c>
    </row>
    <row r="28" spans="1:37" x14ac:dyDescent="0.2">
      <c r="A28" s="27" t="s">
        <v>9</v>
      </c>
      <c r="B28" s="27" t="s">
        <v>590</v>
      </c>
      <c r="C28" s="27" t="s">
        <v>3</v>
      </c>
      <c r="D28" s="27" t="s">
        <v>428</v>
      </c>
      <c r="E28" s="27" t="s">
        <v>4</v>
      </c>
      <c r="F28" s="27" t="s">
        <v>89</v>
      </c>
      <c r="G28" s="27" t="s">
        <v>89</v>
      </c>
      <c r="H28" s="27" t="s">
        <v>88</v>
      </c>
      <c r="I28" s="24" t="s">
        <v>783</v>
      </c>
      <c r="J28" s="24" t="s">
        <v>784</v>
      </c>
      <c r="K28" s="24" t="s">
        <v>740</v>
      </c>
      <c r="L28" s="2" t="s">
        <v>44</v>
      </c>
      <c r="M28" t="s">
        <v>91</v>
      </c>
      <c r="N28" t="s">
        <v>89</v>
      </c>
      <c r="O28" t="s">
        <v>345</v>
      </c>
      <c r="P28" t="s">
        <v>89</v>
      </c>
      <c r="Q28" t="s">
        <v>89</v>
      </c>
      <c r="R28" t="s">
        <v>89</v>
      </c>
      <c r="S28" t="s">
        <v>89</v>
      </c>
      <c r="T28" t="s">
        <v>89</v>
      </c>
      <c r="U28" t="s">
        <v>89</v>
      </c>
      <c r="V28" s="24" t="s">
        <v>783</v>
      </c>
      <c r="W28" s="24" t="s">
        <v>784</v>
      </c>
      <c r="X28" t="s">
        <v>740</v>
      </c>
      <c r="Y28" s="2" t="s">
        <v>44</v>
      </c>
      <c r="Z28" t="s">
        <v>91</v>
      </c>
      <c r="AA28" t="s">
        <v>89</v>
      </c>
      <c r="AB28" t="s">
        <v>89</v>
      </c>
      <c r="AC28" t="s">
        <v>89</v>
      </c>
      <c r="AD28" t="s">
        <v>89</v>
      </c>
      <c r="AE28" t="s">
        <v>89</v>
      </c>
      <c r="AF28" t="s">
        <v>89</v>
      </c>
      <c r="AG28" t="s">
        <v>89</v>
      </c>
      <c r="AH28" t="s">
        <v>89</v>
      </c>
      <c r="AI28" t="s">
        <v>97</v>
      </c>
      <c r="AJ28" t="s">
        <v>89</v>
      </c>
      <c r="AK28" t="s">
        <v>89</v>
      </c>
    </row>
    <row r="29" spans="1:37" x14ac:dyDescent="0.2">
      <c r="A29" s="27" t="s">
        <v>9</v>
      </c>
      <c r="B29" s="27" t="s">
        <v>591</v>
      </c>
      <c r="C29" s="27" t="s">
        <v>3</v>
      </c>
      <c r="D29" s="27" t="s">
        <v>429</v>
      </c>
      <c r="E29" s="27" t="s">
        <v>4</v>
      </c>
      <c r="F29" s="27" t="s">
        <v>89</v>
      </c>
      <c r="G29" s="27" t="s">
        <v>89</v>
      </c>
      <c r="H29" s="27" t="s">
        <v>88</v>
      </c>
      <c r="I29" s="24" t="s">
        <v>783</v>
      </c>
      <c r="J29" s="24" t="s">
        <v>784</v>
      </c>
      <c r="K29" s="24" t="s">
        <v>740</v>
      </c>
      <c r="L29" t="s">
        <v>96</v>
      </c>
      <c r="M29" t="s">
        <v>91</v>
      </c>
      <c r="N29" t="s">
        <v>89</v>
      </c>
      <c r="O29" t="s">
        <v>346</v>
      </c>
      <c r="P29" t="s">
        <v>89</v>
      </c>
      <c r="Q29" t="s">
        <v>89</v>
      </c>
      <c r="R29" t="s">
        <v>89</v>
      </c>
      <c r="S29" t="s">
        <v>89</v>
      </c>
      <c r="T29" t="s">
        <v>89</v>
      </c>
      <c r="U29" t="s">
        <v>89</v>
      </c>
      <c r="V29" s="24" t="s">
        <v>783</v>
      </c>
      <c r="W29" s="24" t="s">
        <v>784</v>
      </c>
      <c r="X29" t="s">
        <v>740</v>
      </c>
      <c r="Y29" s="8" t="s">
        <v>96</v>
      </c>
      <c r="Z29" t="s">
        <v>91</v>
      </c>
      <c r="AA29" t="s">
        <v>89</v>
      </c>
      <c r="AB29" t="s">
        <v>89</v>
      </c>
      <c r="AC29" t="s">
        <v>89</v>
      </c>
      <c r="AD29" t="s">
        <v>89</v>
      </c>
      <c r="AE29" t="s">
        <v>89</v>
      </c>
      <c r="AF29" t="s">
        <v>89</v>
      </c>
      <c r="AG29" t="s">
        <v>89</v>
      </c>
      <c r="AH29" t="s">
        <v>89</v>
      </c>
      <c r="AI29" t="s">
        <v>97</v>
      </c>
      <c r="AJ29" t="s">
        <v>89</v>
      </c>
      <c r="AK29" t="s">
        <v>89</v>
      </c>
    </row>
    <row r="30" spans="1:37" x14ac:dyDescent="0.2">
      <c r="A30" s="27" t="s">
        <v>9</v>
      </c>
      <c r="B30" s="27" t="s">
        <v>592</v>
      </c>
      <c r="C30" s="27" t="s">
        <v>3</v>
      </c>
      <c r="D30" s="27" t="s">
        <v>430</v>
      </c>
      <c r="E30" s="27" t="s">
        <v>4</v>
      </c>
      <c r="F30" s="27" t="s">
        <v>89</v>
      </c>
      <c r="G30" s="27" t="s">
        <v>89</v>
      </c>
      <c r="H30" s="27" t="s">
        <v>88</v>
      </c>
      <c r="I30" s="24" t="s">
        <v>783</v>
      </c>
      <c r="J30" s="24" t="s">
        <v>784</v>
      </c>
      <c r="K30" s="24" t="s">
        <v>740</v>
      </c>
      <c r="L30" t="s">
        <v>96</v>
      </c>
      <c r="M30" t="s">
        <v>91</v>
      </c>
      <c r="N30" t="s">
        <v>89</v>
      </c>
      <c r="O30" t="s">
        <v>347</v>
      </c>
      <c r="P30" t="s">
        <v>89</v>
      </c>
      <c r="Q30" t="s">
        <v>89</v>
      </c>
      <c r="R30" t="s">
        <v>89</v>
      </c>
      <c r="S30" t="s">
        <v>89</v>
      </c>
      <c r="T30" t="s">
        <v>89</v>
      </c>
      <c r="U30" t="s">
        <v>89</v>
      </c>
      <c r="V30" s="24" t="s">
        <v>783</v>
      </c>
      <c r="W30" s="24" t="s">
        <v>784</v>
      </c>
      <c r="X30" t="s">
        <v>740</v>
      </c>
      <c r="Y30" s="8" t="s">
        <v>96</v>
      </c>
      <c r="Z30" t="s">
        <v>91</v>
      </c>
      <c r="AA30" t="s">
        <v>89</v>
      </c>
      <c r="AB30" t="s">
        <v>89</v>
      </c>
      <c r="AC30" t="s">
        <v>89</v>
      </c>
      <c r="AD30" t="s">
        <v>89</v>
      </c>
      <c r="AE30" t="s">
        <v>89</v>
      </c>
      <c r="AF30" t="s">
        <v>89</v>
      </c>
      <c r="AG30" t="s">
        <v>89</v>
      </c>
      <c r="AH30" t="s">
        <v>89</v>
      </c>
      <c r="AI30" t="s">
        <v>97</v>
      </c>
      <c r="AJ30" t="s">
        <v>89</v>
      </c>
      <c r="AK30" t="s">
        <v>89</v>
      </c>
    </row>
    <row r="31" spans="1:37" x14ac:dyDescent="0.2">
      <c r="A31" s="27" t="s">
        <v>9</v>
      </c>
      <c r="B31" s="27" t="s">
        <v>593</v>
      </c>
      <c r="C31" s="27" t="s">
        <v>3</v>
      </c>
      <c r="D31" s="27" t="s">
        <v>431</v>
      </c>
      <c r="E31" s="27" t="s">
        <v>4</v>
      </c>
      <c r="F31" s="27" t="s">
        <v>89</v>
      </c>
      <c r="G31" s="27" t="s">
        <v>89</v>
      </c>
      <c r="H31" s="27" t="s">
        <v>88</v>
      </c>
      <c r="I31" s="24" t="s">
        <v>783</v>
      </c>
      <c r="J31" s="24" t="s">
        <v>784</v>
      </c>
      <c r="K31" s="24" t="s">
        <v>740</v>
      </c>
      <c r="L31" t="s">
        <v>96</v>
      </c>
      <c r="M31" t="s">
        <v>91</v>
      </c>
      <c r="N31" t="s">
        <v>89</v>
      </c>
      <c r="O31" t="s">
        <v>348</v>
      </c>
      <c r="P31" t="s">
        <v>89</v>
      </c>
      <c r="Q31" t="s">
        <v>89</v>
      </c>
      <c r="R31" t="s">
        <v>89</v>
      </c>
      <c r="S31" t="s">
        <v>89</v>
      </c>
      <c r="T31" t="s">
        <v>89</v>
      </c>
      <c r="U31" t="s">
        <v>89</v>
      </c>
      <c r="V31" s="24" t="s">
        <v>783</v>
      </c>
      <c r="W31" s="24" t="s">
        <v>784</v>
      </c>
      <c r="X31" t="s">
        <v>740</v>
      </c>
      <c r="Y31" s="8" t="s">
        <v>96</v>
      </c>
      <c r="Z31" t="s">
        <v>91</v>
      </c>
      <c r="AA31" t="s">
        <v>89</v>
      </c>
      <c r="AB31" t="s">
        <v>89</v>
      </c>
      <c r="AC31" t="s">
        <v>89</v>
      </c>
      <c r="AD31" t="s">
        <v>89</v>
      </c>
      <c r="AE31" t="s">
        <v>89</v>
      </c>
      <c r="AF31" t="s">
        <v>89</v>
      </c>
      <c r="AG31" t="s">
        <v>89</v>
      </c>
      <c r="AH31" t="s">
        <v>89</v>
      </c>
      <c r="AI31" t="s">
        <v>97</v>
      </c>
      <c r="AJ31" t="s">
        <v>89</v>
      </c>
      <c r="AK31" t="s">
        <v>89</v>
      </c>
    </row>
    <row r="32" spans="1:37" x14ac:dyDescent="0.2">
      <c r="A32" s="24" t="s">
        <v>9</v>
      </c>
      <c r="B32" s="24" t="s">
        <v>594</v>
      </c>
      <c r="C32" s="24" t="s">
        <v>3</v>
      </c>
      <c r="D32" s="24" t="s">
        <v>432</v>
      </c>
      <c r="E32" s="24" t="s">
        <v>4</v>
      </c>
      <c r="F32" s="24" t="s">
        <v>89</v>
      </c>
      <c r="G32" s="24" t="s">
        <v>89</v>
      </c>
      <c r="H32" s="24" t="s">
        <v>90</v>
      </c>
      <c r="I32" s="24" t="s">
        <v>713</v>
      </c>
      <c r="J32" s="24" t="s">
        <v>714</v>
      </c>
      <c r="K32" s="24" t="s">
        <v>570</v>
      </c>
      <c r="L32" s="24" t="s">
        <v>96</v>
      </c>
      <c r="M32" s="24" t="s">
        <v>91</v>
      </c>
      <c r="N32" s="24" t="s">
        <v>89</v>
      </c>
      <c r="O32" s="24" t="s">
        <v>337</v>
      </c>
      <c r="P32" s="24" t="s">
        <v>89</v>
      </c>
      <c r="Q32" s="24" t="s">
        <v>89</v>
      </c>
      <c r="R32" s="24" t="s">
        <v>89</v>
      </c>
      <c r="S32" s="24" t="s">
        <v>89</v>
      </c>
      <c r="T32" s="24" t="s">
        <v>89</v>
      </c>
      <c r="U32" s="24" t="s">
        <v>89</v>
      </c>
      <c r="V32" s="24" t="s">
        <v>89</v>
      </c>
      <c r="W32" s="24" t="s">
        <v>89</v>
      </c>
      <c r="X32" s="24" t="s">
        <v>89</v>
      </c>
      <c r="Y32" s="24" t="s">
        <v>89</v>
      </c>
      <c r="Z32" s="24" t="s">
        <v>89</v>
      </c>
      <c r="AA32" s="24" t="s">
        <v>89</v>
      </c>
      <c r="AB32" s="24" t="s">
        <v>89</v>
      </c>
      <c r="AC32" s="24" t="s">
        <v>89</v>
      </c>
      <c r="AD32" s="24" t="s">
        <v>89</v>
      </c>
      <c r="AE32" s="24" t="s">
        <v>89</v>
      </c>
      <c r="AF32" s="24" t="s">
        <v>89</v>
      </c>
      <c r="AG32" s="24" t="s">
        <v>89</v>
      </c>
      <c r="AH32" s="24" t="s">
        <v>89</v>
      </c>
      <c r="AI32" s="24" t="s">
        <v>89</v>
      </c>
      <c r="AJ32" s="24" t="s">
        <v>89</v>
      </c>
      <c r="AK32" s="24" t="s">
        <v>89</v>
      </c>
    </row>
    <row r="33" spans="1:37" x14ac:dyDescent="0.2">
      <c r="A33" s="24" t="s">
        <v>9</v>
      </c>
      <c r="B33" s="24" t="s">
        <v>595</v>
      </c>
      <c r="C33" s="24" t="s">
        <v>3</v>
      </c>
      <c r="D33" s="24" t="s">
        <v>433</v>
      </c>
      <c r="E33" s="24" t="s">
        <v>4</v>
      </c>
      <c r="F33" s="24" t="s">
        <v>89</v>
      </c>
      <c r="G33" s="24" t="s">
        <v>89</v>
      </c>
      <c r="H33" s="24" t="s">
        <v>90</v>
      </c>
      <c r="I33" s="24" t="s">
        <v>713</v>
      </c>
      <c r="J33" s="24" t="s">
        <v>714</v>
      </c>
      <c r="K33" s="24" t="s">
        <v>570</v>
      </c>
      <c r="L33" s="24" t="s">
        <v>96</v>
      </c>
      <c r="M33" s="24" t="s">
        <v>91</v>
      </c>
      <c r="N33" s="24" t="s">
        <v>89</v>
      </c>
      <c r="O33" s="24" t="s">
        <v>341</v>
      </c>
      <c r="P33" s="24" t="s">
        <v>89</v>
      </c>
      <c r="Q33" s="24" t="s">
        <v>89</v>
      </c>
      <c r="R33" s="24" t="s">
        <v>89</v>
      </c>
      <c r="S33" s="24" t="s">
        <v>89</v>
      </c>
      <c r="T33" s="24" t="s">
        <v>89</v>
      </c>
      <c r="U33" s="24" t="s">
        <v>89</v>
      </c>
      <c r="V33" s="24" t="s">
        <v>89</v>
      </c>
      <c r="W33" s="24" t="s">
        <v>89</v>
      </c>
      <c r="X33" s="24" t="s">
        <v>89</v>
      </c>
      <c r="Y33" s="24" t="s">
        <v>89</v>
      </c>
      <c r="Z33" s="24" t="s">
        <v>89</v>
      </c>
      <c r="AA33" s="24" t="s">
        <v>89</v>
      </c>
      <c r="AB33" s="24" t="s">
        <v>89</v>
      </c>
      <c r="AC33" s="24" t="s">
        <v>89</v>
      </c>
      <c r="AD33" s="24" t="s">
        <v>89</v>
      </c>
      <c r="AE33" s="24" t="s">
        <v>89</v>
      </c>
      <c r="AF33" s="24" t="s">
        <v>89</v>
      </c>
      <c r="AG33" s="24" t="s">
        <v>89</v>
      </c>
      <c r="AH33" s="24" t="s">
        <v>89</v>
      </c>
      <c r="AI33" s="24" t="s">
        <v>89</v>
      </c>
      <c r="AJ33" s="24" t="s">
        <v>89</v>
      </c>
      <c r="AK33" s="24" t="s">
        <v>89</v>
      </c>
    </row>
    <row r="34" spans="1:37" x14ac:dyDescent="0.2">
      <c r="A34" s="24" t="s">
        <v>9</v>
      </c>
      <c r="B34" s="24" t="s">
        <v>596</v>
      </c>
      <c r="C34" s="24" t="s">
        <v>3</v>
      </c>
      <c r="D34" s="24" t="s">
        <v>434</v>
      </c>
      <c r="E34" s="24" t="s">
        <v>4</v>
      </c>
      <c r="F34" s="24" t="s">
        <v>89</v>
      </c>
      <c r="G34" s="24" t="s">
        <v>89</v>
      </c>
      <c r="H34" s="24" t="s">
        <v>90</v>
      </c>
      <c r="I34" s="24" t="s">
        <v>713</v>
      </c>
      <c r="J34" s="24" t="s">
        <v>714</v>
      </c>
      <c r="K34" s="24" t="s">
        <v>570</v>
      </c>
      <c r="L34" s="24" t="s">
        <v>96</v>
      </c>
      <c r="M34" s="24" t="s">
        <v>91</v>
      </c>
      <c r="N34" s="24" t="s">
        <v>89</v>
      </c>
      <c r="O34" s="24" t="s">
        <v>342</v>
      </c>
      <c r="P34" s="24" t="s">
        <v>89</v>
      </c>
      <c r="Q34" s="24" t="s">
        <v>89</v>
      </c>
      <c r="R34" s="24" t="s">
        <v>89</v>
      </c>
      <c r="S34" s="24" t="s">
        <v>89</v>
      </c>
      <c r="T34" s="24" t="s">
        <v>89</v>
      </c>
      <c r="U34" s="24" t="s">
        <v>89</v>
      </c>
      <c r="V34" s="24" t="s">
        <v>89</v>
      </c>
      <c r="W34" s="24" t="s">
        <v>89</v>
      </c>
      <c r="X34" s="24" t="s">
        <v>89</v>
      </c>
      <c r="Y34" s="24" t="s">
        <v>89</v>
      </c>
      <c r="Z34" s="24" t="s">
        <v>89</v>
      </c>
      <c r="AA34" s="24" t="s">
        <v>89</v>
      </c>
      <c r="AB34" s="24" t="s">
        <v>89</v>
      </c>
      <c r="AC34" s="24" t="s">
        <v>89</v>
      </c>
      <c r="AD34" s="24" t="s">
        <v>89</v>
      </c>
      <c r="AE34" s="24" t="s">
        <v>89</v>
      </c>
      <c r="AF34" s="24" t="s">
        <v>89</v>
      </c>
      <c r="AG34" s="24" t="s">
        <v>89</v>
      </c>
      <c r="AH34" s="24" t="s">
        <v>89</v>
      </c>
      <c r="AI34" s="24" t="s">
        <v>89</v>
      </c>
      <c r="AJ34" s="24" t="s">
        <v>89</v>
      </c>
      <c r="AK34" s="24" t="s">
        <v>89</v>
      </c>
    </row>
    <row r="35" spans="1:37" x14ac:dyDescent="0.2">
      <c r="A35" s="24" t="s">
        <v>9</v>
      </c>
      <c r="B35" s="24" t="s">
        <v>597</v>
      </c>
      <c r="C35" s="24" t="s">
        <v>3</v>
      </c>
      <c r="D35" s="24" t="s">
        <v>435</v>
      </c>
      <c r="E35" s="24" t="s">
        <v>4</v>
      </c>
      <c r="F35" s="24" t="s">
        <v>89</v>
      </c>
      <c r="G35" s="24" t="s">
        <v>89</v>
      </c>
      <c r="H35" s="24" t="s">
        <v>90</v>
      </c>
      <c r="I35" s="24" t="s">
        <v>713</v>
      </c>
      <c r="J35" s="24" t="s">
        <v>714</v>
      </c>
      <c r="K35" s="24" t="s">
        <v>570</v>
      </c>
      <c r="L35" s="24" t="s">
        <v>96</v>
      </c>
      <c r="M35" s="24" t="s">
        <v>91</v>
      </c>
      <c r="N35" s="24" t="s">
        <v>89</v>
      </c>
      <c r="O35" s="24" t="s">
        <v>343</v>
      </c>
      <c r="P35" s="24" t="s">
        <v>89</v>
      </c>
      <c r="Q35" s="24" t="s">
        <v>89</v>
      </c>
      <c r="R35" s="24" t="s">
        <v>89</v>
      </c>
      <c r="S35" s="24" t="s">
        <v>89</v>
      </c>
      <c r="T35" s="24" t="s">
        <v>89</v>
      </c>
      <c r="U35" s="24" t="s">
        <v>89</v>
      </c>
      <c r="V35" s="24" t="s">
        <v>89</v>
      </c>
      <c r="W35" s="24" t="s">
        <v>89</v>
      </c>
      <c r="X35" s="24" t="s">
        <v>89</v>
      </c>
      <c r="Y35" s="24" t="s">
        <v>89</v>
      </c>
      <c r="Z35" s="24" t="s">
        <v>89</v>
      </c>
      <c r="AA35" s="24" t="s">
        <v>89</v>
      </c>
      <c r="AB35" s="24" t="s">
        <v>89</v>
      </c>
      <c r="AC35" s="24" t="s">
        <v>89</v>
      </c>
      <c r="AD35" s="24" t="s">
        <v>89</v>
      </c>
      <c r="AE35" s="24" t="s">
        <v>89</v>
      </c>
      <c r="AF35" s="24" t="s">
        <v>89</v>
      </c>
      <c r="AG35" s="24" t="s">
        <v>89</v>
      </c>
      <c r="AH35" s="24" t="s">
        <v>89</v>
      </c>
      <c r="AI35" s="24" t="s">
        <v>89</v>
      </c>
      <c r="AJ35" s="24" t="s">
        <v>89</v>
      </c>
      <c r="AK35" s="24" t="s">
        <v>89</v>
      </c>
    </row>
    <row r="36" spans="1:37" x14ac:dyDescent="0.2">
      <c r="A36" s="24" t="s">
        <v>9</v>
      </c>
      <c r="B36" s="24" t="s">
        <v>598</v>
      </c>
      <c r="C36" s="24" t="s">
        <v>3</v>
      </c>
      <c r="D36" s="24" t="s">
        <v>436</v>
      </c>
      <c r="E36" s="24" t="s">
        <v>4</v>
      </c>
      <c r="F36" s="24" t="s">
        <v>89</v>
      </c>
      <c r="G36" s="24" t="s">
        <v>89</v>
      </c>
      <c r="H36" s="24" t="s">
        <v>90</v>
      </c>
      <c r="I36" s="24" t="s">
        <v>713</v>
      </c>
      <c r="J36" s="24" t="s">
        <v>714</v>
      </c>
      <c r="K36" s="24" t="s">
        <v>570</v>
      </c>
      <c r="L36" s="30" t="s">
        <v>44</v>
      </c>
      <c r="M36" s="24" t="s">
        <v>91</v>
      </c>
      <c r="N36" s="24" t="s">
        <v>89</v>
      </c>
      <c r="O36" s="24" t="s">
        <v>344</v>
      </c>
      <c r="P36" s="24" t="s">
        <v>89</v>
      </c>
      <c r="Q36" s="24" t="s">
        <v>89</v>
      </c>
      <c r="R36" s="24" t="s">
        <v>89</v>
      </c>
      <c r="S36" s="24" t="s">
        <v>89</v>
      </c>
      <c r="T36" s="24" t="s">
        <v>89</v>
      </c>
      <c r="U36" s="24" t="s">
        <v>89</v>
      </c>
      <c r="V36" s="24" t="s">
        <v>89</v>
      </c>
      <c r="W36" s="24" t="s">
        <v>89</v>
      </c>
      <c r="X36" s="24" t="s">
        <v>89</v>
      </c>
      <c r="Y36" s="24" t="s">
        <v>89</v>
      </c>
      <c r="Z36" s="24" t="s">
        <v>89</v>
      </c>
      <c r="AA36" s="24" t="s">
        <v>89</v>
      </c>
      <c r="AB36" s="24" t="s">
        <v>89</v>
      </c>
      <c r="AC36" s="24" t="s">
        <v>89</v>
      </c>
      <c r="AD36" s="24" t="s">
        <v>89</v>
      </c>
      <c r="AE36" s="24" t="s">
        <v>89</v>
      </c>
      <c r="AF36" s="24" t="s">
        <v>89</v>
      </c>
      <c r="AG36" s="24" t="s">
        <v>89</v>
      </c>
      <c r="AH36" s="24" t="s">
        <v>89</v>
      </c>
      <c r="AI36" s="24" t="s">
        <v>89</v>
      </c>
      <c r="AJ36" s="24" t="s">
        <v>89</v>
      </c>
      <c r="AK36" s="24" t="s">
        <v>89</v>
      </c>
    </row>
    <row r="37" spans="1:37" x14ac:dyDescent="0.2">
      <c r="A37" s="24" t="s">
        <v>9</v>
      </c>
      <c r="B37" s="24" t="s">
        <v>599</v>
      </c>
      <c r="C37" s="24" t="s">
        <v>3</v>
      </c>
      <c r="D37" s="24" t="s">
        <v>437</v>
      </c>
      <c r="E37" s="24" t="s">
        <v>4</v>
      </c>
      <c r="F37" s="24" t="s">
        <v>89</v>
      </c>
      <c r="G37" s="24" t="s">
        <v>89</v>
      </c>
      <c r="H37" s="24" t="s">
        <v>90</v>
      </c>
      <c r="I37" s="24" t="s">
        <v>713</v>
      </c>
      <c r="J37" s="24" t="s">
        <v>714</v>
      </c>
      <c r="K37" s="24" t="s">
        <v>570</v>
      </c>
      <c r="L37" s="30" t="s">
        <v>44</v>
      </c>
      <c r="M37" s="24" t="s">
        <v>91</v>
      </c>
      <c r="N37" s="24" t="s">
        <v>89</v>
      </c>
      <c r="O37" s="24" t="s">
        <v>345</v>
      </c>
      <c r="P37" s="24" t="s">
        <v>89</v>
      </c>
      <c r="Q37" s="24" t="s">
        <v>89</v>
      </c>
      <c r="R37" s="24" t="s">
        <v>89</v>
      </c>
      <c r="S37" s="24" t="s">
        <v>89</v>
      </c>
      <c r="T37" s="24" t="s">
        <v>89</v>
      </c>
      <c r="U37" s="24" t="s">
        <v>89</v>
      </c>
      <c r="V37" s="24" t="s">
        <v>89</v>
      </c>
      <c r="W37" s="24" t="s">
        <v>89</v>
      </c>
      <c r="X37" s="24" t="s">
        <v>89</v>
      </c>
      <c r="Y37" s="24" t="s">
        <v>89</v>
      </c>
      <c r="Z37" s="24" t="s">
        <v>89</v>
      </c>
      <c r="AA37" s="24" t="s">
        <v>89</v>
      </c>
      <c r="AB37" s="24" t="s">
        <v>89</v>
      </c>
      <c r="AC37" s="24" t="s">
        <v>89</v>
      </c>
      <c r="AD37" s="24" t="s">
        <v>89</v>
      </c>
      <c r="AE37" s="24" t="s">
        <v>89</v>
      </c>
      <c r="AF37" s="24" t="s">
        <v>89</v>
      </c>
      <c r="AG37" s="24" t="s">
        <v>89</v>
      </c>
      <c r="AH37" s="24" t="s">
        <v>89</v>
      </c>
      <c r="AI37" s="24" t="s">
        <v>89</v>
      </c>
      <c r="AJ37" s="24" t="s">
        <v>89</v>
      </c>
      <c r="AK37" s="24" t="s">
        <v>89</v>
      </c>
    </row>
    <row r="38" spans="1:37" x14ac:dyDescent="0.2">
      <c r="A38" s="24" t="s">
        <v>9</v>
      </c>
      <c r="B38" s="24" t="s">
        <v>600</v>
      </c>
      <c r="C38" s="24" t="s">
        <v>3</v>
      </c>
      <c r="D38" s="24" t="s">
        <v>438</v>
      </c>
      <c r="E38" s="24" t="s">
        <v>4</v>
      </c>
      <c r="F38" s="24" t="s">
        <v>89</v>
      </c>
      <c r="G38" s="24" t="s">
        <v>89</v>
      </c>
      <c r="H38" s="24" t="s">
        <v>90</v>
      </c>
      <c r="I38" s="24" t="s">
        <v>713</v>
      </c>
      <c r="J38" s="24" t="s">
        <v>714</v>
      </c>
      <c r="K38" s="24" t="s">
        <v>570</v>
      </c>
      <c r="L38" s="24" t="s">
        <v>96</v>
      </c>
      <c r="M38" s="24" t="s">
        <v>91</v>
      </c>
      <c r="N38" s="24" t="s">
        <v>89</v>
      </c>
      <c r="O38" s="24" t="s">
        <v>346</v>
      </c>
      <c r="P38" s="24" t="s">
        <v>89</v>
      </c>
      <c r="Q38" s="24" t="s">
        <v>89</v>
      </c>
      <c r="R38" s="24" t="s">
        <v>89</v>
      </c>
      <c r="S38" s="24" t="s">
        <v>89</v>
      </c>
      <c r="T38" s="24" t="s">
        <v>89</v>
      </c>
      <c r="U38" s="24" t="s">
        <v>89</v>
      </c>
      <c r="V38" s="24" t="s">
        <v>89</v>
      </c>
      <c r="W38" s="24" t="s">
        <v>89</v>
      </c>
      <c r="X38" s="24" t="s">
        <v>89</v>
      </c>
      <c r="Y38" s="24" t="s">
        <v>89</v>
      </c>
      <c r="Z38" s="24" t="s">
        <v>89</v>
      </c>
      <c r="AA38" s="24" t="s">
        <v>89</v>
      </c>
      <c r="AB38" s="24" t="s">
        <v>89</v>
      </c>
      <c r="AC38" s="24" t="s">
        <v>89</v>
      </c>
      <c r="AD38" s="24" t="s">
        <v>89</v>
      </c>
      <c r="AE38" s="24" t="s">
        <v>89</v>
      </c>
      <c r="AF38" s="24" t="s">
        <v>89</v>
      </c>
      <c r="AG38" s="24" t="s">
        <v>89</v>
      </c>
      <c r="AH38" s="24" t="s">
        <v>89</v>
      </c>
      <c r="AI38" s="24" t="s">
        <v>89</v>
      </c>
      <c r="AJ38" s="24" t="s">
        <v>89</v>
      </c>
      <c r="AK38" s="24" t="s">
        <v>89</v>
      </c>
    </row>
    <row r="39" spans="1:37" x14ac:dyDescent="0.2">
      <c r="A39" s="24" t="s">
        <v>9</v>
      </c>
      <c r="B39" s="24" t="s">
        <v>601</v>
      </c>
      <c r="C39" s="24" t="s">
        <v>3</v>
      </c>
      <c r="D39" s="24" t="s">
        <v>439</v>
      </c>
      <c r="E39" s="24" t="s">
        <v>4</v>
      </c>
      <c r="F39" s="24" t="s">
        <v>89</v>
      </c>
      <c r="G39" s="24" t="s">
        <v>89</v>
      </c>
      <c r="H39" s="24" t="s">
        <v>90</v>
      </c>
      <c r="I39" s="24" t="s">
        <v>713</v>
      </c>
      <c r="J39" s="24" t="s">
        <v>714</v>
      </c>
      <c r="K39" s="24" t="s">
        <v>570</v>
      </c>
      <c r="L39" s="24" t="s">
        <v>96</v>
      </c>
      <c r="M39" s="24" t="s">
        <v>91</v>
      </c>
      <c r="N39" s="24" t="s">
        <v>89</v>
      </c>
      <c r="O39" s="24" t="s">
        <v>347</v>
      </c>
      <c r="P39" s="24" t="s">
        <v>89</v>
      </c>
      <c r="Q39" s="24" t="s">
        <v>89</v>
      </c>
      <c r="R39" s="24" t="s">
        <v>89</v>
      </c>
      <c r="S39" s="24" t="s">
        <v>89</v>
      </c>
      <c r="T39" s="24" t="s">
        <v>89</v>
      </c>
      <c r="U39" s="24" t="s">
        <v>89</v>
      </c>
      <c r="V39" s="24" t="s">
        <v>89</v>
      </c>
      <c r="W39" s="24" t="s">
        <v>89</v>
      </c>
      <c r="X39" s="24" t="s">
        <v>89</v>
      </c>
      <c r="Y39" s="24" t="s">
        <v>89</v>
      </c>
      <c r="Z39" s="24" t="s">
        <v>89</v>
      </c>
      <c r="AA39" s="24" t="s">
        <v>89</v>
      </c>
      <c r="AB39" s="24" t="s">
        <v>89</v>
      </c>
      <c r="AC39" s="24" t="s">
        <v>89</v>
      </c>
      <c r="AD39" s="24" t="s">
        <v>89</v>
      </c>
      <c r="AE39" s="24" t="s">
        <v>89</v>
      </c>
      <c r="AF39" s="24" t="s">
        <v>89</v>
      </c>
      <c r="AG39" s="24" t="s">
        <v>89</v>
      </c>
      <c r="AH39" s="24" t="s">
        <v>89</v>
      </c>
      <c r="AI39" s="24" t="s">
        <v>89</v>
      </c>
      <c r="AJ39" s="24" t="s">
        <v>89</v>
      </c>
      <c r="AK39" s="24" t="s">
        <v>89</v>
      </c>
    </row>
    <row r="40" spans="1:37" x14ac:dyDescent="0.2">
      <c r="A40" s="24" t="s">
        <v>9</v>
      </c>
      <c r="B40" s="24" t="s">
        <v>602</v>
      </c>
      <c r="C40" s="24" t="s">
        <v>3</v>
      </c>
      <c r="D40" s="24" t="s">
        <v>440</v>
      </c>
      <c r="E40" s="24" t="s">
        <v>4</v>
      </c>
      <c r="F40" s="24" t="s">
        <v>89</v>
      </c>
      <c r="G40" s="24" t="s">
        <v>89</v>
      </c>
      <c r="H40" s="24" t="s">
        <v>90</v>
      </c>
      <c r="I40" s="24" t="s">
        <v>713</v>
      </c>
      <c r="J40" s="24" t="s">
        <v>714</v>
      </c>
      <c r="K40" s="24" t="s">
        <v>570</v>
      </c>
      <c r="L40" s="24" t="s">
        <v>96</v>
      </c>
      <c r="M40" s="24" t="s">
        <v>91</v>
      </c>
      <c r="N40" s="24" t="s">
        <v>89</v>
      </c>
      <c r="O40" s="24" t="s">
        <v>348</v>
      </c>
      <c r="P40" s="24" t="s">
        <v>89</v>
      </c>
      <c r="Q40" s="24" t="s">
        <v>89</v>
      </c>
      <c r="R40" s="24" t="s">
        <v>89</v>
      </c>
      <c r="S40" s="24" t="s">
        <v>89</v>
      </c>
      <c r="T40" s="24" t="s">
        <v>89</v>
      </c>
      <c r="U40" s="24" t="s">
        <v>89</v>
      </c>
      <c r="V40" s="24" t="s">
        <v>89</v>
      </c>
      <c r="W40" s="24" t="s">
        <v>89</v>
      </c>
      <c r="X40" s="24" t="s">
        <v>89</v>
      </c>
      <c r="Y40" s="24" t="s">
        <v>89</v>
      </c>
      <c r="Z40" s="24" t="s">
        <v>89</v>
      </c>
      <c r="AA40" s="24" t="s">
        <v>89</v>
      </c>
      <c r="AB40" s="24" t="s">
        <v>89</v>
      </c>
      <c r="AC40" s="24" t="s">
        <v>89</v>
      </c>
      <c r="AD40" s="24" t="s">
        <v>89</v>
      </c>
      <c r="AE40" s="24" t="s">
        <v>89</v>
      </c>
      <c r="AF40" s="24" t="s">
        <v>89</v>
      </c>
      <c r="AG40" s="24" t="s">
        <v>89</v>
      </c>
      <c r="AH40" s="24" t="s">
        <v>89</v>
      </c>
      <c r="AI40" s="24" t="s">
        <v>89</v>
      </c>
      <c r="AJ40" s="24" t="s">
        <v>89</v>
      </c>
      <c r="AK40" s="24" t="s">
        <v>89</v>
      </c>
    </row>
    <row r="41" spans="1:37" x14ac:dyDescent="0.2">
      <c r="A41" s="24" t="s">
        <v>9</v>
      </c>
      <c r="B41" s="24" t="s">
        <v>603</v>
      </c>
      <c r="C41" s="24" t="s">
        <v>3</v>
      </c>
      <c r="D41" s="24" t="s">
        <v>441</v>
      </c>
      <c r="E41" s="24" t="s">
        <v>4</v>
      </c>
      <c r="F41" s="24" t="s">
        <v>89</v>
      </c>
      <c r="G41" s="24" t="s">
        <v>89</v>
      </c>
      <c r="H41" s="24" t="s">
        <v>90</v>
      </c>
      <c r="I41" s="24" t="s">
        <v>713</v>
      </c>
      <c r="J41" s="24" t="s">
        <v>714</v>
      </c>
      <c r="K41" s="24" t="s">
        <v>570</v>
      </c>
      <c r="L41" s="24" t="s">
        <v>746</v>
      </c>
      <c r="M41" s="24" t="s">
        <v>87</v>
      </c>
      <c r="N41" s="24" t="s">
        <v>89</v>
      </c>
      <c r="O41" s="24" t="s">
        <v>400</v>
      </c>
      <c r="P41" s="24" t="s">
        <v>89</v>
      </c>
      <c r="Q41" s="24" t="s">
        <v>89</v>
      </c>
      <c r="R41" s="24" t="s">
        <v>89</v>
      </c>
      <c r="S41" s="24" t="s">
        <v>89</v>
      </c>
      <c r="T41" s="24" t="s">
        <v>89</v>
      </c>
      <c r="U41" s="24" t="s">
        <v>89</v>
      </c>
      <c r="V41" s="24" t="s">
        <v>89</v>
      </c>
      <c r="W41" s="24" t="s">
        <v>89</v>
      </c>
      <c r="X41" s="24" t="s">
        <v>89</v>
      </c>
      <c r="Y41" s="24" t="s">
        <v>89</v>
      </c>
      <c r="Z41" s="24" t="s">
        <v>89</v>
      </c>
      <c r="AA41" s="24" t="s">
        <v>89</v>
      </c>
      <c r="AB41" s="24" t="s">
        <v>89</v>
      </c>
      <c r="AC41" s="24" t="s">
        <v>89</v>
      </c>
      <c r="AD41" s="24" t="s">
        <v>89</v>
      </c>
      <c r="AE41" s="24" t="s">
        <v>89</v>
      </c>
      <c r="AF41" s="24" t="s">
        <v>89</v>
      </c>
      <c r="AG41" s="24" t="s">
        <v>89</v>
      </c>
      <c r="AH41" s="24" t="s">
        <v>89</v>
      </c>
      <c r="AI41" s="24" t="s">
        <v>89</v>
      </c>
      <c r="AJ41" s="24" t="s">
        <v>89</v>
      </c>
      <c r="AK41" s="24" t="s">
        <v>89</v>
      </c>
    </row>
    <row r="42" spans="1:37" s="24" customFormat="1" x14ac:dyDescent="0.2">
      <c r="A42" s="24" t="s">
        <v>9</v>
      </c>
      <c r="B42" s="24" t="s">
        <v>648</v>
      </c>
      <c r="C42" s="24" t="s">
        <v>1</v>
      </c>
      <c r="D42" s="24" t="s">
        <v>649</v>
      </c>
      <c r="E42" s="24" t="s">
        <v>2</v>
      </c>
      <c r="F42" s="24" t="s">
        <v>89</v>
      </c>
      <c r="G42" s="24" t="s">
        <v>89</v>
      </c>
      <c r="H42" s="24" t="s">
        <v>88</v>
      </c>
      <c r="I42" s="24" t="s">
        <v>575</v>
      </c>
      <c r="J42" s="24" t="s">
        <v>576</v>
      </c>
      <c r="K42" s="24" t="s">
        <v>740</v>
      </c>
      <c r="L42" s="24" t="s">
        <v>86</v>
      </c>
      <c r="M42" s="24" t="s">
        <v>91</v>
      </c>
      <c r="N42" s="24" t="s">
        <v>89</v>
      </c>
      <c r="O42" s="24" t="s">
        <v>89</v>
      </c>
      <c r="P42" s="24" t="s">
        <v>89</v>
      </c>
      <c r="Q42" s="24" t="s">
        <v>89</v>
      </c>
      <c r="R42" s="24" t="s">
        <v>89</v>
      </c>
      <c r="S42" s="24" t="s">
        <v>89</v>
      </c>
      <c r="T42" s="24" t="s">
        <v>89</v>
      </c>
      <c r="U42" s="24" t="s">
        <v>89</v>
      </c>
      <c r="V42" s="24" t="s">
        <v>89</v>
      </c>
      <c r="W42" s="24" t="s">
        <v>89</v>
      </c>
      <c r="X42" s="24" t="s">
        <v>89</v>
      </c>
      <c r="Y42" s="24" t="s">
        <v>89</v>
      </c>
      <c r="Z42" s="24" t="s">
        <v>89</v>
      </c>
      <c r="AA42" s="24" t="s">
        <v>89</v>
      </c>
      <c r="AB42" s="24" t="s">
        <v>89</v>
      </c>
      <c r="AC42" s="24" t="s">
        <v>89</v>
      </c>
      <c r="AD42" s="24" t="s">
        <v>89</v>
      </c>
      <c r="AE42" s="24" t="s">
        <v>89</v>
      </c>
      <c r="AF42" s="24" t="s">
        <v>89</v>
      </c>
      <c r="AG42" s="24" t="s">
        <v>89</v>
      </c>
      <c r="AH42" s="24" t="s">
        <v>89</v>
      </c>
      <c r="AI42" s="24" t="s">
        <v>89</v>
      </c>
      <c r="AJ42" s="24" t="s">
        <v>89</v>
      </c>
      <c r="AK42" s="24" t="s">
        <v>89</v>
      </c>
    </row>
    <row r="43" spans="1:37" s="24" customFormat="1" x14ac:dyDescent="0.2">
      <c r="A43" s="24" t="s">
        <v>10</v>
      </c>
      <c r="B43" s="24" t="s">
        <v>604</v>
      </c>
      <c r="C43" s="24" t="s">
        <v>3</v>
      </c>
      <c r="D43" s="24" t="s">
        <v>444</v>
      </c>
      <c r="E43" s="24" t="s">
        <v>4</v>
      </c>
      <c r="F43" s="24" t="s">
        <v>89</v>
      </c>
      <c r="G43" s="24" t="s">
        <v>89</v>
      </c>
      <c r="H43" s="24" t="s">
        <v>90</v>
      </c>
      <c r="I43" s="24" t="s">
        <v>389</v>
      </c>
      <c r="J43" s="24" t="s">
        <v>357</v>
      </c>
      <c r="K43" s="24" t="s">
        <v>570</v>
      </c>
      <c r="L43" s="31" t="s">
        <v>317</v>
      </c>
      <c r="M43" s="24" t="s">
        <v>91</v>
      </c>
      <c r="N43" s="24" t="s">
        <v>89</v>
      </c>
      <c r="O43" s="24" t="s">
        <v>89</v>
      </c>
      <c r="P43" s="24" t="s">
        <v>89</v>
      </c>
      <c r="Q43" s="24" t="s">
        <v>89</v>
      </c>
      <c r="R43" s="24" t="s">
        <v>89</v>
      </c>
      <c r="S43" s="24" t="s">
        <v>89</v>
      </c>
      <c r="T43" s="24" t="s">
        <v>89</v>
      </c>
      <c r="U43" s="24" t="s">
        <v>89</v>
      </c>
      <c r="V43" s="24" t="s">
        <v>89</v>
      </c>
      <c r="W43" s="24" t="s">
        <v>89</v>
      </c>
      <c r="X43" s="24" t="s">
        <v>89</v>
      </c>
      <c r="Y43" s="24" t="s">
        <v>89</v>
      </c>
      <c r="Z43" s="24" t="s">
        <v>89</v>
      </c>
      <c r="AA43" s="24" t="s">
        <v>89</v>
      </c>
      <c r="AB43" s="24" t="s">
        <v>89</v>
      </c>
      <c r="AC43" s="24" t="s">
        <v>89</v>
      </c>
      <c r="AD43" s="24" t="s">
        <v>89</v>
      </c>
      <c r="AE43" s="24" t="s">
        <v>89</v>
      </c>
      <c r="AF43" s="24" t="s">
        <v>89</v>
      </c>
      <c r="AG43" s="24" t="s">
        <v>89</v>
      </c>
      <c r="AH43" s="24" t="s">
        <v>89</v>
      </c>
      <c r="AI43" s="24" t="s">
        <v>89</v>
      </c>
      <c r="AJ43" s="24" t="s">
        <v>89</v>
      </c>
      <c r="AK43" s="24" t="s">
        <v>89</v>
      </c>
    </row>
    <row r="44" spans="1:37" s="24" customFormat="1" x14ac:dyDescent="0.2">
      <c r="A44" s="24" t="s">
        <v>10</v>
      </c>
      <c r="B44" s="24" t="s">
        <v>605</v>
      </c>
      <c r="C44" s="24" t="s">
        <v>3</v>
      </c>
      <c r="D44" s="24" t="s">
        <v>445</v>
      </c>
      <c r="E44" s="24" t="s">
        <v>4</v>
      </c>
      <c r="F44" s="24" t="s">
        <v>89</v>
      </c>
      <c r="G44" s="24" t="s">
        <v>89</v>
      </c>
      <c r="H44" s="24" t="s">
        <v>90</v>
      </c>
      <c r="I44" s="24" t="s">
        <v>390</v>
      </c>
      <c r="J44" s="24" t="s">
        <v>358</v>
      </c>
      <c r="K44" s="24" t="s">
        <v>570</v>
      </c>
      <c r="L44" s="31" t="s">
        <v>317</v>
      </c>
      <c r="M44" s="24" t="s">
        <v>91</v>
      </c>
      <c r="N44" s="24" t="s">
        <v>89</v>
      </c>
      <c r="O44" s="24" t="s">
        <v>89</v>
      </c>
      <c r="P44" s="24" t="s">
        <v>89</v>
      </c>
      <c r="Q44" s="24" t="s">
        <v>89</v>
      </c>
      <c r="R44" s="24" t="s">
        <v>89</v>
      </c>
      <c r="S44" s="24" t="s">
        <v>89</v>
      </c>
      <c r="T44" s="24" t="s">
        <v>89</v>
      </c>
      <c r="U44" s="24" t="s">
        <v>89</v>
      </c>
      <c r="V44" s="24" t="s">
        <v>89</v>
      </c>
      <c r="W44" s="24" t="s">
        <v>89</v>
      </c>
      <c r="X44" s="24" t="s">
        <v>89</v>
      </c>
      <c r="Y44" s="24" t="s">
        <v>89</v>
      </c>
      <c r="Z44" s="24" t="s">
        <v>89</v>
      </c>
      <c r="AA44" s="24" t="s">
        <v>89</v>
      </c>
      <c r="AB44" s="24" t="s">
        <v>89</v>
      </c>
      <c r="AC44" s="24" t="s">
        <v>89</v>
      </c>
      <c r="AD44" s="24" t="s">
        <v>89</v>
      </c>
      <c r="AE44" s="24" t="s">
        <v>89</v>
      </c>
      <c r="AF44" s="24" t="s">
        <v>89</v>
      </c>
      <c r="AG44" s="24" t="s">
        <v>89</v>
      </c>
      <c r="AH44" s="24" t="s">
        <v>89</v>
      </c>
      <c r="AI44" s="24" t="s">
        <v>89</v>
      </c>
      <c r="AJ44" s="24" t="s">
        <v>89</v>
      </c>
      <c r="AK44" s="24" t="s">
        <v>89</v>
      </c>
    </row>
    <row r="45" spans="1:37" s="24" customFormat="1" x14ac:dyDescent="0.2">
      <c r="A45" s="24" t="s">
        <v>11</v>
      </c>
      <c r="B45" s="24" t="s">
        <v>606</v>
      </c>
      <c r="C45" s="24" t="s">
        <v>1</v>
      </c>
      <c r="D45" s="24" t="s">
        <v>443</v>
      </c>
      <c r="E45" s="24" t="s">
        <v>2</v>
      </c>
      <c r="F45" s="24" t="s">
        <v>89</v>
      </c>
      <c r="G45" s="24" t="s">
        <v>89</v>
      </c>
      <c r="H45" s="24" t="s">
        <v>88</v>
      </c>
      <c r="I45" s="24" t="s">
        <v>89</v>
      </c>
      <c r="J45" s="24" t="s">
        <v>839</v>
      </c>
      <c r="K45" s="24" t="s">
        <v>740</v>
      </c>
      <c r="L45" s="32" t="s">
        <v>833</v>
      </c>
      <c r="M45" s="24" t="s">
        <v>91</v>
      </c>
      <c r="N45" s="24" t="s">
        <v>89</v>
      </c>
      <c r="O45" s="24" t="s">
        <v>841</v>
      </c>
      <c r="P45" s="24" t="s">
        <v>89</v>
      </c>
      <c r="Q45" s="24" t="s">
        <v>89</v>
      </c>
      <c r="R45" s="24" t="s">
        <v>89</v>
      </c>
      <c r="S45" s="24" t="s">
        <v>89</v>
      </c>
      <c r="T45" s="24" t="s">
        <v>89</v>
      </c>
      <c r="U45" s="24" t="s">
        <v>89</v>
      </c>
      <c r="V45" s="24" t="s">
        <v>89</v>
      </c>
      <c r="W45" s="24" t="s">
        <v>89</v>
      </c>
      <c r="X45" s="24" t="s">
        <v>89</v>
      </c>
      <c r="Y45" s="24" t="s">
        <v>89</v>
      </c>
      <c r="Z45" s="24" t="s">
        <v>89</v>
      </c>
      <c r="AA45" s="24" t="s">
        <v>89</v>
      </c>
      <c r="AB45" s="24" t="s">
        <v>89</v>
      </c>
      <c r="AC45" s="24" t="s">
        <v>89</v>
      </c>
      <c r="AD45" s="24" t="s">
        <v>89</v>
      </c>
      <c r="AE45" s="24" t="s">
        <v>89</v>
      </c>
      <c r="AF45" s="24" t="s">
        <v>89</v>
      </c>
      <c r="AG45" s="24" t="s">
        <v>89</v>
      </c>
      <c r="AH45" s="24" t="s">
        <v>89</v>
      </c>
      <c r="AI45" s="24" t="s">
        <v>89</v>
      </c>
      <c r="AJ45" s="24" t="s">
        <v>89</v>
      </c>
      <c r="AK45" s="24" t="s">
        <v>89</v>
      </c>
    </row>
    <row r="46" spans="1:37" ht="18" x14ac:dyDescent="0.2">
      <c r="A46" t="s">
        <v>650</v>
      </c>
      <c r="B46" t="s">
        <v>651</v>
      </c>
      <c r="C46" t="s">
        <v>1</v>
      </c>
      <c r="D46" t="s">
        <v>651</v>
      </c>
      <c r="E46" t="s">
        <v>2</v>
      </c>
      <c r="F46" t="s">
        <v>89</v>
      </c>
      <c r="G46" t="s">
        <v>89</v>
      </c>
      <c r="H46" s="1" t="s">
        <v>88</v>
      </c>
      <c r="I46" s="24" t="s">
        <v>719</v>
      </c>
      <c r="J46" s="24" t="s">
        <v>720</v>
      </c>
      <c r="K46" t="s">
        <v>570</v>
      </c>
      <c r="L46" s="29" t="s">
        <v>653</v>
      </c>
      <c r="M46" t="s">
        <v>87</v>
      </c>
      <c r="N46" t="s">
        <v>89</v>
      </c>
      <c r="O46" t="s">
        <v>89</v>
      </c>
      <c r="P46" t="s">
        <v>89</v>
      </c>
      <c r="Q46" t="s">
        <v>89</v>
      </c>
      <c r="R46" t="s">
        <v>89</v>
      </c>
      <c r="S46" t="s">
        <v>89</v>
      </c>
      <c r="T46" t="s">
        <v>89</v>
      </c>
      <c r="U46" t="s">
        <v>89</v>
      </c>
      <c r="V46" t="s">
        <v>89</v>
      </c>
      <c r="W46" s="1" t="s">
        <v>89</v>
      </c>
      <c r="X46" s="1" t="s">
        <v>89</v>
      </c>
      <c r="Y46" s="1" t="s">
        <v>89</v>
      </c>
      <c r="Z46" s="1" t="s">
        <v>89</v>
      </c>
      <c r="AA46" t="s">
        <v>89</v>
      </c>
      <c r="AB46" t="s">
        <v>89</v>
      </c>
      <c r="AC46" t="s">
        <v>89</v>
      </c>
      <c r="AD46" t="s">
        <v>89</v>
      </c>
      <c r="AE46" t="s">
        <v>89</v>
      </c>
      <c r="AF46" t="s">
        <v>89</v>
      </c>
      <c r="AG46" t="s">
        <v>89</v>
      </c>
      <c r="AH46" t="s">
        <v>89</v>
      </c>
      <c r="AI46" s="1" t="s">
        <v>89</v>
      </c>
      <c r="AJ46" t="s">
        <v>89</v>
      </c>
      <c r="AK46" t="s">
        <v>89</v>
      </c>
    </row>
    <row r="47" spans="1:37" s="24" customFormat="1" x14ac:dyDescent="0.2">
      <c r="A47" s="24" t="s">
        <v>650</v>
      </c>
      <c r="B47" s="24" t="s">
        <v>654</v>
      </c>
      <c r="C47" s="24" t="s">
        <v>1</v>
      </c>
      <c r="D47" s="24" t="s">
        <v>654</v>
      </c>
      <c r="E47" s="24" t="s">
        <v>2</v>
      </c>
      <c r="F47" s="24" t="s">
        <v>89</v>
      </c>
      <c r="G47" s="24" t="s">
        <v>89</v>
      </c>
      <c r="H47" s="24" t="s">
        <v>88</v>
      </c>
      <c r="I47" s="24" t="s">
        <v>725</v>
      </c>
      <c r="J47" s="24" t="s">
        <v>726</v>
      </c>
      <c r="K47" s="24" t="s">
        <v>740</v>
      </c>
      <c r="L47" s="24" t="s">
        <v>653</v>
      </c>
      <c r="M47" s="24" t="s">
        <v>87</v>
      </c>
      <c r="N47" s="24" t="s">
        <v>89</v>
      </c>
      <c r="O47" s="24" t="s">
        <v>89</v>
      </c>
      <c r="P47" s="24" t="s">
        <v>89</v>
      </c>
      <c r="Q47" s="24" t="s">
        <v>89</v>
      </c>
      <c r="R47" s="24" t="s">
        <v>89</v>
      </c>
      <c r="S47" s="24" t="s">
        <v>89</v>
      </c>
      <c r="T47" s="24" t="s">
        <v>89</v>
      </c>
      <c r="U47" s="24" t="s">
        <v>89</v>
      </c>
      <c r="V47" s="24" t="s">
        <v>89</v>
      </c>
      <c r="W47" s="24" t="s">
        <v>89</v>
      </c>
      <c r="X47" s="24" t="s">
        <v>89</v>
      </c>
      <c r="Y47" s="24" t="s">
        <v>89</v>
      </c>
      <c r="Z47" s="24" t="s">
        <v>89</v>
      </c>
      <c r="AA47" s="24" t="s">
        <v>89</v>
      </c>
      <c r="AB47" s="24" t="s">
        <v>89</v>
      </c>
      <c r="AC47" s="24" t="s">
        <v>89</v>
      </c>
      <c r="AD47" s="24" t="s">
        <v>89</v>
      </c>
      <c r="AE47" s="24" t="s">
        <v>89</v>
      </c>
      <c r="AF47" s="24" t="s">
        <v>89</v>
      </c>
      <c r="AG47" s="24" t="s">
        <v>89</v>
      </c>
      <c r="AH47" s="24" t="s">
        <v>89</v>
      </c>
      <c r="AI47" s="24" t="s">
        <v>89</v>
      </c>
      <c r="AJ47" s="24" t="s">
        <v>89</v>
      </c>
      <c r="AK47" s="24" t="s">
        <v>89</v>
      </c>
    </row>
    <row r="48" spans="1:37" ht="18" x14ac:dyDescent="0.2">
      <c r="A48" t="s">
        <v>11</v>
      </c>
      <c r="B48" t="s">
        <v>626</v>
      </c>
      <c r="C48" t="s">
        <v>1</v>
      </c>
      <c r="D48" t="s">
        <v>627</v>
      </c>
      <c r="E48" t="s">
        <v>2</v>
      </c>
      <c r="F48" t="s">
        <v>89</v>
      </c>
      <c r="G48" t="s">
        <v>89</v>
      </c>
      <c r="H48" s="1" t="s">
        <v>88</v>
      </c>
      <c r="I48" t="s">
        <v>89</v>
      </c>
      <c r="J48" t="s">
        <v>840</v>
      </c>
      <c r="K48" s="1" t="s">
        <v>570</v>
      </c>
      <c r="L48" s="32" t="s">
        <v>833</v>
      </c>
      <c r="M48" t="s">
        <v>91</v>
      </c>
      <c r="N48" t="s">
        <v>89</v>
      </c>
      <c r="O48" t="s">
        <v>841</v>
      </c>
      <c r="P48" t="s">
        <v>89</v>
      </c>
      <c r="Q48" t="s">
        <v>89</v>
      </c>
      <c r="R48" t="s">
        <v>89</v>
      </c>
      <c r="S48" t="s">
        <v>89</v>
      </c>
      <c r="T48" t="s">
        <v>89</v>
      </c>
      <c r="U48" t="s">
        <v>89</v>
      </c>
      <c r="V48" t="s">
        <v>89</v>
      </c>
      <c r="W48" t="s">
        <v>89</v>
      </c>
      <c r="X48" s="1" t="s">
        <v>89</v>
      </c>
      <c r="Y48" s="1" t="s">
        <v>89</v>
      </c>
      <c r="Z48" s="1" t="s">
        <v>89</v>
      </c>
      <c r="AA48" t="s">
        <v>89</v>
      </c>
      <c r="AB48" t="s">
        <v>89</v>
      </c>
      <c r="AC48" t="s">
        <v>89</v>
      </c>
      <c r="AD48" t="s">
        <v>89</v>
      </c>
      <c r="AE48" t="s">
        <v>89</v>
      </c>
      <c r="AF48" t="s">
        <v>89</v>
      </c>
      <c r="AG48" t="s">
        <v>89</v>
      </c>
      <c r="AH48" t="s">
        <v>89</v>
      </c>
      <c r="AI48" s="1" t="s">
        <v>89</v>
      </c>
      <c r="AJ48" t="s">
        <v>89</v>
      </c>
      <c r="AK48" t="s">
        <v>89</v>
      </c>
    </row>
    <row r="49" spans="1:37" s="24" customFormat="1" x14ac:dyDescent="0.2">
      <c r="A49" s="24" t="s">
        <v>12</v>
      </c>
      <c r="B49" s="24" t="s">
        <v>607</v>
      </c>
      <c r="C49" s="24" t="s">
        <v>1</v>
      </c>
      <c r="D49" s="24" t="s">
        <v>409</v>
      </c>
      <c r="E49" s="24" t="s">
        <v>2</v>
      </c>
      <c r="F49" s="24" t="s">
        <v>89</v>
      </c>
      <c r="G49" s="24" t="s">
        <v>89</v>
      </c>
      <c r="H49" s="24" t="s">
        <v>88</v>
      </c>
      <c r="I49" s="24" t="s">
        <v>391</v>
      </c>
      <c r="J49" s="24" t="s">
        <v>24</v>
      </c>
      <c r="K49" s="24" t="s">
        <v>740</v>
      </c>
      <c r="L49" s="24" t="s">
        <v>89</v>
      </c>
      <c r="M49" s="24" t="s">
        <v>91</v>
      </c>
      <c r="N49" s="24" t="s">
        <v>89</v>
      </c>
      <c r="O49" s="24" t="s">
        <v>89</v>
      </c>
      <c r="P49" s="24" t="s">
        <v>89</v>
      </c>
      <c r="Q49" s="24" t="s">
        <v>89</v>
      </c>
      <c r="R49" s="24" t="s">
        <v>89</v>
      </c>
      <c r="S49" s="24" t="s">
        <v>89</v>
      </c>
      <c r="T49" s="24" t="s">
        <v>89</v>
      </c>
      <c r="U49" s="24" t="s">
        <v>89</v>
      </c>
      <c r="V49" s="24" t="s">
        <v>89</v>
      </c>
      <c r="W49" s="24" t="s">
        <v>89</v>
      </c>
      <c r="X49" s="24" t="s">
        <v>89</v>
      </c>
      <c r="Y49" s="24" t="s">
        <v>89</v>
      </c>
      <c r="Z49" s="24" t="s">
        <v>89</v>
      </c>
      <c r="AA49" s="24" t="s">
        <v>89</v>
      </c>
      <c r="AB49" s="24" t="s">
        <v>89</v>
      </c>
      <c r="AC49" s="24" t="s">
        <v>89</v>
      </c>
      <c r="AD49" s="24" t="s">
        <v>89</v>
      </c>
      <c r="AE49" s="24" t="s">
        <v>89</v>
      </c>
      <c r="AF49" s="24" t="s">
        <v>89</v>
      </c>
      <c r="AG49" s="24" t="s">
        <v>89</v>
      </c>
      <c r="AH49" s="24" t="s">
        <v>89</v>
      </c>
      <c r="AI49" s="24" t="s">
        <v>89</v>
      </c>
      <c r="AJ49" s="24" t="s">
        <v>89</v>
      </c>
      <c r="AK49" s="24" t="s">
        <v>89</v>
      </c>
    </row>
    <row r="50" spans="1:37" s="24" customFormat="1" x14ac:dyDescent="0.2">
      <c r="A50" s="24" t="s">
        <v>12</v>
      </c>
      <c r="B50" s="24" t="s">
        <v>608</v>
      </c>
      <c r="C50" s="24" t="s">
        <v>1</v>
      </c>
      <c r="D50" s="24" t="s">
        <v>410</v>
      </c>
      <c r="E50" s="24" t="s">
        <v>2</v>
      </c>
      <c r="F50" s="24" t="s">
        <v>89</v>
      </c>
      <c r="G50" s="24" t="s">
        <v>89</v>
      </c>
      <c r="H50" s="24" t="s">
        <v>88</v>
      </c>
      <c r="I50" s="24" t="s">
        <v>392</v>
      </c>
      <c r="J50" s="24" t="s">
        <v>25</v>
      </c>
      <c r="K50" s="24" t="s">
        <v>740</v>
      </c>
      <c r="L50" s="24" t="s">
        <v>89</v>
      </c>
      <c r="M50" s="24" t="s">
        <v>89</v>
      </c>
      <c r="N50" s="24" t="s">
        <v>131</v>
      </c>
      <c r="O50" s="24" t="s">
        <v>268</v>
      </c>
      <c r="P50" s="24" t="s">
        <v>89</v>
      </c>
      <c r="Q50" s="24" t="s">
        <v>89</v>
      </c>
      <c r="R50" s="24" t="s">
        <v>89</v>
      </c>
      <c r="S50" s="24" t="s">
        <v>89</v>
      </c>
      <c r="T50" s="24" t="s">
        <v>89</v>
      </c>
      <c r="U50" s="24" t="s">
        <v>89</v>
      </c>
      <c r="V50" s="24" t="s">
        <v>89</v>
      </c>
      <c r="W50" s="24" t="s">
        <v>89</v>
      </c>
      <c r="X50" s="24" t="s">
        <v>89</v>
      </c>
      <c r="Y50" s="24" t="s">
        <v>89</v>
      </c>
      <c r="Z50" s="24" t="s">
        <v>89</v>
      </c>
      <c r="AA50" s="24" t="s">
        <v>89</v>
      </c>
      <c r="AB50" s="24" t="s">
        <v>89</v>
      </c>
      <c r="AC50" s="24" t="s">
        <v>89</v>
      </c>
      <c r="AD50" s="24" t="s">
        <v>89</v>
      </c>
      <c r="AE50" s="24" t="s">
        <v>89</v>
      </c>
      <c r="AF50" s="24" t="s">
        <v>89</v>
      </c>
      <c r="AG50" s="24" t="s">
        <v>89</v>
      </c>
      <c r="AH50" s="24" t="s">
        <v>89</v>
      </c>
      <c r="AI50" s="24" t="s">
        <v>89</v>
      </c>
      <c r="AJ50" s="24" t="s">
        <v>89</v>
      </c>
      <c r="AK50" s="24" t="s">
        <v>89</v>
      </c>
    </row>
    <row r="51" spans="1:37" s="24" customFormat="1" x14ac:dyDescent="0.2">
      <c r="A51" s="24" t="s">
        <v>12</v>
      </c>
      <c r="B51" s="24" t="s">
        <v>609</v>
      </c>
      <c r="C51" s="24" t="s">
        <v>1</v>
      </c>
      <c r="D51" s="24" t="s">
        <v>411</v>
      </c>
      <c r="E51" s="24" t="s">
        <v>2</v>
      </c>
      <c r="F51" s="24" t="s">
        <v>89</v>
      </c>
      <c r="G51" s="24" t="s">
        <v>89</v>
      </c>
      <c r="H51" s="24" t="s">
        <v>88</v>
      </c>
      <c r="I51" s="24" t="s">
        <v>392</v>
      </c>
      <c r="J51" s="24" t="s">
        <v>25</v>
      </c>
      <c r="K51" s="24" t="s">
        <v>740</v>
      </c>
      <c r="L51" s="24" t="s">
        <v>89</v>
      </c>
      <c r="M51" s="24" t="s">
        <v>89</v>
      </c>
      <c r="N51" s="24" t="s">
        <v>131</v>
      </c>
      <c r="O51" s="24" t="s">
        <v>269</v>
      </c>
      <c r="P51" s="24" t="s">
        <v>89</v>
      </c>
      <c r="Q51" s="24" t="s">
        <v>89</v>
      </c>
      <c r="R51" s="24" t="s">
        <v>89</v>
      </c>
      <c r="S51" s="24" t="s">
        <v>89</v>
      </c>
      <c r="T51" s="24" t="s">
        <v>89</v>
      </c>
      <c r="U51" s="24" t="s">
        <v>89</v>
      </c>
      <c r="V51" s="24" t="s">
        <v>89</v>
      </c>
      <c r="W51" s="24" t="s">
        <v>89</v>
      </c>
      <c r="X51" s="24" t="s">
        <v>89</v>
      </c>
      <c r="Y51" s="24" t="s">
        <v>89</v>
      </c>
      <c r="Z51" s="24" t="s">
        <v>89</v>
      </c>
      <c r="AA51" s="24" t="s">
        <v>89</v>
      </c>
      <c r="AB51" s="24" t="s">
        <v>89</v>
      </c>
      <c r="AC51" s="24" t="s">
        <v>89</v>
      </c>
      <c r="AD51" s="24" t="s">
        <v>89</v>
      </c>
      <c r="AE51" s="24" t="s">
        <v>89</v>
      </c>
      <c r="AF51" s="24" t="s">
        <v>89</v>
      </c>
      <c r="AG51" s="24" t="s">
        <v>89</v>
      </c>
      <c r="AH51" s="24" t="s">
        <v>89</v>
      </c>
      <c r="AI51" s="24" t="s">
        <v>89</v>
      </c>
      <c r="AJ51" s="24" t="s">
        <v>89</v>
      </c>
      <c r="AK51" s="24" t="s">
        <v>89</v>
      </c>
    </row>
    <row r="52" spans="1:37" ht="18" x14ac:dyDescent="0.2">
      <c r="A52" t="s">
        <v>12</v>
      </c>
      <c r="B52" t="s">
        <v>610</v>
      </c>
      <c r="C52" t="s">
        <v>1</v>
      </c>
      <c r="D52" t="s">
        <v>412</v>
      </c>
      <c r="E52" t="s">
        <v>2</v>
      </c>
      <c r="F52" t="s">
        <v>89</v>
      </c>
      <c r="G52" t="s">
        <v>89</v>
      </c>
      <c r="H52" s="1" t="s">
        <v>88</v>
      </c>
      <c r="I52" t="s">
        <v>393</v>
      </c>
      <c r="J52" t="s">
        <v>26</v>
      </c>
      <c r="K52" s="24" t="s">
        <v>740</v>
      </c>
      <c r="L52" t="s">
        <v>89</v>
      </c>
      <c r="M52" t="s">
        <v>89</v>
      </c>
      <c r="N52" t="s">
        <v>131</v>
      </c>
      <c r="O52" t="s">
        <v>89</v>
      </c>
      <c r="P52" t="s">
        <v>89</v>
      </c>
      <c r="Q52" t="s">
        <v>89</v>
      </c>
      <c r="R52" t="s">
        <v>89</v>
      </c>
      <c r="S52" t="s">
        <v>89</v>
      </c>
      <c r="T52" t="s">
        <v>89</v>
      </c>
      <c r="U52" t="s">
        <v>89</v>
      </c>
      <c r="V52" t="s">
        <v>89</v>
      </c>
      <c r="W52" s="1" t="s">
        <v>89</v>
      </c>
      <c r="X52" s="1" t="s">
        <v>89</v>
      </c>
      <c r="Y52" s="1" t="s">
        <v>89</v>
      </c>
      <c r="Z52" s="1" t="s">
        <v>89</v>
      </c>
      <c r="AA52" t="s">
        <v>89</v>
      </c>
      <c r="AB52" t="s">
        <v>89</v>
      </c>
      <c r="AC52" t="s">
        <v>89</v>
      </c>
      <c r="AD52" t="s">
        <v>89</v>
      </c>
      <c r="AE52" t="s">
        <v>89</v>
      </c>
      <c r="AF52" t="s">
        <v>89</v>
      </c>
      <c r="AG52" t="s">
        <v>89</v>
      </c>
      <c r="AH52" t="s">
        <v>89</v>
      </c>
      <c r="AI52" s="1" t="s">
        <v>89</v>
      </c>
      <c r="AJ52" t="s">
        <v>89</v>
      </c>
      <c r="AK52" t="s">
        <v>89</v>
      </c>
    </row>
    <row r="53" spans="1:37" ht="18" x14ac:dyDescent="0.2">
      <c r="A53" t="s">
        <v>13</v>
      </c>
      <c r="B53" t="s">
        <v>611</v>
      </c>
      <c r="C53" t="s">
        <v>1</v>
      </c>
      <c r="D53" t="s">
        <v>413</v>
      </c>
      <c r="E53" t="s">
        <v>2</v>
      </c>
      <c r="F53" t="s">
        <v>89</v>
      </c>
      <c r="G53" t="s">
        <v>89</v>
      </c>
      <c r="H53" s="1" t="s">
        <v>88</v>
      </c>
      <c r="I53" t="s">
        <v>394</v>
      </c>
      <c r="J53" t="s">
        <v>28</v>
      </c>
      <c r="K53" s="24" t="s">
        <v>740</v>
      </c>
      <c r="L53" t="s">
        <v>86</v>
      </c>
      <c r="M53" t="s">
        <v>91</v>
      </c>
      <c r="N53" t="s">
        <v>89</v>
      </c>
      <c r="O53" t="s">
        <v>89</v>
      </c>
      <c r="P53" t="s">
        <v>89</v>
      </c>
      <c r="Q53" t="s">
        <v>89</v>
      </c>
      <c r="R53" t="s">
        <v>89</v>
      </c>
      <c r="S53" t="s">
        <v>89</v>
      </c>
      <c r="T53" t="s">
        <v>89</v>
      </c>
      <c r="U53" t="s">
        <v>89</v>
      </c>
      <c r="V53" t="s">
        <v>89</v>
      </c>
      <c r="W53" s="1" t="s">
        <v>89</v>
      </c>
      <c r="X53" s="1" t="s">
        <v>89</v>
      </c>
      <c r="Y53" s="1" t="s">
        <v>89</v>
      </c>
      <c r="Z53" s="1" t="s">
        <v>89</v>
      </c>
      <c r="AA53" t="s">
        <v>89</v>
      </c>
      <c r="AB53" t="s">
        <v>89</v>
      </c>
      <c r="AC53" t="s">
        <v>89</v>
      </c>
      <c r="AD53" t="s">
        <v>89</v>
      </c>
      <c r="AE53" t="s">
        <v>89</v>
      </c>
      <c r="AF53" t="s">
        <v>89</v>
      </c>
      <c r="AG53" t="s">
        <v>89</v>
      </c>
      <c r="AH53" t="s">
        <v>89</v>
      </c>
      <c r="AI53" s="1" t="s">
        <v>89</v>
      </c>
      <c r="AJ53" t="s">
        <v>89</v>
      </c>
      <c r="AK53" t="s">
        <v>89</v>
      </c>
    </row>
    <row r="54" spans="1:37" ht="19" x14ac:dyDescent="0.25">
      <c r="A54" t="s">
        <v>14</v>
      </c>
      <c r="B54" t="s">
        <v>628</v>
      </c>
      <c r="C54" t="s">
        <v>1</v>
      </c>
      <c r="D54" t="s">
        <v>630</v>
      </c>
      <c r="E54" t="s">
        <v>2</v>
      </c>
      <c r="F54" t="s">
        <v>89</v>
      </c>
      <c r="G54" t="s">
        <v>89</v>
      </c>
      <c r="H54" s="1" t="s">
        <v>88</v>
      </c>
      <c r="I54" t="s">
        <v>634</v>
      </c>
      <c r="J54" s="9" t="s">
        <v>633</v>
      </c>
      <c r="K54" t="s">
        <v>570</v>
      </c>
      <c r="L54" t="s">
        <v>100</v>
      </c>
      <c r="M54" t="s">
        <v>91</v>
      </c>
      <c r="N54" t="s">
        <v>89</v>
      </c>
      <c r="O54" t="s">
        <v>89</v>
      </c>
      <c r="P54" t="s">
        <v>89</v>
      </c>
      <c r="Q54" t="s">
        <v>89</v>
      </c>
      <c r="R54" t="s">
        <v>89</v>
      </c>
      <c r="S54" t="s">
        <v>89</v>
      </c>
      <c r="T54" t="s">
        <v>89</v>
      </c>
      <c r="U54" t="s">
        <v>89</v>
      </c>
      <c r="V54" t="s">
        <v>89</v>
      </c>
      <c r="W54" s="1" t="s">
        <v>89</v>
      </c>
      <c r="X54" s="1" t="s">
        <v>89</v>
      </c>
      <c r="Y54" s="1" t="s">
        <v>89</v>
      </c>
      <c r="Z54" s="1" t="s">
        <v>89</v>
      </c>
      <c r="AA54" t="s">
        <v>89</v>
      </c>
      <c r="AB54" t="s">
        <v>89</v>
      </c>
      <c r="AC54" t="s">
        <v>89</v>
      </c>
      <c r="AD54" t="s">
        <v>89</v>
      </c>
      <c r="AE54" t="s">
        <v>89</v>
      </c>
      <c r="AF54" t="s">
        <v>89</v>
      </c>
      <c r="AG54" t="s">
        <v>89</v>
      </c>
      <c r="AH54" t="s">
        <v>89</v>
      </c>
      <c r="AI54" s="1" t="s">
        <v>89</v>
      </c>
      <c r="AJ54" t="s">
        <v>89</v>
      </c>
      <c r="AK54" t="s">
        <v>89</v>
      </c>
    </row>
    <row r="55" spans="1:37" ht="19" x14ac:dyDescent="0.25">
      <c r="A55" t="s">
        <v>14</v>
      </c>
      <c r="B55" t="s">
        <v>629</v>
      </c>
      <c r="C55" t="s">
        <v>1</v>
      </c>
      <c r="D55" t="s">
        <v>631</v>
      </c>
      <c r="E55" t="s">
        <v>2</v>
      </c>
      <c r="F55" t="s">
        <v>89</v>
      </c>
      <c r="G55" t="s">
        <v>89</v>
      </c>
      <c r="H55" s="1" t="s">
        <v>88</v>
      </c>
      <c r="I55" t="s">
        <v>635</v>
      </c>
      <c r="J55" s="9" t="s">
        <v>632</v>
      </c>
      <c r="K55" t="s">
        <v>570</v>
      </c>
      <c r="L55" t="s">
        <v>100</v>
      </c>
      <c r="M55" t="s">
        <v>91</v>
      </c>
      <c r="N55" t="s">
        <v>89</v>
      </c>
      <c r="O55" t="s">
        <v>89</v>
      </c>
      <c r="P55" t="s">
        <v>89</v>
      </c>
      <c r="Q55" t="s">
        <v>89</v>
      </c>
      <c r="R55" t="s">
        <v>89</v>
      </c>
      <c r="S55" t="s">
        <v>89</v>
      </c>
      <c r="T55" t="s">
        <v>89</v>
      </c>
      <c r="U55" t="s">
        <v>89</v>
      </c>
      <c r="V55" t="s">
        <v>89</v>
      </c>
      <c r="W55" s="1" t="s">
        <v>89</v>
      </c>
      <c r="X55" s="1" t="s">
        <v>89</v>
      </c>
      <c r="Y55" s="1" t="s">
        <v>89</v>
      </c>
      <c r="Z55" s="1" t="s">
        <v>89</v>
      </c>
      <c r="AA55" t="s">
        <v>89</v>
      </c>
      <c r="AB55" t="s">
        <v>89</v>
      </c>
      <c r="AC55" t="s">
        <v>89</v>
      </c>
      <c r="AD55" t="s">
        <v>89</v>
      </c>
      <c r="AE55" t="s">
        <v>89</v>
      </c>
      <c r="AF55" t="s">
        <v>89</v>
      </c>
      <c r="AG55" t="s">
        <v>89</v>
      </c>
      <c r="AH55" t="s">
        <v>89</v>
      </c>
      <c r="AI55" s="1" t="s">
        <v>89</v>
      </c>
      <c r="AJ55" t="s">
        <v>89</v>
      </c>
      <c r="AK55" t="s">
        <v>89</v>
      </c>
    </row>
    <row r="56" spans="1:37" ht="18" x14ac:dyDescent="0.2">
      <c r="A56" t="s">
        <v>14</v>
      </c>
      <c r="B56" t="s">
        <v>612</v>
      </c>
      <c r="C56" t="s">
        <v>1</v>
      </c>
      <c r="D56" t="s">
        <v>414</v>
      </c>
      <c r="E56" t="s">
        <v>2</v>
      </c>
      <c r="F56" t="s">
        <v>89</v>
      </c>
      <c r="G56" t="s">
        <v>89</v>
      </c>
      <c r="H56" s="1" t="s">
        <v>88</v>
      </c>
      <c r="I56" t="s">
        <v>395</v>
      </c>
      <c r="J56" t="s">
        <v>29</v>
      </c>
      <c r="K56" s="24" t="s">
        <v>740</v>
      </c>
      <c r="L56" t="s">
        <v>100</v>
      </c>
      <c r="M56" t="s">
        <v>91</v>
      </c>
      <c r="N56" t="s">
        <v>89</v>
      </c>
      <c r="O56" t="s">
        <v>89</v>
      </c>
      <c r="P56" t="s">
        <v>89</v>
      </c>
      <c r="Q56" t="s">
        <v>89</v>
      </c>
      <c r="R56" t="s">
        <v>89</v>
      </c>
      <c r="S56" t="s">
        <v>89</v>
      </c>
      <c r="T56" t="s">
        <v>89</v>
      </c>
      <c r="U56" t="s">
        <v>89</v>
      </c>
      <c r="V56" t="s">
        <v>89</v>
      </c>
      <c r="W56" s="1" t="s">
        <v>89</v>
      </c>
      <c r="X56" s="1" t="s">
        <v>89</v>
      </c>
      <c r="Y56" s="1" t="s">
        <v>89</v>
      </c>
      <c r="Z56" s="1" t="s">
        <v>89</v>
      </c>
      <c r="AA56" t="s">
        <v>89</v>
      </c>
      <c r="AB56" t="s">
        <v>89</v>
      </c>
      <c r="AC56" t="s">
        <v>89</v>
      </c>
      <c r="AD56" t="s">
        <v>89</v>
      </c>
      <c r="AE56" t="s">
        <v>89</v>
      </c>
      <c r="AF56" t="s">
        <v>89</v>
      </c>
      <c r="AG56" t="s">
        <v>89</v>
      </c>
      <c r="AH56" t="s">
        <v>89</v>
      </c>
      <c r="AI56" s="1" t="s">
        <v>89</v>
      </c>
      <c r="AJ56" t="s">
        <v>89</v>
      </c>
      <c r="AK56" t="s">
        <v>89</v>
      </c>
    </row>
    <row r="57" spans="1:37" ht="18" x14ac:dyDescent="0.2">
      <c r="A57" t="s">
        <v>14</v>
      </c>
      <c r="B57" t="s">
        <v>613</v>
      </c>
      <c r="C57" t="s">
        <v>1</v>
      </c>
      <c r="D57" t="s">
        <v>405</v>
      </c>
      <c r="E57" t="s">
        <v>2</v>
      </c>
      <c r="F57" t="s">
        <v>89</v>
      </c>
      <c r="G57" t="s">
        <v>89</v>
      </c>
      <c r="H57" s="1" t="s">
        <v>88</v>
      </c>
      <c r="I57" t="s">
        <v>401</v>
      </c>
      <c r="J57" t="s">
        <v>402</v>
      </c>
      <c r="K57" s="24" t="s">
        <v>740</v>
      </c>
      <c r="L57" t="s">
        <v>100</v>
      </c>
      <c r="M57" t="s">
        <v>91</v>
      </c>
      <c r="N57" t="s">
        <v>89</v>
      </c>
      <c r="O57" t="s">
        <v>89</v>
      </c>
      <c r="P57" t="s">
        <v>89</v>
      </c>
      <c r="Q57" t="s">
        <v>89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s="1" t="s">
        <v>89</v>
      </c>
      <c r="X57" s="1" t="s">
        <v>89</v>
      </c>
      <c r="Y57" s="1" t="s">
        <v>89</v>
      </c>
      <c r="Z57" s="1" t="s">
        <v>89</v>
      </c>
      <c r="AA57" t="s">
        <v>89</v>
      </c>
      <c r="AB57" t="s">
        <v>89</v>
      </c>
      <c r="AC57" t="s">
        <v>89</v>
      </c>
      <c r="AD57" t="s">
        <v>89</v>
      </c>
      <c r="AE57" t="s">
        <v>89</v>
      </c>
      <c r="AF57" t="s">
        <v>89</v>
      </c>
      <c r="AG57" t="s">
        <v>89</v>
      </c>
      <c r="AH57" t="s">
        <v>89</v>
      </c>
      <c r="AI57" s="1" t="s">
        <v>89</v>
      </c>
      <c r="AJ57" t="s">
        <v>89</v>
      </c>
      <c r="AK57" t="s">
        <v>89</v>
      </c>
    </row>
    <row r="58" spans="1:37" x14ac:dyDescent="0.2">
      <c r="A58" t="s">
        <v>15</v>
      </c>
      <c r="B58" t="s">
        <v>614</v>
      </c>
      <c r="C58" t="s">
        <v>1</v>
      </c>
      <c r="D58" t="s">
        <v>415</v>
      </c>
      <c r="E58" t="s">
        <v>2</v>
      </c>
      <c r="F58" t="s">
        <v>89</v>
      </c>
      <c r="G58" t="s">
        <v>89</v>
      </c>
      <c r="H58" t="s">
        <v>89</v>
      </c>
      <c r="I58" t="s">
        <v>396</v>
      </c>
      <c r="J58" t="s">
        <v>30</v>
      </c>
      <c r="K58" s="24" t="s">
        <v>740</v>
      </c>
      <c r="L58" t="s">
        <v>89</v>
      </c>
      <c r="M58" t="s">
        <v>89</v>
      </c>
      <c r="N58" t="s">
        <v>89</v>
      </c>
      <c r="O58" t="s">
        <v>89</v>
      </c>
      <c r="P58" t="s">
        <v>89</v>
      </c>
      <c r="Q58" t="s">
        <v>89</v>
      </c>
      <c r="R58" t="s">
        <v>89</v>
      </c>
      <c r="S58" t="s">
        <v>89</v>
      </c>
      <c r="T58" t="s">
        <v>89</v>
      </c>
      <c r="U58" t="s">
        <v>89</v>
      </c>
      <c r="V58" t="s">
        <v>89</v>
      </c>
      <c r="W58" t="s">
        <v>89</v>
      </c>
      <c r="X58" t="s">
        <v>89</v>
      </c>
      <c r="Y58" t="s">
        <v>89</v>
      </c>
      <c r="Z58" t="s">
        <v>89</v>
      </c>
      <c r="AA58" t="s">
        <v>89</v>
      </c>
      <c r="AB58" t="s">
        <v>89</v>
      </c>
      <c r="AC58" t="s">
        <v>89</v>
      </c>
      <c r="AD58" t="s">
        <v>89</v>
      </c>
      <c r="AE58" t="s">
        <v>89</v>
      </c>
      <c r="AF58" t="s">
        <v>89</v>
      </c>
      <c r="AG58" t="s">
        <v>89</v>
      </c>
      <c r="AH58" t="s">
        <v>89</v>
      </c>
      <c r="AI58" t="s">
        <v>89</v>
      </c>
      <c r="AJ58" t="s">
        <v>89</v>
      </c>
      <c r="AK58" t="s">
        <v>89</v>
      </c>
    </row>
    <row r="59" spans="1:37" x14ac:dyDescent="0.2">
      <c r="A59" t="s">
        <v>15</v>
      </c>
      <c r="B59" t="s">
        <v>615</v>
      </c>
      <c r="C59" t="s">
        <v>1</v>
      </c>
      <c r="D59" t="s">
        <v>448</v>
      </c>
      <c r="E59" t="s">
        <v>2</v>
      </c>
      <c r="F59" t="s">
        <v>89</v>
      </c>
      <c r="G59" t="s">
        <v>89</v>
      </c>
      <c r="H59" t="s">
        <v>89</v>
      </c>
      <c r="I59" t="s">
        <v>397</v>
      </c>
      <c r="J59" t="s">
        <v>31</v>
      </c>
      <c r="K59" s="24" t="s">
        <v>740</v>
      </c>
      <c r="L59" t="s">
        <v>89</v>
      </c>
      <c r="M59" t="s">
        <v>89</v>
      </c>
      <c r="N59" t="s">
        <v>89</v>
      </c>
      <c r="O59" t="s">
        <v>89</v>
      </c>
      <c r="P59" t="s">
        <v>89</v>
      </c>
      <c r="Q59" t="s">
        <v>89</v>
      </c>
      <c r="R59" t="s">
        <v>89</v>
      </c>
      <c r="S59" t="s">
        <v>89</v>
      </c>
      <c r="T59" t="s">
        <v>89</v>
      </c>
      <c r="U59" t="s">
        <v>89</v>
      </c>
      <c r="V59" t="s">
        <v>89</v>
      </c>
      <c r="W59" t="s">
        <v>89</v>
      </c>
      <c r="X59" t="s">
        <v>89</v>
      </c>
      <c r="Y59" t="s">
        <v>89</v>
      </c>
      <c r="Z59" t="s">
        <v>89</v>
      </c>
      <c r="AA59" t="s">
        <v>89</v>
      </c>
      <c r="AB59" t="s">
        <v>89</v>
      </c>
      <c r="AC59" t="s">
        <v>89</v>
      </c>
      <c r="AD59" t="s">
        <v>89</v>
      </c>
      <c r="AE59" t="s">
        <v>89</v>
      </c>
      <c r="AF59" t="s">
        <v>89</v>
      </c>
      <c r="AG59" t="s">
        <v>89</v>
      </c>
      <c r="AH59" t="s">
        <v>89</v>
      </c>
      <c r="AI59" t="s">
        <v>89</v>
      </c>
      <c r="AJ59" t="s">
        <v>89</v>
      </c>
      <c r="AK59" t="s">
        <v>89</v>
      </c>
    </row>
    <row r="60" spans="1:37" ht="18" x14ac:dyDescent="0.2">
      <c r="A60" t="s">
        <v>12</v>
      </c>
      <c r="B60" t="s">
        <v>685</v>
      </c>
      <c r="C60" t="s">
        <v>1</v>
      </c>
      <c r="D60" t="s">
        <v>685</v>
      </c>
      <c r="E60" t="s">
        <v>2</v>
      </c>
      <c r="F60" t="s">
        <v>89</v>
      </c>
      <c r="G60" t="s">
        <v>89</v>
      </c>
      <c r="H60" s="1" t="s">
        <v>88</v>
      </c>
      <c r="I60" t="s">
        <v>690</v>
      </c>
      <c r="J60" s="1" t="s">
        <v>689</v>
      </c>
      <c r="K60" s="24" t="s">
        <v>740</v>
      </c>
      <c r="L60" t="s">
        <v>89</v>
      </c>
      <c r="M60" t="s">
        <v>89</v>
      </c>
      <c r="N60" t="s">
        <v>131</v>
      </c>
      <c r="O60" t="s">
        <v>89</v>
      </c>
      <c r="P60" t="s">
        <v>89</v>
      </c>
      <c r="Q60" t="s">
        <v>89</v>
      </c>
      <c r="R60" t="s">
        <v>89</v>
      </c>
      <c r="S60" t="s">
        <v>89</v>
      </c>
      <c r="T60" t="s">
        <v>89</v>
      </c>
      <c r="U60" t="s">
        <v>89</v>
      </c>
      <c r="V60" t="s">
        <v>89</v>
      </c>
      <c r="W60" t="s">
        <v>89</v>
      </c>
      <c r="X60" t="s">
        <v>89</v>
      </c>
      <c r="Y60" t="s">
        <v>89</v>
      </c>
      <c r="Z60" t="s">
        <v>89</v>
      </c>
      <c r="AA60" t="s">
        <v>89</v>
      </c>
      <c r="AB60" t="s">
        <v>89</v>
      </c>
      <c r="AC60" t="s">
        <v>89</v>
      </c>
      <c r="AD60" t="s">
        <v>89</v>
      </c>
      <c r="AE60" t="s">
        <v>89</v>
      </c>
      <c r="AF60" t="s">
        <v>89</v>
      </c>
      <c r="AG60" t="s">
        <v>89</v>
      </c>
      <c r="AH60" t="s">
        <v>89</v>
      </c>
      <c r="AI60" t="s">
        <v>89</v>
      </c>
      <c r="AJ60" t="s">
        <v>89</v>
      </c>
      <c r="AK60" t="s">
        <v>89</v>
      </c>
    </row>
    <row r="61" spans="1:37" ht="18" x14ac:dyDescent="0.2">
      <c r="A61" t="s">
        <v>12</v>
      </c>
      <c r="B61" t="s">
        <v>684</v>
      </c>
      <c r="C61" t="s">
        <v>1</v>
      </c>
      <c r="D61" t="s">
        <v>684</v>
      </c>
      <c r="E61" t="s">
        <v>2</v>
      </c>
      <c r="F61" t="s">
        <v>89</v>
      </c>
      <c r="G61" t="s">
        <v>89</v>
      </c>
      <c r="H61" s="1" t="s">
        <v>88</v>
      </c>
      <c r="I61" t="s">
        <v>691</v>
      </c>
      <c r="J61" s="1" t="s">
        <v>692</v>
      </c>
      <c r="K61" s="1" t="s">
        <v>570</v>
      </c>
      <c r="L61" t="s">
        <v>89</v>
      </c>
      <c r="M61" t="s">
        <v>89</v>
      </c>
      <c r="N61" t="s">
        <v>131</v>
      </c>
      <c r="O61" t="s">
        <v>89</v>
      </c>
      <c r="P61" t="s">
        <v>89</v>
      </c>
      <c r="Q61" t="s">
        <v>89</v>
      </c>
      <c r="R61" t="s">
        <v>89</v>
      </c>
      <c r="S61" t="s">
        <v>89</v>
      </c>
      <c r="T61" t="s">
        <v>89</v>
      </c>
      <c r="U61" t="s">
        <v>89</v>
      </c>
      <c r="V61" t="s">
        <v>89</v>
      </c>
      <c r="W61" t="s">
        <v>89</v>
      </c>
      <c r="X61" t="s">
        <v>89</v>
      </c>
      <c r="Y61" t="s">
        <v>89</v>
      </c>
      <c r="Z61" t="s">
        <v>89</v>
      </c>
      <c r="AA61" t="s">
        <v>89</v>
      </c>
      <c r="AB61" t="s">
        <v>89</v>
      </c>
      <c r="AC61" t="s">
        <v>89</v>
      </c>
      <c r="AD61" t="s">
        <v>89</v>
      </c>
      <c r="AE61" t="s">
        <v>89</v>
      </c>
      <c r="AF61" t="s">
        <v>89</v>
      </c>
      <c r="AG61" t="s">
        <v>89</v>
      </c>
      <c r="AH61" t="s">
        <v>89</v>
      </c>
      <c r="AI61" t="s">
        <v>89</v>
      </c>
      <c r="AJ61" t="s">
        <v>89</v>
      </c>
      <c r="AK61" t="s">
        <v>89</v>
      </c>
    </row>
    <row r="62" spans="1:37" ht="18" x14ac:dyDescent="0.2">
      <c r="A62" t="s">
        <v>12</v>
      </c>
      <c r="B62" t="s">
        <v>686</v>
      </c>
      <c r="C62" t="s">
        <v>1</v>
      </c>
      <c r="D62" t="s">
        <v>686</v>
      </c>
      <c r="E62" t="s">
        <v>2</v>
      </c>
      <c r="F62" t="s">
        <v>89</v>
      </c>
      <c r="G62" t="s">
        <v>89</v>
      </c>
      <c r="H62" s="1" t="s">
        <v>88</v>
      </c>
      <c r="I62" t="s">
        <v>687</v>
      </c>
      <c r="J62" s="1" t="s">
        <v>688</v>
      </c>
      <c r="K62" s="24" t="s">
        <v>740</v>
      </c>
      <c r="L62" t="s">
        <v>89</v>
      </c>
      <c r="M62" t="s">
        <v>89</v>
      </c>
      <c r="N62" t="s">
        <v>131</v>
      </c>
      <c r="O62" t="s">
        <v>89</v>
      </c>
      <c r="P62" t="s">
        <v>89</v>
      </c>
      <c r="Q62" t="s">
        <v>89</v>
      </c>
      <c r="R62" t="s">
        <v>89</v>
      </c>
      <c r="S62" t="s">
        <v>89</v>
      </c>
      <c r="T62" t="s">
        <v>89</v>
      </c>
      <c r="U62" t="s">
        <v>89</v>
      </c>
      <c r="V62" t="s">
        <v>89</v>
      </c>
      <c r="W62" t="s">
        <v>89</v>
      </c>
      <c r="X62" t="s">
        <v>89</v>
      </c>
      <c r="Y62" t="s">
        <v>89</v>
      </c>
      <c r="Z62" t="s">
        <v>89</v>
      </c>
      <c r="AA62" t="s">
        <v>89</v>
      </c>
      <c r="AB62" t="s">
        <v>89</v>
      </c>
      <c r="AC62" t="s">
        <v>89</v>
      </c>
      <c r="AD62" t="s">
        <v>89</v>
      </c>
      <c r="AE62" t="s">
        <v>89</v>
      </c>
      <c r="AF62" t="s">
        <v>89</v>
      </c>
      <c r="AG62" t="s">
        <v>89</v>
      </c>
      <c r="AH62" t="s">
        <v>89</v>
      </c>
      <c r="AI62" t="s">
        <v>89</v>
      </c>
      <c r="AJ62" t="s">
        <v>89</v>
      </c>
      <c r="AK62" t="s">
        <v>89</v>
      </c>
    </row>
    <row r="63" spans="1:37" ht="20" x14ac:dyDescent="0.2">
      <c r="A63" t="s">
        <v>12</v>
      </c>
      <c r="B63" t="s">
        <v>616</v>
      </c>
      <c r="C63" t="s">
        <v>1</v>
      </c>
      <c r="D63" s="15" t="s">
        <v>449</v>
      </c>
      <c r="E63" t="s">
        <v>2</v>
      </c>
      <c r="F63" t="s">
        <v>89</v>
      </c>
      <c r="G63" t="s">
        <v>89</v>
      </c>
      <c r="H63" s="1" t="s">
        <v>88</v>
      </c>
      <c r="I63" t="s">
        <v>398</v>
      </c>
      <c r="J63" s="12" t="s">
        <v>27</v>
      </c>
      <c r="K63" s="24" t="s">
        <v>740</v>
      </c>
      <c r="L63" t="s">
        <v>89</v>
      </c>
      <c r="M63" t="s">
        <v>89</v>
      </c>
      <c r="N63" t="s">
        <v>131</v>
      </c>
      <c r="O63" t="s">
        <v>89</v>
      </c>
      <c r="P63" t="s">
        <v>89</v>
      </c>
      <c r="Q63" t="s">
        <v>89</v>
      </c>
      <c r="R63" t="s">
        <v>89</v>
      </c>
      <c r="S63" t="s">
        <v>89</v>
      </c>
      <c r="T63" t="s">
        <v>89</v>
      </c>
      <c r="U63" t="s">
        <v>89</v>
      </c>
      <c r="V63" t="s">
        <v>89</v>
      </c>
      <c r="W63" t="s">
        <v>89</v>
      </c>
      <c r="X63" t="s">
        <v>89</v>
      </c>
      <c r="Y63" t="s">
        <v>89</v>
      </c>
      <c r="Z63" t="s">
        <v>89</v>
      </c>
      <c r="AA63" t="s">
        <v>89</v>
      </c>
      <c r="AB63" t="s">
        <v>89</v>
      </c>
      <c r="AC63" t="s">
        <v>89</v>
      </c>
      <c r="AD63" t="s">
        <v>89</v>
      </c>
      <c r="AE63" t="s">
        <v>89</v>
      </c>
      <c r="AF63" t="s">
        <v>89</v>
      </c>
      <c r="AG63" t="s">
        <v>89</v>
      </c>
      <c r="AH63" t="s">
        <v>89</v>
      </c>
      <c r="AI63" t="s">
        <v>89</v>
      </c>
      <c r="AJ63" t="s">
        <v>89</v>
      </c>
      <c r="AK63" t="s">
        <v>89</v>
      </c>
    </row>
    <row r="64" spans="1:37" ht="18" x14ac:dyDescent="0.2">
      <c r="A64" t="s">
        <v>12</v>
      </c>
      <c r="B64" s="13" t="s">
        <v>617</v>
      </c>
      <c r="C64" t="s">
        <v>1</v>
      </c>
      <c r="D64" t="s">
        <v>450</v>
      </c>
      <c r="E64" t="s">
        <v>2</v>
      </c>
      <c r="F64" t="s">
        <v>89</v>
      </c>
      <c r="G64" t="s">
        <v>89</v>
      </c>
      <c r="H64" s="1" t="s">
        <v>88</v>
      </c>
      <c r="I64" t="s">
        <v>403</v>
      </c>
      <c r="J64" s="12" t="s">
        <v>404</v>
      </c>
      <c r="K64" s="24" t="s">
        <v>740</v>
      </c>
      <c r="L64" t="s">
        <v>89</v>
      </c>
      <c r="M64" t="s">
        <v>89</v>
      </c>
      <c r="N64" t="s">
        <v>131</v>
      </c>
      <c r="O64" t="s">
        <v>89</v>
      </c>
      <c r="P64" t="s">
        <v>89</v>
      </c>
      <c r="Q64" t="s">
        <v>89</v>
      </c>
      <c r="R64" t="s">
        <v>89</v>
      </c>
      <c r="S64" t="s">
        <v>89</v>
      </c>
      <c r="T64" t="s">
        <v>89</v>
      </c>
      <c r="U64" t="s">
        <v>89</v>
      </c>
      <c r="V64" t="s">
        <v>89</v>
      </c>
      <c r="W64" t="s">
        <v>89</v>
      </c>
      <c r="X64" t="s">
        <v>89</v>
      </c>
      <c r="Y64" t="s">
        <v>89</v>
      </c>
      <c r="Z64" t="s">
        <v>89</v>
      </c>
      <c r="AA64" t="s">
        <v>89</v>
      </c>
      <c r="AB64" t="s">
        <v>89</v>
      </c>
      <c r="AC64" t="s">
        <v>89</v>
      </c>
      <c r="AD64" t="s">
        <v>89</v>
      </c>
      <c r="AE64" t="s">
        <v>89</v>
      </c>
      <c r="AF64" t="s">
        <v>89</v>
      </c>
      <c r="AG64" t="s">
        <v>89</v>
      </c>
      <c r="AH64" t="s">
        <v>89</v>
      </c>
      <c r="AI64" t="s">
        <v>89</v>
      </c>
      <c r="AJ64" t="s">
        <v>89</v>
      </c>
      <c r="AK64" t="s">
        <v>89</v>
      </c>
    </row>
    <row r="65" spans="1:37" ht="18" x14ac:dyDescent="0.2">
      <c r="A65" t="s">
        <v>12</v>
      </c>
      <c r="B65" t="s">
        <v>618</v>
      </c>
      <c r="C65" t="s">
        <v>1</v>
      </c>
      <c r="D65" t="s">
        <v>89</v>
      </c>
      <c r="E65" t="s">
        <v>2</v>
      </c>
      <c r="F65" t="s">
        <v>89</v>
      </c>
      <c r="G65" t="s">
        <v>89</v>
      </c>
      <c r="H65" s="1" t="s">
        <v>88</v>
      </c>
      <c r="I65" t="s">
        <v>89</v>
      </c>
      <c r="J65" s="12" t="s">
        <v>352</v>
      </c>
      <c r="K65" s="24" t="s">
        <v>740</v>
      </c>
      <c r="L65" t="s">
        <v>89</v>
      </c>
      <c r="M65" t="s">
        <v>89</v>
      </c>
      <c r="N65" t="s">
        <v>131</v>
      </c>
      <c r="O65" t="s">
        <v>89</v>
      </c>
      <c r="P65" t="s">
        <v>89</v>
      </c>
      <c r="Q65" t="s">
        <v>89</v>
      </c>
      <c r="R65" t="s">
        <v>89</v>
      </c>
      <c r="S65" t="s">
        <v>89</v>
      </c>
      <c r="T65" t="s">
        <v>89</v>
      </c>
      <c r="U65" t="s">
        <v>89</v>
      </c>
      <c r="V65" t="s">
        <v>89</v>
      </c>
      <c r="W65" t="s">
        <v>353</v>
      </c>
      <c r="X65" t="s">
        <v>740</v>
      </c>
      <c r="Y65" t="s">
        <v>89</v>
      </c>
      <c r="Z65" t="s">
        <v>89</v>
      </c>
      <c r="AA65" t="s">
        <v>131</v>
      </c>
      <c r="AB65" t="s">
        <v>89</v>
      </c>
      <c r="AC65" t="s">
        <v>89</v>
      </c>
      <c r="AD65" t="s">
        <v>89</v>
      </c>
      <c r="AE65" t="s">
        <v>89</v>
      </c>
      <c r="AF65" t="s">
        <v>89</v>
      </c>
      <c r="AG65" t="s">
        <v>89</v>
      </c>
      <c r="AH65" t="s">
        <v>89</v>
      </c>
      <c r="AI65" t="s">
        <v>351</v>
      </c>
      <c r="AJ65">
        <v>0</v>
      </c>
      <c r="AK65">
        <v>0</v>
      </c>
    </row>
    <row r="66" spans="1:37" ht="18" x14ac:dyDescent="0.2">
      <c r="A66" t="s">
        <v>349</v>
      </c>
      <c r="B66" t="s">
        <v>647</v>
      </c>
      <c r="C66" t="s">
        <v>1</v>
      </c>
      <c r="D66" t="s">
        <v>451</v>
      </c>
      <c r="E66" t="s">
        <v>2</v>
      </c>
      <c r="F66" t="s">
        <v>89</v>
      </c>
      <c r="G66" t="s">
        <v>89</v>
      </c>
      <c r="H66" s="1" t="s">
        <v>88</v>
      </c>
      <c r="I66" t="s">
        <v>89</v>
      </c>
      <c r="J66" t="s">
        <v>350</v>
      </c>
      <c r="K66" s="24" t="s">
        <v>740</v>
      </c>
      <c r="L66" t="s">
        <v>89</v>
      </c>
      <c r="M66" t="s">
        <v>89</v>
      </c>
      <c r="N66" t="s">
        <v>89</v>
      </c>
      <c r="O66" t="s">
        <v>89</v>
      </c>
      <c r="P66" t="s">
        <v>89</v>
      </c>
      <c r="Q66" t="s">
        <v>89</v>
      </c>
      <c r="R66" t="s">
        <v>89</v>
      </c>
      <c r="S66" t="s">
        <v>89</v>
      </c>
      <c r="T66" t="s">
        <v>89</v>
      </c>
      <c r="U66" t="s">
        <v>89</v>
      </c>
      <c r="V66" t="s">
        <v>89</v>
      </c>
      <c r="W66" t="s">
        <v>89</v>
      </c>
      <c r="X66" t="s">
        <v>89</v>
      </c>
      <c r="Y66" t="s">
        <v>89</v>
      </c>
      <c r="Z66" t="s">
        <v>89</v>
      </c>
      <c r="AA66" t="s">
        <v>89</v>
      </c>
      <c r="AB66" t="s">
        <v>89</v>
      </c>
      <c r="AC66" t="s">
        <v>89</v>
      </c>
      <c r="AD66" t="s">
        <v>89</v>
      </c>
      <c r="AE66" t="s">
        <v>89</v>
      </c>
      <c r="AF66" t="s">
        <v>89</v>
      </c>
      <c r="AG66" t="s">
        <v>89</v>
      </c>
      <c r="AH66" t="s">
        <v>89</v>
      </c>
      <c r="AI66" t="s">
        <v>89</v>
      </c>
      <c r="AJ66" t="s">
        <v>89</v>
      </c>
      <c r="AK66" t="s">
        <v>89</v>
      </c>
    </row>
    <row r="67" spans="1:37" ht="18" x14ac:dyDescent="0.2">
      <c r="A67" t="s">
        <v>8</v>
      </c>
      <c r="B67" s="13" t="s">
        <v>619</v>
      </c>
      <c r="C67" t="s">
        <v>1</v>
      </c>
      <c r="D67" s="13" t="s">
        <v>452</v>
      </c>
      <c r="E67" t="s">
        <v>2</v>
      </c>
      <c r="F67" t="s">
        <v>89</v>
      </c>
      <c r="G67" t="s">
        <v>89</v>
      </c>
      <c r="H67" s="1" t="s">
        <v>88</v>
      </c>
      <c r="I67" s="14" t="s">
        <v>454</v>
      </c>
      <c r="J67" s="14" t="s">
        <v>453</v>
      </c>
      <c r="K67" t="s">
        <v>741</v>
      </c>
      <c r="L67" s="8" t="s">
        <v>731</v>
      </c>
      <c r="M67" t="s">
        <v>91</v>
      </c>
      <c r="N67" t="s">
        <v>89</v>
      </c>
      <c r="O67" t="s">
        <v>89</v>
      </c>
      <c r="P67" t="s">
        <v>89</v>
      </c>
      <c r="Q67" t="s">
        <v>89</v>
      </c>
      <c r="R67" t="s">
        <v>89</v>
      </c>
      <c r="S67" t="s">
        <v>89</v>
      </c>
      <c r="T67" t="s">
        <v>89</v>
      </c>
      <c r="U67" t="s">
        <v>89</v>
      </c>
      <c r="V67" t="s">
        <v>89</v>
      </c>
      <c r="W67" t="s">
        <v>89</v>
      </c>
      <c r="X67" t="s">
        <v>89</v>
      </c>
      <c r="Y67" t="s">
        <v>89</v>
      </c>
      <c r="Z67" t="s">
        <v>89</v>
      </c>
      <c r="AA67" t="s">
        <v>89</v>
      </c>
      <c r="AB67" t="s">
        <v>89</v>
      </c>
      <c r="AC67" t="s">
        <v>89</v>
      </c>
      <c r="AD67" t="s">
        <v>89</v>
      </c>
      <c r="AE67" t="s">
        <v>89</v>
      </c>
      <c r="AF67" t="s">
        <v>89</v>
      </c>
      <c r="AG67" t="s">
        <v>89</v>
      </c>
      <c r="AH67" t="s">
        <v>89</v>
      </c>
      <c r="AI67" t="s">
        <v>89</v>
      </c>
      <c r="AJ67" t="s">
        <v>89</v>
      </c>
      <c r="AK67" t="s">
        <v>89</v>
      </c>
    </row>
    <row r="68" spans="1:37" ht="18" x14ac:dyDescent="0.2">
      <c r="A68" t="s">
        <v>8</v>
      </c>
      <c r="B68" s="13" t="s">
        <v>620</v>
      </c>
      <c r="C68" t="s">
        <v>1</v>
      </c>
      <c r="D68" s="14" t="s">
        <v>455</v>
      </c>
      <c r="E68" t="s">
        <v>2</v>
      </c>
      <c r="F68" t="s">
        <v>89</v>
      </c>
      <c r="G68" t="s">
        <v>89</v>
      </c>
      <c r="H68" s="1" t="s">
        <v>88</v>
      </c>
      <c r="I68" s="14" t="s">
        <v>455</v>
      </c>
      <c r="J68" s="14" t="s">
        <v>456</v>
      </c>
      <c r="K68" t="s">
        <v>570</v>
      </c>
      <c r="L68" s="8" t="s">
        <v>731</v>
      </c>
      <c r="M68" t="s">
        <v>91</v>
      </c>
      <c r="N68" t="s">
        <v>89</v>
      </c>
      <c r="O68" t="s">
        <v>89</v>
      </c>
      <c r="P68" t="s">
        <v>89</v>
      </c>
      <c r="Q68" t="s">
        <v>89</v>
      </c>
      <c r="R68" t="s">
        <v>89</v>
      </c>
      <c r="S68" t="s">
        <v>89</v>
      </c>
      <c r="T68" t="s">
        <v>89</v>
      </c>
      <c r="U68" t="s">
        <v>89</v>
      </c>
      <c r="V68" t="s">
        <v>89</v>
      </c>
      <c r="W68" t="s">
        <v>89</v>
      </c>
      <c r="X68" t="s">
        <v>89</v>
      </c>
      <c r="Y68" t="s">
        <v>89</v>
      </c>
      <c r="Z68" t="s">
        <v>89</v>
      </c>
      <c r="AA68" t="s">
        <v>89</v>
      </c>
      <c r="AB68" t="s">
        <v>89</v>
      </c>
      <c r="AC68" t="s">
        <v>89</v>
      </c>
      <c r="AD68" t="s">
        <v>89</v>
      </c>
      <c r="AE68" t="s">
        <v>89</v>
      </c>
      <c r="AF68" t="s">
        <v>89</v>
      </c>
      <c r="AG68" t="s">
        <v>89</v>
      </c>
      <c r="AH68" t="s">
        <v>89</v>
      </c>
      <c r="AI68" t="s">
        <v>89</v>
      </c>
      <c r="AJ68" t="s">
        <v>89</v>
      </c>
      <c r="AK68" t="s">
        <v>89</v>
      </c>
    </row>
    <row r="69" spans="1:37" ht="19" x14ac:dyDescent="0.25">
      <c r="A69" t="s">
        <v>8</v>
      </c>
      <c r="B69" s="13" t="s">
        <v>621</v>
      </c>
      <c r="C69" t="s">
        <v>1</v>
      </c>
      <c r="D69" s="9" t="s">
        <v>458</v>
      </c>
      <c r="E69" t="s">
        <v>2</v>
      </c>
      <c r="F69" t="s">
        <v>89</v>
      </c>
      <c r="G69" t="s">
        <v>89</v>
      </c>
      <c r="H69" s="1" t="s">
        <v>88</v>
      </c>
      <c r="I69" s="9" t="s">
        <v>458</v>
      </c>
      <c r="J69" s="14" t="s">
        <v>457</v>
      </c>
      <c r="K69" s="24" t="s">
        <v>740</v>
      </c>
      <c r="L69" t="s">
        <v>744</v>
      </c>
      <c r="M69" t="s">
        <v>91</v>
      </c>
      <c r="N69" t="s">
        <v>89</v>
      </c>
      <c r="O69" t="s">
        <v>89</v>
      </c>
      <c r="P69" t="s">
        <v>89</v>
      </c>
      <c r="Q69" t="s">
        <v>89</v>
      </c>
      <c r="R69" t="s">
        <v>89</v>
      </c>
      <c r="S69" t="s">
        <v>89</v>
      </c>
      <c r="T69" t="s">
        <v>89</v>
      </c>
      <c r="U69" t="s">
        <v>89</v>
      </c>
      <c r="V69" t="s">
        <v>89</v>
      </c>
      <c r="W69" t="s">
        <v>89</v>
      </c>
      <c r="X69" t="s">
        <v>89</v>
      </c>
      <c r="Y69" t="s">
        <v>89</v>
      </c>
      <c r="Z69" t="s">
        <v>89</v>
      </c>
      <c r="AA69" t="s">
        <v>89</v>
      </c>
      <c r="AB69" t="s">
        <v>89</v>
      </c>
      <c r="AC69" t="s">
        <v>89</v>
      </c>
      <c r="AD69" t="s">
        <v>89</v>
      </c>
      <c r="AE69" t="s">
        <v>89</v>
      </c>
      <c r="AF69" t="s">
        <v>89</v>
      </c>
      <c r="AG69" t="s">
        <v>89</v>
      </c>
      <c r="AH69" t="s">
        <v>89</v>
      </c>
      <c r="AI69" t="s">
        <v>89</v>
      </c>
      <c r="AJ69" t="s">
        <v>89</v>
      </c>
      <c r="AK69" t="s">
        <v>89</v>
      </c>
    </row>
    <row r="70" spans="1:37" ht="18" x14ac:dyDescent="0.2">
      <c r="A70" t="s">
        <v>8</v>
      </c>
      <c r="B70" s="13" t="s">
        <v>622</v>
      </c>
      <c r="C70" t="s">
        <v>1</v>
      </c>
      <c r="D70" s="13" t="s">
        <v>459</v>
      </c>
      <c r="E70" t="s">
        <v>2</v>
      </c>
      <c r="F70" t="s">
        <v>89</v>
      </c>
      <c r="G70" t="s">
        <v>89</v>
      </c>
      <c r="H70" s="1" t="s">
        <v>88</v>
      </c>
      <c r="I70" t="s">
        <v>460</v>
      </c>
      <c r="J70" t="s">
        <v>461</v>
      </c>
      <c r="K70" s="24" t="s">
        <v>740</v>
      </c>
      <c r="L70" t="s">
        <v>745</v>
      </c>
      <c r="M70" t="s">
        <v>91</v>
      </c>
      <c r="N70" t="s">
        <v>89</v>
      </c>
      <c r="O70" s="3" t="s">
        <v>300</v>
      </c>
      <c r="P70" t="s">
        <v>89</v>
      </c>
      <c r="Q70" t="s">
        <v>89</v>
      </c>
      <c r="R70" t="s">
        <v>89</v>
      </c>
      <c r="S70" t="s">
        <v>89</v>
      </c>
      <c r="T70" t="s">
        <v>89</v>
      </c>
      <c r="U70" t="s">
        <v>89</v>
      </c>
      <c r="V70" t="s">
        <v>89</v>
      </c>
      <c r="W70" t="s">
        <v>89</v>
      </c>
      <c r="X70" t="s">
        <v>89</v>
      </c>
      <c r="Y70" t="s">
        <v>89</v>
      </c>
      <c r="Z70" t="s">
        <v>89</v>
      </c>
      <c r="AA70" t="s">
        <v>89</v>
      </c>
      <c r="AB70" t="s">
        <v>89</v>
      </c>
      <c r="AC70" t="s">
        <v>89</v>
      </c>
      <c r="AD70" t="s">
        <v>89</v>
      </c>
      <c r="AE70" t="s">
        <v>89</v>
      </c>
      <c r="AF70" t="s">
        <v>89</v>
      </c>
      <c r="AG70" t="s">
        <v>89</v>
      </c>
      <c r="AH70" t="s">
        <v>89</v>
      </c>
      <c r="AI70" t="s">
        <v>89</v>
      </c>
      <c r="AJ70" t="s">
        <v>89</v>
      </c>
      <c r="AK70" t="s">
        <v>89</v>
      </c>
    </row>
    <row r="71" spans="1:37" ht="18" x14ac:dyDescent="0.2">
      <c r="A71" t="s">
        <v>10</v>
      </c>
      <c r="B71" s="13" t="s">
        <v>623</v>
      </c>
      <c r="C71" t="s">
        <v>1</v>
      </c>
      <c r="D71" t="s">
        <v>462</v>
      </c>
      <c r="E71" t="s">
        <v>2</v>
      </c>
      <c r="F71" t="s">
        <v>89</v>
      </c>
      <c r="G71" t="s">
        <v>89</v>
      </c>
      <c r="H71" s="1" t="s">
        <v>88</v>
      </c>
      <c r="I71" t="s">
        <v>625</v>
      </c>
      <c r="J71" s="1" t="s">
        <v>577</v>
      </c>
      <c r="K71" s="24" t="s">
        <v>740</v>
      </c>
      <c r="L71" s="8" t="s">
        <v>317</v>
      </c>
      <c r="M71" t="s">
        <v>91</v>
      </c>
      <c r="N71" t="s">
        <v>89</v>
      </c>
      <c r="O71" t="s">
        <v>299</v>
      </c>
      <c r="P71" t="s">
        <v>89</v>
      </c>
      <c r="Q71" t="s">
        <v>89</v>
      </c>
      <c r="R71" t="s">
        <v>89</v>
      </c>
      <c r="S71" t="s">
        <v>89</v>
      </c>
      <c r="T71" t="s">
        <v>89</v>
      </c>
      <c r="U71" t="s">
        <v>89</v>
      </c>
      <c r="V71" t="s">
        <v>89</v>
      </c>
      <c r="W71" t="s">
        <v>89</v>
      </c>
      <c r="X71" t="s">
        <v>89</v>
      </c>
      <c r="Y71" t="s">
        <v>89</v>
      </c>
      <c r="Z71" t="s">
        <v>89</v>
      </c>
      <c r="AA71" t="s">
        <v>89</v>
      </c>
      <c r="AB71" t="s">
        <v>89</v>
      </c>
      <c r="AC71" t="s">
        <v>89</v>
      </c>
      <c r="AD71" t="s">
        <v>89</v>
      </c>
      <c r="AE71" t="s">
        <v>89</v>
      </c>
      <c r="AF71" t="s">
        <v>89</v>
      </c>
      <c r="AG71" t="s">
        <v>89</v>
      </c>
      <c r="AH71" t="s">
        <v>89</v>
      </c>
      <c r="AI71" t="s">
        <v>89</v>
      </c>
      <c r="AJ71" t="s">
        <v>89</v>
      </c>
      <c r="AK71" t="s">
        <v>89</v>
      </c>
    </row>
    <row r="72" spans="1:37" ht="18" x14ac:dyDescent="0.2">
      <c r="A72" t="s">
        <v>10</v>
      </c>
      <c r="B72" s="13" t="s">
        <v>624</v>
      </c>
      <c r="C72" t="s">
        <v>1</v>
      </c>
      <c r="D72" t="s">
        <v>463</v>
      </c>
      <c r="E72" t="s">
        <v>2</v>
      </c>
      <c r="F72" t="s">
        <v>89</v>
      </c>
      <c r="G72" t="s">
        <v>89</v>
      </c>
      <c r="H72" s="1" t="s">
        <v>88</v>
      </c>
      <c r="I72" t="s">
        <v>625</v>
      </c>
      <c r="J72" s="1" t="s">
        <v>577</v>
      </c>
      <c r="K72" s="24" t="s">
        <v>740</v>
      </c>
      <c r="L72" s="8" t="s">
        <v>317</v>
      </c>
      <c r="M72" t="s">
        <v>91</v>
      </c>
      <c r="N72" t="s">
        <v>89</v>
      </c>
      <c r="O72" t="s">
        <v>298</v>
      </c>
      <c r="P72" t="s">
        <v>89</v>
      </c>
      <c r="Q72" t="s">
        <v>89</v>
      </c>
      <c r="R72" t="s">
        <v>89</v>
      </c>
      <c r="S72" t="s">
        <v>89</v>
      </c>
      <c r="T72" t="s">
        <v>89</v>
      </c>
      <c r="U72" t="s">
        <v>89</v>
      </c>
      <c r="V72" t="s">
        <v>89</v>
      </c>
      <c r="W72" t="s">
        <v>89</v>
      </c>
      <c r="X72" t="s">
        <v>89</v>
      </c>
      <c r="Y72" t="s">
        <v>89</v>
      </c>
      <c r="Z72" t="s">
        <v>89</v>
      </c>
      <c r="AA72" t="s">
        <v>89</v>
      </c>
      <c r="AB72" t="s">
        <v>89</v>
      </c>
      <c r="AC72" t="s">
        <v>89</v>
      </c>
      <c r="AD72" t="s">
        <v>89</v>
      </c>
      <c r="AE72" t="s">
        <v>89</v>
      </c>
      <c r="AF72" t="s">
        <v>89</v>
      </c>
      <c r="AG72" t="s">
        <v>89</v>
      </c>
      <c r="AH72" t="s">
        <v>89</v>
      </c>
      <c r="AI72" t="s">
        <v>89</v>
      </c>
      <c r="AJ72" t="s">
        <v>89</v>
      </c>
      <c r="AK72" t="s">
        <v>89</v>
      </c>
    </row>
    <row r="73" spans="1:37" ht="18" x14ac:dyDescent="0.2">
      <c r="A73" t="s">
        <v>650</v>
      </c>
      <c r="B73" s="13" t="s">
        <v>707</v>
      </c>
      <c r="C73" t="s">
        <v>3</v>
      </c>
      <c r="D73" t="s">
        <v>708</v>
      </c>
      <c r="E73" t="s">
        <v>4</v>
      </c>
      <c r="F73" t="s">
        <v>89</v>
      </c>
      <c r="G73" t="s">
        <v>89</v>
      </c>
      <c r="H73" s="1" t="s">
        <v>90</v>
      </c>
      <c r="I73" s="24" t="s">
        <v>723</v>
      </c>
      <c r="J73" s="24" t="s">
        <v>724</v>
      </c>
      <c r="K73" t="s">
        <v>570</v>
      </c>
      <c r="L73" t="s">
        <v>653</v>
      </c>
      <c r="M73" t="s">
        <v>87</v>
      </c>
      <c r="N73" t="s">
        <v>89</v>
      </c>
      <c r="O73" t="s">
        <v>89</v>
      </c>
      <c r="P73" t="s">
        <v>89</v>
      </c>
      <c r="Q73" t="s">
        <v>89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t="s">
        <v>89</v>
      </c>
      <c r="Z73" t="s">
        <v>89</v>
      </c>
      <c r="AA73" t="s">
        <v>89</v>
      </c>
      <c r="AB73" t="s">
        <v>89</v>
      </c>
      <c r="AC73" t="s">
        <v>89</v>
      </c>
      <c r="AD73" t="s">
        <v>89</v>
      </c>
      <c r="AE73" t="s">
        <v>89</v>
      </c>
      <c r="AF73" t="s">
        <v>89</v>
      </c>
      <c r="AG73" t="s">
        <v>89</v>
      </c>
      <c r="AH73" t="s">
        <v>89</v>
      </c>
      <c r="AI73" t="s">
        <v>89</v>
      </c>
      <c r="AJ73" t="s">
        <v>89</v>
      </c>
      <c r="AK73" t="s">
        <v>89</v>
      </c>
    </row>
    <row r="74" spans="1:37" ht="19" x14ac:dyDescent="0.2">
      <c r="A74" t="s">
        <v>8</v>
      </c>
      <c r="B74" s="25" t="s">
        <v>785</v>
      </c>
      <c r="C74" t="s">
        <v>1</v>
      </c>
      <c r="D74" s="25" t="s">
        <v>785</v>
      </c>
      <c r="E74" t="s">
        <v>2</v>
      </c>
      <c r="F74" t="s">
        <v>89</v>
      </c>
      <c r="G74" t="s">
        <v>89</v>
      </c>
      <c r="H74" s="1" t="s">
        <v>88</v>
      </c>
      <c r="I74" t="s">
        <v>828</v>
      </c>
      <c r="J74" t="s">
        <v>827</v>
      </c>
      <c r="K74" t="s">
        <v>570</v>
      </c>
      <c r="L74" s="8" t="s">
        <v>731</v>
      </c>
      <c r="M74" t="s">
        <v>91</v>
      </c>
      <c r="N74" t="s">
        <v>89</v>
      </c>
      <c r="O74" s="29" t="s">
        <v>89</v>
      </c>
      <c r="P74" t="s">
        <v>89</v>
      </c>
      <c r="Q74" t="s">
        <v>89</v>
      </c>
      <c r="R74" t="s">
        <v>89</v>
      </c>
      <c r="S74" t="s">
        <v>89</v>
      </c>
      <c r="T74" t="s">
        <v>89</v>
      </c>
      <c r="U74" t="s">
        <v>89</v>
      </c>
      <c r="V74" t="s">
        <v>89</v>
      </c>
      <c r="W74" t="s">
        <v>89</v>
      </c>
      <c r="X74" t="s">
        <v>89</v>
      </c>
      <c r="Y74" t="s">
        <v>89</v>
      </c>
      <c r="Z74" t="s">
        <v>89</v>
      </c>
      <c r="AA74" t="s">
        <v>89</v>
      </c>
      <c r="AB74" t="s">
        <v>89</v>
      </c>
      <c r="AC74" t="s">
        <v>89</v>
      </c>
      <c r="AD74" t="s">
        <v>89</v>
      </c>
      <c r="AE74" t="s">
        <v>89</v>
      </c>
      <c r="AF74" t="s">
        <v>89</v>
      </c>
      <c r="AG74" t="s">
        <v>89</v>
      </c>
      <c r="AH74" t="s">
        <v>89</v>
      </c>
      <c r="AI74" t="s">
        <v>89</v>
      </c>
      <c r="AJ74" t="s">
        <v>89</v>
      </c>
      <c r="AK74" t="s">
        <v>89</v>
      </c>
    </row>
    <row r="75" spans="1:37" ht="19" x14ac:dyDescent="0.2">
      <c r="A75" t="s">
        <v>8</v>
      </c>
      <c r="B75" s="25" t="s">
        <v>786</v>
      </c>
      <c r="C75" t="s">
        <v>1</v>
      </c>
      <c r="D75" s="25" t="s">
        <v>786</v>
      </c>
      <c r="E75" t="s">
        <v>2</v>
      </c>
      <c r="F75" t="s">
        <v>89</v>
      </c>
      <c r="G75" t="s">
        <v>89</v>
      </c>
      <c r="H75" s="1" t="s">
        <v>88</v>
      </c>
      <c r="I75" t="s">
        <v>830</v>
      </c>
      <c r="J75" t="s">
        <v>829</v>
      </c>
      <c r="K75" t="s">
        <v>570</v>
      </c>
      <c r="L75" s="8" t="s">
        <v>731</v>
      </c>
      <c r="M75" t="s">
        <v>91</v>
      </c>
      <c r="N75" t="s">
        <v>89</v>
      </c>
      <c r="O75" s="29" t="s">
        <v>89</v>
      </c>
      <c r="P75" t="s">
        <v>89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 t="s">
        <v>89</v>
      </c>
      <c r="AA75" t="s">
        <v>89</v>
      </c>
      <c r="AB75" t="s">
        <v>89</v>
      </c>
      <c r="AC75" t="s">
        <v>89</v>
      </c>
      <c r="AD75" t="s">
        <v>89</v>
      </c>
      <c r="AE75" t="s">
        <v>89</v>
      </c>
      <c r="AF75" t="s">
        <v>89</v>
      </c>
      <c r="AG75" t="s">
        <v>89</v>
      </c>
      <c r="AH75" t="s">
        <v>89</v>
      </c>
      <c r="AI75" t="s">
        <v>89</v>
      </c>
      <c r="AJ75" t="s">
        <v>89</v>
      </c>
      <c r="AK75" t="s">
        <v>89</v>
      </c>
    </row>
    <row r="76" spans="1:37" ht="19" x14ac:dyDescent="0.2">
      <c r="A76" t="s">
        <v>8</v>
      </c>
      <c r="B76" s="25" t="s">
        <v>787</v>
      </c>
      <c r="C76" t="s">
        <v>1</v>
      </c>
      <c r="D76" s="25" t="s">
        <v>787</v>
      </c>
      <c r="E76" t="s">
        <v>2</v>
      </c>
      <c r="F76" t="s">
        <v>89</v>
      </c>
      <c r="G76" t="s">
        <v>89</v>
      </c>
      <c r="H76" s="1" t="s">
        <v>88</v>
      </c>
      <c r="I76" t="s">
        <v>831</v>
      </c>
      <c r="J76" t="s">
        <v>832</v>
      </c>
      <c r="K76" s="24" t="s">
        <v>740</v>
      </c>
      <c r="L76" t="s">
        <v>744</v>
      </c>
      <c r="M76" t="s">
        <v>91</v>
      </c>
      <c r="N76" t="s">
        <v>89</v>
      </c>
      <c r="O76" s="29" t="s">
        <v>89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B76" t="s">
        <v>89</v>
      </c>
      <c r="AC76" t="s">
        <v>89</v>
      </c>
      <c r="AD76" t="s">
        <v>89</v>
      </c>
      <c r="AE76" t="s">
        <v>89</v>
      </c>
      <c r="AF76" t="s">
        <v>89</v>
      </c>
      <c r="AG76" t="s">
        <v>89</v>
      </c>
      <c r="AH76" t="s">
        <v>89</v>
      </c>
      <c r="AI76" t="s">
        <v>89</v>
      </c>
      <c r="AJ76" t="s">
        <v>89</v>
      </c>
      <c r="AK76" t="s">
        <v>89</v>
      </c>
    </row>
    <row r="77" spans="1:37" ht="19" x14ac:dyDescent="0.2">
      <c r="A77" t="s">
        <v>8</v>
      </c>
      <c r="B77" s="25" t="s">
        <v>788</v>
      </c>
      <c r="C77" t="s">
        <v>1</v>
      </c>
      <c r="D77" s="25" t="s">
        <v>788</v>
      </c>
      <c r="E77" t="s">
        <v>2</v>
      </c>
      <c r="F77" t="s">
        <v>89</v>
      </c>
      <c r="G77" t="s">
        <v>89</v>
      </c>
      <c r="H77" s="1" t="s">
        <v>88</v>
      </c>
      <c r="I77" t="s">
        <v>789</v>
      </c>
      <c r="J77" t="s">
        <v>790</v>
      </c>
      <c r="K77" s="24" t="s">
        <v>740</v>
      </c>
      <c r="L77" t="s">
        <v>744</v>
      </c>
      <c r="M77" t="s">
        <v>91</v>
      </c>
      <c r="N77" t="s">
        <v>89</v>
      </c>
      <c r="O77" s="29" t="s">
        <v>89</v>
      </c>
      <c r="P77" t="s">
        <v>89</v>
      </c>
      <c r="Q77" t="s">
        <v>89</v>
      </c>
      <c r="R77" t="s">
        <v>89</v>
      </c>
      <c r="S77" t="s">
        <v>89</v>
      </c>
      <c r="T77" t="s">
        <v>89</v>
      </c>
      <c r="U77" t="s">
        <v>89</v>
      </c>
      <c r="V77" t="s">
        <v>791</v>
      </c>
      <c r="W77" t="s">
        <v>792</v>
      </c>
      <c r="X77" t="s">
        <v>740</v>
      </c>
      <c r="Y77" t="s">
        <v>744</v>
      </c>
      <c r="Z77" t="s">
        <v>91</v>
      </c>
      <c r="AA77" t="s">
        <v>89</v>
      </c>
      <c r="AB77" t="s">
        <v>89</v>
      </c>
      <c r="AC77" t="s">
        <v>89</v>
      </c>
      <c r="AD77" t="s">
        <v>89</v>
      </c>
      <c r="AE77" t="s">
        <v>89</v>
      </c>
      <c r="AF77" t="s">
        <v>89</v>
      </c>
      <c r="AG77" t="s">
        <v>89</v>
      </c>
      <c r="AH77" t="s">
        <v>89</v>
      </c>
      <c r="AI77" t="s">
        <v>351</v>
      </c>
      <c r="AJ77">
        <v>0</v>
      </c>
      <c r="AK77">
        <v>0</v>
      </c>
    </row>
    <row r="78" spans="1:37" ht="19" x14ac:dyDescent="0.2">
      <c r="A78" t="s">
        <v>9</v>
      </c>
      <c r="B78" s="25" t="s">
        <v>793</v>
      </c>
      <c r="C78" t="s">
        <v>1</v>
      </c>
      <c r="D78" s="25" t="s">
        <v>793</v>
      </c>
      <c r="E78" t="s">
        <v>2</v>
      </c>
      <c r="F78" t="s">
        <v>89</v>
      </c>
      <c r="G78" t="s">
        <v>89</v>
      </c>
      <c r="H78" s="1" t="s">
        <v>88</v>
      </c>
      <c r="I78" s="24" t="s">
        <v>783</v>
      </c>
      <c r="J78" s="24" t="s">
        <v>784</v>
      </c>
      <c r="K78" s="24" t="s">
        <v>740</v>
      </c>
      <c r="L78" t="s">
        <v>744</v>
      </c>
      <c r="M78" t="s">
        <v>91</v>
      </c>
      <c r="N78" t="s">
        <v>89</v>
      </c>
      <c r="O78" t="s">
        <v>89</v>
      </c>
      <c r="P78" t="s">
        <v>89</v>
      </c>
      <c r="Q78" t="s">
        <v>89</v>
      </c>
      <c r="R78" t="s">
        <v>89</v>
      </c>
      <c r="S78" t="s">
        <v>89</v>
      </c>
      <c r="T78" t="s">
        <v>89</v>
      </c>
      <c r="U78" t="s">
        <v>89</v>
      </c>
      <c r="V78" t="s">
        <v>89</v>
      </c>
      <c r="W78" t="s">
        <v>89</v>
      </c>
      <c r="X78" t="s">
        <v>89</v>
      </c>
      <c r="Y78" t="s">
        <v>89</v>
      </c>
      <c r="Z78" t="s">
        <v>89</v>
      </c>
      <c r="AA78" t="s">
        <v>89</v>
      </c>
      <c r="AB78" t="s">
        <v>89</v>
      </c>
      <c r="AC78" t="s">
        <v>89</v>
      </c>
      <c r="AD78" t="s">
        <v>89</v>
      </c>
      <c r="AE78" t="s">
        <v>89</v>
      </c>
      <c r="AF78" t="s">
        <v>89</v>
      </c>
      <c r="AG78" t="s">
        <v>89</v>
      </c>
      <c r="AH78" t="s">
        <v>89</v>
      </c>
      <c r="AI78" t="s">
        <v>89</v>
      </c>
      <c r="AJ78" t="s">
        <v>89</v>
      </c>
      <c r="AK78" t="s">
        <v>89</v>
      </c>
    </row>
    <row r="79" spans="1:37" ht="19" x14ac:dyDescent="0.2">
      <c r="A79" t="s">
        <v>9</v>
      </c>
      <c r="B79" s="25" t="s">
        <v>794</v>
      </c>
      <c r="C79" t="s">
        <v>1</v>
      </c>
      <c r="D79" s="25" t="s">
        <v>794</v>
      </c>
      <c r="E79" t="s">
        <v>2</v>
      </c>
      <c r="F79" t="s">
        <v>89</v>
      </c>
      <c r="G79" t="s">
        <v>89</v>
      </c>
      <c r="H79" s="1" t="s">
        <v>88</v>
      </c>
      <c r="I79" t="s">
        <v>795</v>
      </c>
      <c r="J79" t="s">
        <v>796</v>
      </c>
      <c r="K79" t="s">
        <v>570</v>
      </c>
      <c r="L79" t="s">
        <v>797</v>
      </c>
      <c r="M79" t="s">
        <v>112</v>
      </c>
      <c r="N79" t="s">
        <v>89</v>
      </c>
      <c r="O79" t="s">
        <v>89</v>
      </c>
      <c r="P79" t="s">
        <v>89</v>
      </c>
      <c r="Q79" t="s">
        <v>89</v>
      </c>
      <c r="R79" t="s">
        <v>89</v>
      </c>
      <c r="S79" t="s">
        <v>89</v>
      </c>
      <c r="T79" t="s">
        <v>89</v>
      </c>
      <c r="U79" t="s">
        <v>89</v>
      </c>
      <c r="V79" s="24" t="s">
        <v>717</v>
      </c>
      <c r="W79" s="24" t="s">
        <v>718</v>
      </c>
      <c r="X79" t="s">
        <v>570</v>
      </c>
      <c r="Y79" s="8" t="s">
        <v>731</v>
      </c>
      <c r="Z79" t="s">
        <v>91</v>
      </c>
      <c r="AA79" t="s">
        <v>89</v>
      </c>
      <c r="AB79" t="s">
        <v>89</v>
      </c>
      <c r="AC79" t="s">
        <v>89</v>
      </c>
      <c r="AD79" t="s">
        <v>89</v>
      </c>
      <c r="AE79" t="s">
        <v>89</v>
      </c>
      <c r="AF79" t="s">
        <v>89</v>
      </c>
      <c r="AG79" t="s">
        <v>89</v>
      </c>
      <c r="AH79" t="s">
        <v>89</v>
      </c>
      <c r="AI79" t="s">
        <v>351</v>
      </c>
      <c r="AJ79">
        <v>0</v>
      </c>
      <c r="AK79">
        <v>0</v>
      </c>
    </row>
    <row r="80" spans="1:37" ht="19" x14ac:dyDescent="0.2">
      <c r="A80" t="s">
        <v>10</v>
      </c>
      <c r="B80" s="25" t="s">
        <v>838</v>
      </c>
      <c r="C80" t="s">
        <v>1</v>
      </c>
      <c r="D80" s="25" t="s">
        <v>838</v>
      </c>
      <c r="E80" t="s">
        <v>2</v>
      </c>
      <c r="F80" t="s">
        <v>89</v>
      </c>
      <c r="G80" t="s">
        <v>89</v>
      </c>
      <c r="H80" s="1" t="s">
        <v>88</v>
      </c>
      <c r="I80" t="s">
        <v>89</v>
      </c>
      <c r="J80" t="s">
        <v>804</v>
      </c>
      <c r="K80" t="s">
        <v>799</v>
      </c>
      <c r="L80" s="8" t="s">
        <v>810</v>
      </c>
      <c r="M80" t="s">
        <v>91</v>
      </c>
      <c r="N80" t="s">
        <v>89</v>
      </c>
      <c r="O80" t="s">
        <v>809</v>
      </c>
      <c r="P80" t="s">
        <v>89</v>
      </c>
      <c r="Q80" t="s">
        <v>89</v>
      </c>
      <c r="R80" t="s">
        <v>89</v>
      </c>
      <c r="S80" t="s">
        <v>89</v>
      </c>
      <c r="T80" t="s">
        <v>89</v>
      </c>
      <c r="U80" t="s">
        <v>89</v>
      </c>
      <c r="V80" t="s">
        <v>89</v>
      </c>
      <c r="W80" t="s">
        <v>89</v>
      </c>
      <c r="X80" t="s">
        <v>89</v>
      </c>
      <c r="Y80" t="s">
        <v>89</v>
      </c>
      <c r="Z80" t="s">
        <v>89</v>
      </c>
      <c r="AA80" t="s">
        <v>89</v>
      </c>
      <c r="AB80" t="s">
        <v>89</v>
      </c>
      <c r="AC80" t="s">
        <v>89</v>
      </c>
      <c r="AD80" t="s">
        <v>89</v>
      </c>
      <c r="AE80" t="s">
        <v>89</v>
      </c>
      <c r="AF80" t="s">
        <v>89</v>
      </c>
      <c r="AG80" t="s">
        <v>89</v>
      </c>
      <c r="AH80" t="s">
        <v>89</v>
      </c>
      <c r="AI80" t="s">
        <v>89</v>
      </c>
      <c r="AJ80" t="s">
        <v>89</v>
      </c>
      <c r="AK80" t="s">
        <v>89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W218"/>
  <sheetViews>
    <sheetView tabSelected="1" zoomScale="120" zoomScaleNormal="120" workbookViewId="0">
      <pane xSplit="6" topLeftCell="G1" activePane="topRight" state="frozen"/>
      <selection pane="topRight" activeCell="C225" sqref="C22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0" customWidth="1"/>
    <col min="10" max="10" width="41.83203125" customWidth="1"/>
    <col min="11" max="13" width="12.33203125" customWidth="1"/>
    <col min="14" max="15" width="10.83203125" customWidth="1"/>
    <col min="16" max="16" width="10.83203125" style="20" customWidth="1"/>
    <col min="17" max="21" width="10.83203125" customWidth="1"/>
    <col min="22" max="22" width="13.5" customWidth="1"/>
    <col min="23" max="28" width="19.6640625" customWidth="1"/>
    <col min="29" max="29" width="19.6640625" style="20" customWidth="1"/>
  </cols>
  <sheetData>
    <row r="1" spans="1:49" x14ac:dyDescent="0.2">
      <c r="A1" t="s">
        <v>145</v>
      </c>
      <c r="B1" t="s">
        <v>75</v>
      </c>
      <c r="C1" t="s">
        <v>146</v>
      </c>
      <c r="D1" t="s">
        <v>139</v>
      </c>
      <c r="E1" t="s">
        <v>116</v>
      </c>
      <c r="F1" t="s">
        <v>144</v>
      </c>
      <c r="G1" t="s">
        <v>143</v>
      </c>
      <c r="H1" t="s">
        <v>60</v>
      </c>
      <c r="I1" s="10" t="s">
        <v>115</v>
      </c>
      <c r="J1" t="s">
        <v>111</v>
      </c>
      <c r="K1" s="8" t="s">
        <v>94</v>
      </c>
      <c r="L1" s="8" t="s">
        <v>96</v>
      </c>
      <c r="M1" s="8" t="s">
        <v>86</v>
      </c>
      <c r="N1" s="8" t="s">
        <v>100</v>
      </c>
      <c r="O1" s="8" t="s">
        <v>653</v>
      </c>
      <c r="P1" s="21" t="s">
        <v>663</v>
      </c>
      <c r="Q1" s="32" t="s">
        <v>833</v>
      </c>
      <c r="R1" s="8" t="s">
        <v>317</v>
      </c>
      <c r="S1" s="8" t="s">
        <v>810</v>
      </c>
      <c r="T1" s="8" t="s">
        <v>44</v>
      </c>
      <c r="U1" s="8" t="s">
        <v>150</v>
      </c>
      <c r="V1" t="s">
        <v>153</v>
      </c>
      <c r="W1" s="8" t="s">
        <v>731</v>
      </c>
      <c r="X1" s="8" t="s">
        <v>744</v>
      </c>
      <c r="Y1" s="8" t="s">
        <v>745</v>
      </c>
      <c r="Z1" s="8" t="s">
        <v>746</v>
      </c>
      <c r="AA1" s="8" t="s">
        <v>747</v>
      </c>
      <c r="AB1" s="16" t="s">
        <v>464</v>
      </c>
      <c r="AC1" s="22" t="s">
        <v>702</v>
      </c>
      <c r="AD1" t="s">
        <v>140</v>
      </c>
      <c r="AE1" t="s">
        <v>91</v>
      </c>
      <c r="AF1" t="s">
        <v>95</v>
      </c>
      <c r="AG1" t="s">
        <v>142</v>
      </c>
      <c r="AH1" t="s">
        <v>169</v>
      </c>
      <c r="AI1" t="s">
        <v>174</v>
      </c>
      <c r="AJ1" t="s">
        <v>175</v>
      </c>
      <c r="AK1" t="s">
        <v>797</v>
      </c>
      <c r="AL1" t="s">
        <v>196</v>
      </c>
      <c r="AM1" t="s">
        <v>189</v>
      </c>
      <c r="AN1" t="s">
        <v>197</v>
      </c>
      <c r="AO1" t="s">
        <v>287</v>
      </c>
      <c r="AP1" t="s">
        <v>310</v>
      </c>
      <c r="AQ1" t="s">
        <v>465</v>
      </c>
      <c r="AR1" t="s">
        <v>565</v>
      </c>
      <c r="AS1" t="s">
        <v>336</v>
      </c>
      <c r="AT1" t="s">
        <v>782</v>
      </c>
      <c r="AU1" t="s">
        <v>668</v>
      </c>
      <c r="AV1" t="s">
        <v>809</v>
      </c>
      <c r="AW1" t="s">
        <v>841</v>
      </c>
    </row>
    <row r="2" spans="1:49" x14ac:dyDescent="0.2">
      <c r="A2" t="s">
        <v>117</v>
      </c>
      <c r="B2" t="s">
        <v>154</v>
      </c>
      <c r="C2" t="s">
        <v>170</v>
      </c>
      <c r="D2" t="s">
        <v>141</v>
      </c>
      <c r="E2" t="s">
        <v>171</v>
      </c>
      <c r="F2" t="s">
        <v>318</v>
      </c>
      <c r="G2" t="s">
        <v>319</v>
      </c>
      <c r="H2">
        <v>3</v>
      </c>
      <c r="I2" s="10">
        <v>1</v>
      </c>
      <c r="J2" s="3" t="str">
        <f>_xlfn.TEXTJOIN(";",1,K2:AAM2)</f>
        <v>&lt;2mo</v>
      </c>
      <c r="K2" s="8"/>
      <c r="L2" s="8"/>
      <c r="M2" s="8"/>
      <c r="N2" s="8"/>
      <c r="O2" s="8"/>
      <c r="P2" s="8"/>
      <c r="R2" s="8"/>
      <c r="S2" s="8"/>
      <c r="T2" s="8"/>
      <c r="U2" s="8"/>
      <c r="W2" s="8"/>
      <c r="X2" s="8"/>
      <c r="Y2" s="8"/>
      <c r="Z2" s="8"/>
      <c r="AA2" s="8"/>
      <c r="AB2" s="8"/>
      <c r="AC2" s="21"/>
      <c r="AI2" t="s">
        <v>174</v>
      </c>
    </row>
    <row r="3" spans="1:49" x14ac:dyDescent="0.2">
      <c r="A3" t="s">
        <v>117</v>
      </c>
      <c r="B3" t="s">
        <v>154</v>
      </c>
      <c r="C3" t="s">
        <v>173</v>
      </c>
      <c r="D3" t="s">
        <v>141</v>
      </c>
      <c r="E3" t="s">
        <v>172</v>
      </c>
      <c r="F3" t="s">
        <v>176</v>
      </c>
      <c r="G3" t="s">
        <v>177</v>
      </c>
      <c r="H3">
        <v>7</v>
      </c>
      <c r="I3" s="10">
        <v>1</v>
      </c>
      <c r="J3" s="3" t="str">
        <f>_xlfn.TEXTJOIN(";",1,K3:AAM3)</f>
        <v>2-12mo</v>
      </c>
      <c r="K3" s="8"/>
      <c r="L3" s="8"/>
      <c r="M3" s="8"/>
      <c r="N3" s="8"/>
      <c r="O3" s="8"/>
      <c r="P3" s="8"/>
      <c r="R3" s="8"/>
      <c r="S3" s="8"/>
      <c r="T3" s="8"/>
      <c r="U3" s="8"/>
      <c r="W3" s="8"/>
      <c r="X3" s="8"/>
      <c r="Y3" s="8"/>
      <c r="Z3" s="8"/>
      <c r="AA3" s="8"/>
      <c r="AB3" s="8"/>
      <c r="AC3" s="21"/>
      <c r="AJ3" t="s">
        <v>175</v>
      </c>
    </row>
    <row r="4" spans="1:49" x14ac:dyDescent="0.2">
      <c r="A4" t="s">
        <v>117</v>
      </c>
      <c r="B4" t="s">
        <v>154</v>
      </c>
      <c r="C4" t="s">
        <v>170</v>
      </c>
      <c r="D4" t="s">
        <v>141</v>
      </c>
      <c r="E4" t="s">
        <v>171</v>
      </c>
      <c r="F4" t="s">
        <v>46</v>
      </c>
      <c r="G4" t="s">
        <v>61</v>
      </c>
      <c r="H4">
        <v>3</v>
      </c>
      <c r="I4" s="10">
        <v>1</v>
      </c>
      <c r="J4" s="3" t="str">
        <f>_xlfn.TEXTJOIN(";",1,K4:AAM4)</f>
        <v>0-2/2-12m</v>
      </c>
      <c r="K4" s="8"/>
      <c r="L4" s="8"/>
      <c r="M4" s="8"/>
      <c r="N4" s="8"/>
      <c r="O4" s="8"/>
      <c r="P4" s="8"/>
      <c r="R4" s="8"/>
      <c r="S4" s="8"/>
      <c r="T4" s="8"/>
      <c r="U4" s="8"/>
      <c r="W4" s="8"/>
      <c r="X4" s="8"/>
      <c r="Y4" s="8"/>
      <c r="Z4" s="8"/>
      <c r="AA4" s="8"/>
      <c r="AB4" s="8"/>
      <c r="AC4" s="21"/>
      <c r="AK4" t="s">
        <v>797</v>
      </c>
    </row>
    <row r="5" spans="1:49" x14ac:dyDescent="0.2">
      <c r="A5" t="s">
        <v>117</v>
      </c>
      <c r="B5" t="s">
        <v>154</v>
      </c>
      <c r="C5" t="s">
        <v>173</v>
      </c>
      <c r="D5" t="s">
        <v>141</v>
      </c>
      <c r="E5" t="s">
        <v>172</v>
      </c>
      <c r="F5" t="s">
        <v>46</v>
      </c>
      <c r="G5" t="s">
        <v>61</v>
      </c>
      <c r="H5">
        <v>7</v>
      </c>
      <c r="I5" s="10">
        <v>1</v>
      </c>
      <c r="J5" s="3" t="str">
        <f>_xlfn.TEXTJOIN(";",1,K5:AAM5)</f>
        <v>0-2/2-12m</v>
      </c>
      <c r="K5" s="8"/>
      <c r="L5" s="8"/>
      <c r="M5" s="8"/>
      <c r="N5" s="8"/>
      <c r="O5" s="8"/>
      <c r="P5" s="8"/>
      <c r="R5" s="8"/>
      <c r="S5" s="8"/>
      <c r="T5" s="8"/>
      <c r="U5" s="8"/>
      <c r="W5" s="8"/>
      <c r="X5" s="8"/>
      <c r="Y5" s="8"/>
      <c r="Z5" s="8"/>
      <c r="AA5" s="8"/>
      <c r="AB5" s="8"/>
      <c r="AC5" s="21"/>
      <c r="AK5" t="s">
        <v>797</v>
      </c>
    </row>
    <row r="6" spans="1:49" x14ac:dyDescent="0.2">
      <c r="A6" t="s">
        <v>117</v>
      </c>
      <c r="B6" t="s">
        <v>154</v>
      </c>
      <c r="C6" t="s">
        <v>32</v>
      </c>
      <c r="D6" t="s">
        <v>141</v>
      </c>
      <c r="E6" t="s">
        <v>156</v>
      </c>
      <c r="F6" t="s">
        <v>46</v>
      </c>
      <c r="G6" t="s">
        <v>61</v>
      </c>
      <c r="H6" s="6">
        <v>10</v>
      </c>
      <c r="I6" s="11">
        <v>1</v>
      </c>
      <c r="J6" s="3" t="str">
        <f>_xlfn.TEXTJOIN(";",1,K6:AAM6)</f>
        <v>&lt;1-50+;&lt;01-18+ (OVC &amp; Caregivers);&lt;1-65+.&lt;15/&gt;15.d.u;&lt;1-65+</v>
      </c>
      <c r="K6" s="8" t="s">
        <v>94</v>
      </c>
      <c r="L6" s="8"/>
      <c r="M6" s="8"/>
      <c r="N6" s="8"/>
      <c r="O6" s="8"/>
      <c r="P6" s="8"/>
      <c r="Q6" s="32" t="s">
        <v>833</v>
      </c>
      <c r="W6" s="8" t="s">
        <v>731</v>
      </c>
      <c r="X6" s="8" t="s">
        <v>744</v>
      </c>
      <c r="Y6" s="8"/>
      <c r="Z6" s="8"/>
      <c r="AA6" s="8"/>
      <c r="AB6" s="8"/>
      <c r="AC6" s="21"/>
    </row>
    <row r="7" spans="1:49" x14ac:dyDescent="0.2">
      <c r="A7" t="s">
        <v>117</v>
      </c>
      <c r="B7" t="s">
        <v>154</v>
      </c>
      <c r="C7" t="s">
        <v>43</v>
      </c>
      <c r="D7" t="s">
        <v>141</v>
      </c>
      <c r="E7" t="s">
        <v>157</v>
      </c>
      <c r="F7" t="s">
        <v>46</v>
      </c>
      <c r="G7" t="s">
        <v>61</v>
      </c>
      <c r="H7" s="6">
        <v>10</v>
      </c>
      <c r="I7" s="11">
        <v>0.25</v>
      </c>
      <c r="J7" s="3" t="str">
        <f>_xlfn.TEXTJOIN(";",1,K7:AAM7)</f>
        <v>&lt;1-65+.&lt;15/&gt;15.d.u</v>
      </c>
      <c r="P7"/>
      <c r="Q7" s="8"/>
      <c r="R7" s="8"/>
      <c r="S7" s="8"/>
      <c r="W7" s="8" t="s">
        <v>731</v>
      </c>
      <c r="X7" s="8"/>
      <c r="Y7" s="8"/>
      <c r="Z7" s="8"/>
      <c r="AA7" s="8"/>
      <c r="AB7" s="8"/>
      <c r="AC7" s="21"/>
    </row>
    <row r="8" spans="1:49" x14ac:dyDescent="0.2">
      <c r="A8" t="s">
        <v>117</v>
      </c>
      <c r="B8" t="s">
        <v>154</v>
      </c>
      <c r="C8" t="s">
        <v>359</v>
      </c>
      <c r="D8" t="s">
        <v>141</v>
      </c>
      <c r="E8" t="s">
        <v>360</v>
      </c>
      <c r="F8" t="s">
        <v>44</v>
      </c>
      <c r="G8" t="s">
        <v>64</v>
      </c>
      <c r="H8" s="5">
        <v>15</v>
      </c>
      <c r="I8" s="10">
        <v>1</v>
      </c>
      <c r="J8" s="3" t="str">
        <f>_xlfn.TEXTJOIN(";",1,K8:AAM8)</f>
        <v>&lt;1-50+;1-50+;&lt;01-18+ (OVC &amp; Caregivers);1-4;1-50+/&lt;5;&lt;1-65+.&lt;15/&gt;15.d.u;&lt;1-65+;1-65+</v>
      </c>
      <c r="K8" s="8" t="s">
        <v>94</v>
      </c>
      <c r="L8" s="8" t="s">
        <v>96</v>
      </c>
      <c r="M8" s="8"/>
      <c r="N8" s="8"/>
      <c r="O8" s="8"/>
      <c r="P8" s="8"/>
      <c r="Q8" s="32" t="s">
        <v>833</v>
      </c>
      <c r="T8" s="8" t="s">
        <v>44</v>
      </c>
      <c r="U8" s="8" t="s">
        <v>150</v>
      </c>
      <c r="W8" s="8" t="s">
        <v>731</v>
      </c>
      <c r="X8" s="8" t="s">
        <v>744</v>
      </c>
      <c r="Y8" s="8" t="s">
        <v>745</v>
      </c>
      <c r="Z8" s="8"/>
      <c r="AA8" s="8"/>
      <c r="AB8" s="8"/>
      <c r="AC8" s="21"/>
    </row>
    <row r="9" spans="1:49" x14ac:dyDescent="0.2">
      <c r="A9" t="s">
        <v>117</v>
      </c>
      <c r="B9" t="s">
        <v>154</v>
      </c>
      <c r="C9" t="s">
        <v>43</v>
      </c>
      <c r="D9" t="s">
        <v>141</v>
      </c>
      <c r="E9" t="s">
        <v>157</v>
      </c>
      <c r="F9" t="s">
        <v>44</v>
      </c>
      <c r="G9" t="s">
        <v>64</v>
      </c>
      <c r="H9" s="6">
        <v>20</v>
      </c>
      <c r="I9" s="11">
        <v>0.25</v>
      </c>
      <c r="J9" s="3" t="str">
        <f>_xlfn.TEXTJOIN(";",1,K9:AAM9)</f>
        <v>&lt;1-65+.&lt;15/&gt;15.d.u</v>
      </c>
      <c r="P9"/>
      <c r="R9" s="8"/>
      <c r="S9" s="8"/>
      <c r="W9" s="8" t="s">
        <v>731</v>
      </c>
      <c r="X9" s="8"/>
      <c r="Y9" s="8"/>
      <c r="Z9" s="8"/>
      <c r="AA9" s="8"/>
      <c r="AB9" s="8"/>
      <c r="AC9" s="21"/>
    </row>
    <row r="10" spans="1:49" x14ac:dyDescent="0.2">
      <c r="A10" t="s">
        <v>117</v>
      </c>
      <c r="B10" t="s">
        <v>154</v>
      </c>
      <c r="C10" t="s">
        <v>98</v>
      </c>
      <c r="D10" t="s">
        <v>141</v>
      </c>
      <c r="E10" t="s">
        <v>158</v>
      </c>
      <c r="F10" t="s">
        <v>44</v>
      </c>
      <c r="G10" t="s">
        <v>64</v>
      </c>
      <c r="H10" s="5">
        <v>20</v>
      </c>
      <c r="I10" s="10">
        <v>1</v>
      </c>
      <c r="J10" s="3" t="str">
        <f>_xlfn.TEXTJOIN(";",1,K10:AAM10)</f>
        <v>1-4;1-50+/&lt;5</v>
      </c>
      <c r="P10"/>
      <c r="T10" s="8" t="s">
        <v>44</v>
      </c>
      <c r="U10" s="8" t="s">
        <v>150</v>
      </c>
    </row>
    <row r="11" spans="1:49" x14ac:dyDescent="0.2">
      <c r="A11" t="s">
        <v>117</v>
      </c>
      <c r="B11" t="s">
        <v>154</v>
      </c>
      <c r="C11" t="s">
        <v>361</v>
      </c>
      <c r="D11" t="s">
        <v>141</v>
      </c>
      <c r="E11" t="s">
        <v>362</v>
      </c>
      <c r="F11" t="s">
        <v>45</v>
      </c>
      <c r="G11" t="s">
        <v>74</v>
      </c>
      <c r="H11" s="5">
        <v>25</v>
      </c>
      <c r="I11" s="10">
        <v>1</v>
      </c>
      <c r="J11" s="3" t="str">
        <f>_xlfn.TEXTJOIN(";",1,K11:AAM11)</f>
        <v>&lt;1-50+;1-50+;&lt;01-18+ (OVC &amp; Caregivers);1-50+/&lt;5;&lt;1-65+.&lt;15/&gt;15.d.u;&lt;1-65+;1-65+;5-14</v>
      </c>
      <c r="K11" s="8" t="s">
        <v>94</v>
      </c>
      <c r="L11" s="8" t="s">
        <v>96</v>
      </c>
      <c r="M11" s="8"/>
      <c r="N11" s="8"/>
      <c r="O11" s="8"/>
      <c r="P11" s="8"/>
      <c r="Q11" s="32" t="s">
        <v>833</v>
      </c>
      <c r="U11" s="8" t="s">
        <v>150</v>
      </c>
      <c r="W11" s="8" t="s">
        <v>731</v>
      </c>
      <c r="X11" s="8" t="s">
        <v>744</v>
      </c>
      <c r="Y11" s="8" t="s">
        <v>745</v>
      </c>
      <c r="Z11" s="8"/>
      <c r="AA11" s="8"/>
      <c r="AB11" s="8"/>
      <c r="AC11" s="21" t="s">
        <v>702</v>
      </c>
    </row>
    <row r="12" spans="1:49" x14ac:dyDescent="0.2">
      <c r="A12" t="s">
        <v>117</v>
      </c>
      <c r="B12" t="s">
        <v>154</v>
      </c>
      <c r="C12" t="s">
        <v>43</v>
      </c>
      <c r="D12" t="s">
        <v>141</v>
      </c>
      <c r="E12" t="s">
        <v>157</v>
      </c>
      <c r="F12" t="s">
        <v>45</v>
      </c>
      <c r="G12" t="s">
        <v>74</v>
      </c>
      <c r="H12" s="6">
        <v>30</v>
      </c>
      <c r="I12" s="11">
        <v>0.25</v>
      </c>
      <c r="J12" s="3" t="str">
        <f>_xlfn.TEXTJOIN(";",1,K12:AAM12)</f>
        <v>&lt;1-65+.&lt;15/&gt;15.d.u</v>
      </c>
      <c r="P12"/>
      <c r="R12" s="8"/>
      <c r="S12" s="8"/>
      <c r="W12" s="8" t="s">
        <v>731</v>
      </c>
      <c r="X12" s="8"/>
      <c r="Y12" s="8"/>
      <c r="Z12" s="8"/>
      <c r="AA12" s="8"/>
      <c r="AB12" s="8"/>
      <c r="AC12" s="21"/>
    </row>
    <row r="13" spans="1:49" x14ac:dyDescent="0.2">
      <c r="A13" t="s">
        <v>117</v>
      </c>
      <c r="B13" t="s">
        <v>154</v>
      </c>
      <c r="C13" t="s">
        <v>33</v>
      </c>
      <c r="D13" t="s">
        <v>141</v>
      </c>
      <c r="E13" t="s">
        <v>159</v>
      </c>
      <c r="F13" t="s">
        <v>53</v>
      </c>
      <c r="G13" t="s">
        <v>65</v>
      </c>
      <c r="H13" s="6">
        <v>40</v>
      </c>
      <c r="I13" s="11">
        <v>1</v>
      </c>
      <c r="J13" s="3" t="str">
        <f>_xlfn.TEXTJOIN(";",1,K13:AAM13)</f>
        <v>&lt;1-50+;1-50+;10-50+;10-29;&lt;01-18+ (OVC &amp; Caregivers);1-50+/&lt;5;&lt;1-65+.&lt;15/&gt;15.d.u;&lt;1-65+;1-65+;10-65+;10-50+.&lt;15/&gt;15.d.u;5-14</v>
      </c>
      <c r="K13" s="8" t="s">
        <v>94</v>
      </c>
      <c r="L13" s="8" t="s">
        <v>96</v>
      </c>
      <c r="M13" s="8" t="s">
        <v>86</v>
      </c>
      <c r="N13" s="8"/>
      <c r="O13" s="8"/>
      <c r="P13" s="21" t="s">
        <v>663</v>
      </c>
      <c r="Q13" s="32" t="s">
        <v>833</v>
      </c>
      <c r="U13" s="8" t="s">
        <v>150</v>
      </c>
      <c r="W13" s="8" t="s">
        <v>731</v>
      </c>
      <c r="X13" s="8" t="s">
        <v>744</v>
      </c>
      <c r="Y13" s="8" t="s">
        <v>745</v>
      </c>
      <c r="Z13" s="8" t="s">
        <v>746</v>
      </c>
      <c r="AA13" s="8"/>
      <c r="AB13" s="16" t="s">
        <v>464</v>
      </c>
      <c r="AC13" s="22" t="s">
        <v>702</v>
      </c>
    </row>
    <row r="14" spans="1:49" x14ac:dyDescent="0.2">
      <c r="A14" t="s">
        <v>117</v>
      </c>
      <c r="B14" t="s">
        <v>154</v>
      </c>
      <c r="C14" t="s">
        <v>43</v>
      </c>
      <c r="D14" t="s">
        <v>141</v>
      </c>
      <c r="E14" t="s">
        <v>157</v>
      </c>
      <c r="F14" t="s">
        <v>53</v>
      </c>
      <c r="G14" t="s">
        <v>65</v>
      </c>
      <c r="H14" s="6">
        <v>40</v>
      </c>
      <c r="I14" s="11">
        <v>0.25</v>
      </c>
      <c r="J14" s="3" t="str">
        <f>_xlfn.TEXTJOIN(";",1,K14:AAM14)</f>
        <v>&lt;1-65+.&lt;15/&gt;15.d.u;10-50+.&lt;15/&gt;15.d.u</v>
      </c>
      <c r="P14"/>
      <c r="R14" s="8"/>
      <c r="S14" s="8"/>
      <c r="W14" s="8" t="s">
        <v>731</v>
      </c>
      <c r="X14" s="8"/>
      <c r="Y14" s="8"/>
      <c r="Z14" s="8"/>
      <c r="AA14" s="8"/>
      <c r="AB14" s="16" t="s">
        <v>464</v>
      </c>
      <c r="AC14" s="22"/>
    </row>
    <row r="15" spans="1:49" x14ac:dyDescent="0.2">
      <c r="A15" t="s">
        <v>89</v>
      </c>
      <c r="B15" t="s">
        <v>89</v>
      </c>
      <c r="C15" t="s">
        <v>89</v>
      </c>
      <c r="D15" t="s">
        <v>141</v>
      </c>
      <c r="E15" t="s">
        <v>89</v>
      </c>
      <c r="F15" t="s">
        <v>53</v>
      </c>
      <c r="G15" t="s">
        <v>65</v>
      </c>
      <c r="H15" s="6">
        <v>40</v>
      </c>
      <c r="I15" s="10">
        <v>0.1111</v>
      </c>
      <c r="J15" s="3" t="str">
        <f>_xlfn.TEXTJOIN(";",1,K15:AAM15)</f>
        <v>missing_age_1</v>
      </c>
      <c r="K15" s="3"/>
      <c r="L15" s="3"/>
      <c r="M15" s="3"/>
      <c r="N15" s="3"/>
      <c r="O15" s="3"/>
      <c r="P15" s="3"/>
      <c r="Q15" s="3"/>
      <c r="R15" s="3"/>
      <c r="S15" s="3"/>
      <c r="V15" t="s">
        <v>113</v>
      </c>
    </row>
    <row r="16" spans="1:49" x14ac:dyDescent="0.2">
      <c r="A16" t="s">
        <v>117</v>
      </c>
      <c r="B16" t="s">
        <v>154</v>
      </c>
      <c r="C16" t="s">
        <v>373</v>
      </c>
      <c r="D16" t="s">
        <v>141</v>
      </c>
      <c r="E16" t="s">
        <v>374</v>
      </c>
      <c r="F16" t="s">
        <v>57</v>
      </c>
      <c r="G16" t="s">
        <v>62</v>
      </c>
      <c r="H16" s="6">
        <v>45</v>
      </c>
      <c r="I16" s="10">
        <v>0.5</v>
      </c>
      <c r="J16" s="3" t="str">
        <f>_xlfn.TEXTJOIN(";",1,K16:AAM16)</f>
        <v>&lt;15/&gt;15.u</v>
      </c>
      <c r="K16" s="3"/>
      <c r="L16" s="3"/>
      <c r="M16" s="3"/>
      <c r="N16" s="3"/>
      <c r="O16" s="3"/>
      <c r="P16" s="3"/>
      <c r="Q16" s="3"/>
      <c r="R16" s="3"/>
      <c r="S16" s="8" t="s">
        <v>810</v>
      </c>
    </row>
    <row r="17" spans="1:29" ht="18" x14ac:dyDescent="0.2">
      <c r="A17" t="s">
        <v>117</v>
      </c>
      <c r="B17" t="s">
        <v>154</v>
      </c>
      <c r="C17" t="s">
        <v>43</v>
      </c>
      <c r="D17" t="s">
        <v>141</v>
      </c>
      <c r="E17" t="s">
        <v>157</v>
      </c>
      <c r="F17" t="s">
        <v>57</v>
      </c>
      <c r="G17" t="s">
        <v>62</v>
      </c>
      <c r="H17" s="6">
        <v>45</v>
      </c>
      <c r="I17" s="10">
        <v>1</v>
      </c>
      <c r="J17" s="3" t="str">
        <f>_xlfn.TEXTJOIN(";",1,K17:AAM17)</f>
        <v>&lt;15/&gt;15;&lt;15/&gt;15.u</v>
      </c>
      <c r="P17"/>
      <c r="R17" s="8" t="s">
        <v>317</v>
      </c>
      <c r="S17" s="8" t="s">
        <v>810</v>
      </c>
      <c r="T17" s="1"/>
      <c r="U17" s="1"/>
    </row>
    <row r="18" spans="1:29" x14ac:dyDescent="0.2">
      <c r="A18" t="s">
        <v>89</v>
      </c>
      <c r="B18" t="s">
        <v>89</v>
      </c>
      <c r="C18" t="s">
        <v>89</v>
      </c>
      <c r="D18" t="s">
        <v>141</v>
      </c>
      <c r="E18" t="s">
        <v>89</v>
      </c>
      <c r="F18" t="s">
        <v>57</v>
      </c>
      <c r="G18" t="s">
        <v>62</v>
      </c>
      <c r="H18" s="6">
        <v>45</v>
      </c>
      <c r="I18" s="10">
        <v>0.5</v>
      </c>
      <c r="J18" s="3" t="str">
        <f>_xlfn.TEXTJOIN(";",1,K18:AAM18)</f>
        <v>missing_age_2</v>
      </c>
      <c r="P18"/>
      <c r="V18" t="s">
        <v>114</v>
      </c>
    </row>
    <row r="19" spans="1:29" x14ac:dyDescent="0.2">
      <c r="A19" t="s">
        <v>117</v>
      </c>
      <c r="B19" t="s">
        <v>154</v>
      </c>
      <c r="C19" t="s">
        <v>34</v>
      </c>
      <c r="D19" t="s">
        <v>141</v>
      </c>
      <c r="E19" t="s">
        <v>166</v>
      </c>
      <c r="F19" t="s">
        <v>54</v>
      </c>
      <c r="G19" t="s">
        <v>66</v>
      </c>
      <c r="H19" s="6">
        <v>50</v>
      </c>
      <c r="I19" s="11">
        <v>1</v>
      </c>
      <c r="J19" s="3" t="str">
        <f>_xlfn.TEXTJOIN(";",1,K19:AAM19)</f>
        <v>&lt;01-18+ (OVC &amp; Caregivers)</v>
      </c>
      <c r="P19"/>
      <c r="Q19" s="32" t="s">
        <v>833</v>
      </c>
    </row>
    <row r="20" spans="1:29" x14ac:dyDescent="0.2">
      <c r="A20" t="s">
        <v>117</v>
      </c>
      <c r="B20" t="s">
        <v>154</v>
      </c>
      <c r="C20" t="s">
        <v>42</v>
      </c>
      <c r="D20" t="s">
        <v>141</v>
      </c>
      <c r="E20" t="s">
        <v>167</v>
      </c>
      <c r="F20" t="s">
        <v>55</v>
      </c>
      <c r="G20" t="s">
        <v>67</v>
      </c>
      <c r="H20" s="6">
        <v>60</v>
      </c>
      <c r="I20" s="10">
        <v>0.125</v>
      </c>
      <c r="J20" s="3" t="str">
        <f>_xlfn.TEXTJOIN(";",1,K20:AAM20)</f>
        <v>&lt;1-65+.&lt;15/&gt;15.d.u;10-50+.&lt;15/&gt;15.d.u</v>
      </c>
      <c r="P20"/>
      <c r="R20" s="8"/>
      <c r="S20" s="8"/>
      <c r="W20" s="8" t="s">
        <v>731</v>
      </c>
      <c r="X20" s="8"/>
      <c r="Y20" s="8"/>
      <c r="Z20" s="8"/>
      <c r="AA20" s="8"/>
      <c r="AB20" s="16" t="s">
        <v>464</v>
      </c>
      <c r="AC20" s="22"/>
    </row>
    <row r="21" spans="1:29" x14ac:dyDescent="0.2">
      <c r="A21" t="s">
        <v>117</v>
      </c>
      <c r="B21" t="s">
        <v>154</v>
      </c>
      <c r="C21" t="s">
        <v>35</v>
      </c>
      <c r="D21" t="s">
        <v>141</v>
      </c>
      <c r="E21" t="s">
        <v>160</v>
      </c>
      <c r="F21" t="s">
        <v>55</v>
      </c>
      <c r="G21" t="s">
        <v>67</v>
      </c>
      <c r="H21" s="6">
        <v>60</v>
      </c>
      <c r="I21" s="11">
        <v>1</v>
      </c>
      <c r="J21" s="3" t="str">
        <f>_xlfn.TEXTJOIN(";",1,K21:AAM21)</f>
        <v>&lt;1-50+;1-50+;10-50+;15-50+;10-29;1-50+/&lt;5;&lt;1-65+.&lt;15/&gt;15.d.u;&lt;1-65+;1-65+;10-65+;15-65+;10-50+.&lt;15/&gt;15.d.u</v>
      </c>
      <c r="K21" s="8" t="s">
        <v>94</v>
      </c>
      <c r="L21" s="8" t="s">
        <v>96</v>
      </c>
      <c r="M21" s="8" t="s">
        <v>86</v>
      </c>
      <c r="N21" s="8" t="s">
        <v>100</v>
      </c>
      <c r="O21" s="8"/>
      <c r="P21" s="21" t="s">
        <v>663</v>
      </c>
      <c r="U21" s="8" t="s">
        <v>150</v>
      </c>
      <c r="W21" s="8" t="s">
        <v>731</v>
      </c>
      <c r="X21" s="8" t="s">
        <v>744</v>
      </c>
      <c r="Y21" s="8" t="s">
        <v>745</v>
      </c>
      <c r="Z21" s="8" t="s">
        <v>746</v>
      </c>
      <c r="AA21" s="8" t="s">
        <v>747</v>
      </c>
      <c r="AB21" s="16" t="s">
        <v>464</v>
      </c>
      <c r="AC21" s="22"/>
    </row>
    <row r="22" spans="1:29" x14ac:dyDescent="0.2">
      <c r="A22" t="s">
        <v>89</v>
      </c>
      <c r="B22" t="s">
        <v>89</v>
      </c>
      <c r="C22" t="s">
        <v>89</v>
      </c>
      <c r="D22" t="s">
        <v>141</v>
      </c>
      <c r="E22" t="s">
        <v>89</v>
      </c>
      <c r="F22" t="s">
        <v>55</v>
      </c>
      <c r="G22" t="s">
        <v>67</v>
      </c>
      <c r="H22" s="6">
        <v>60</v>
      </c>
      <c r="I22" s="10">
        <v>0.1111</v>
      </c>
      <c r="J22" s="3" t="str">
        <f>_xlfn.TEXTJOIN(";",1,K22:AAM22)</f>
        <v>missing_age_1</v>
      </c>
      <c r="K22" s="3"/>
      <c r="L22" s="3"/>
      <c r="M22" s="3"/>
      <c r="N22" s="3"/>
      <c r="O22" s="3"/>
      <c r="P22" s="3"/>
      <c r="Q22" s="3"/>
      <c r="R22" s="3"/>
      <c r="S22" s="3"/>
      <c r="V22" t="s">
        <v>113</v>
      </c>
    </row>
    <row r="23" spans="1:29" ht="18" x14ac:dyDescent="0.2">
      <c r="A23" t="s">
        <v>117</v>
      </c>
      <c r="B23" t="s">
        <v>154</v>
      </c>
      <c r="C23" t="s">
        <v>373</v>
      </c>
      <c r="D23" t="s">
        <v>141</v>
      </c>
      <c r="E23" t="s">
        <v>374</v>
      </c>
      <c r="F23" t="s">
        <v>58</v>
      </c>
      <c r="G23" t="s">
        <v>59</v>
      </c>
      <c r="H23" s="7">
        <v>65</v>
      </c>
      <c r="I23" s="10">
        <v>0.5</v>
      </c>
      <c r="J23" s="3" t="str">
        <f>_xlfn.TEXTJOIN(";",1,K23:AAM23)</f>
        <v>&lt;15/&gt;15.u</v>
      </c>
      <c r="K23" s="3"/>
      <c r="L23" s="3"/>
      <c r="M23" s="3"/>
      <c r="N23" s="3"/>
      <c r="O23" s="3"/>
      <c r="P23" s="3"/>
      <c r="Q23" s="3"/>
      <c r="R23" s="3"/>
      <c r="S23" s="8" t="s">
        <v>810</v>
      </c>
    </row>
    <row r="24" spans="1:29" ht="18" x14ac:dyDescent="0.2">
      <c r="A24" t="s">
        <v>117</v>
      </c>
      <c r="B24" t="s">
        <v>154</v>
      </c>
      <c r="C24" t="s">
        <v>42</v>
      </c>
      <c r="D24" t="s">
        <v>141</v>
      </c>
      <c r="E24" t="s">
        <v>167</v>
      </c>
      <c r="F24" t="s">
        <v>58</v>
      </c>
      <c r="G24" t="s">
        <v>59</v>
      </c>
      <c r="H24" s="7">
        <v>65</v>
      </c>
      <c r="I24" s="10">
        <v>1</v>
      </c>
      <c r="J24" s="3" t="str">
        <f>_xlfn.TEXTJOIN(";",1,K24:AAM24)</f>
        <v>&lt;15/&gt;15;&lt;15/&gt;15.u</v>
      </c>
      <c r="P24"/>
      <c r="R24" s="8" t="s">
        <v>317</v>
      </c>
      <c r="S24" s="8" t="s">
        <v>810</v>
      </c>
    </row>
    <row r="25" spans="1:29" x14ac:dyDescent="0.2">
      <c r="A25" t="s">
        <v>89</v>
      </c>
      <c r="B25" t="s">
        <v>89</v>
      </c>
      <c r="C25" t="s">
        <v>89</v>
      </c>
      <c r="D25" t="s">
        <v>141</v>
      </c>
      <c r="E25" t="s">
        <v>89</v>
      </c>
      <c r="F25" t="s">
        <v>58</v>
      </c>
      <c r="G25" t="s">
        <v>59</v>
      </c>
      <c r="H25" s="6">
        <v>65</v>
      </c>
      <c r="I25" s="10">
        <v>0.5</v>
      </c>
      <c r="J25" s="3" t="str">
        <f>_xlfn.TEXTJOIN(";",1,K25:AAM25)</f>
        <v>missing_age_2</v>
      </c>
      <c r="K25" s="3"/>
      <c r="L25" s="3"/>
      <c r="M25" s="3"/>
      <c r="N25" s="3"/>
      <c r="O25" s="3"/>
      <c r="P25" s="3"/>
      <c r="Q25" s="3"/>
      <c r="R25" s="3"/>
      <c r="S25" s="3"/>
      <c r="V25" t="s">
        <v>114</v>
      </c>
    </row>
    <row r="26" spans="1:29" x14ac:dyDescent="0.2">
      <c r="A26" t="s">
        <v>117</v>
      </c>
      <c r="B26" t="s">
        <v>154</v>
      </c>
      <c r="C26" t="s">
        <v>836</v>
      </c>
      <c r="D26" t="s">
        <v>141</v>
      </c>
      <c r="E26" t="s">
        <v>835</v>
      </c>
      <c r="F26" t="s">
        <v>834</v>
      </c>
      <c r="G26" t="s">
        <v>837</v>
      </c>
      <c r="H26" s="6">
        <v>60</v>
      </c>
      <c r="I26" s="10">
        <v>1</v>
      </c>
      <c r="J26" s="3" t="str">
        <f>_xlfn.TEXTJOIN(";",1,K26:AAM26)</f>
        <v>&lt;01-18+ (OVC &amp; Caregivers)</v>
      </c>
      <c r="K26" s="3"/>
      <c r="L26" s="3"/>
      <c r="M26" s="3"/>
      <c r="N26" s="3"/>
      <c r="O26" s="3"/>
      <c r="P26" s="3"/>
      <c r="Q26" s="32" t="s">
        <v>833</v>
      </c>
      <c r="R26" s="3"/>
      <c r="S26" s="3"/>
    </row>
    <row r="27" spans="1:29" x14ac:dyDescent="0.2">
      <c r="A27" t="s">
        <v>117</v>
      </c>
      <c r="B27" t="s">
        <v>154</v>
      </c>
      <c r="C27" t="s">
        <v>363</v>
      </c>
      <c r="D27" t="s">
        <v>141</v>
      </c>
      <c r="E27" t="s">
        <v>364</v>
      </c>
      <c r="F27" t="s">
        <v>151</v>
      </c>
      <c r="G27" t="s">
        <v>152</v>
      </c>
      <c r="H27" s="6">
        <v>70</v>
      </c>
      <c r="I27" s="11">
        <v>1</v>
      </c>
      <c r="J27" s="3" t="str">
        <f>_xlfn.TEXTJOIN(";",1,K27:AAM27)</f>
        <v>&lt;01-18+ (OVC &amp; Caregivers)</v>
      </c>
      <c r="K27" s="4"/>
      <c r="L27" s="4"/>
      <c r="M27" s="4"/>
      <c r="N27" s="4"/>
      <c r="O27" s="4"/>
      <c r="P27" s="4"/>
      <c r="Q27" s="32" t="s">
        <v>833</v>
      </c>
      <c r="R27" s="4"/>
      <c r="S27" s="4"/>
    </row>
    <row r="28" spans="1:29" x14ac:dyDescent="0.2">
      <c r="A28" t="s">
        <v>117</v>
      </c>
      <c r="B28" t="s">
        <v>154</v>
      </c>
      <c r="C28" t="s">
        <v>42</v>
      </c>
      <c r="D28" t="s">
        <v>141</v>
      </c>
      <c r="E28" t="s">
        <v>167</v>
      </c>
      <c r="F28" t="s">
        <v>56</v>
      </c>
      <c r="G28" t="s">
        <v>68</v>
      </c>
      <c r="H28" s="6">
        <v>80</v>
      </c>
      <c r="I28" s="11">
        <v>0.125</v>
      </c>
      <c r="J28" s="3" t="str">
        <f>_xlfn.TEXTJOIN(";",1,K28:AAM28)</f>
        <v>&lt;1-65+.&lt;15/&gt;15.d.u;10-50+.&lt;15/&gt;15.d.u</v>
      </c>
      <c r="P28"/>
      <c r="R28" s="8"/>
      <c r="S28" s="8"/>
      <c r="W28" s="8" t="s">
        <v>731</v>
      </c>
      <c r="X28" s="8"/>
      <c r="Y28" s="8"/>
      <c r="Z28" s="8"/>
      <c r="AA28" s="8"/>
      <c r="AB28" s="16" t="s">
        <v>464</v>
      </c>
      <c r="AC28" s="22"/>
    </row>
    <row r="29" spans="1:29" x14ac:dyDescent="0.2">
      <c r="A29" t="s">
        <v>117</v>
      </c>
      <c r="B29" t="s">
        <v>154</v>
      </c>
      <c r="C29" t="s">
        <v>36</v>
      </c>
      <c r="D29" t="s">
        <v>141</v>
      </c>
      <c r="E29" t="s">
        <v>161</v>
      </c>
      <c r="F29" t="s">
        <v>56</v>
      </c>
      <c r="G29" t="s">
        <v>68</v>
      </c>
      <c r="H29" s="6">
        <v>80</v>
      </c>
      <c r="I29" s="11">
        <v>1</v>
      </c>
      <c r="J29" s="3" t="str">
        <f>_xlfn.TEXTJOIN(";",1,K29:AAM29)</f>
        <v>&lt;1-50+;1-50+;10-50+;15-50+;10-29;1-50+/&lt;5;&lt;1-65+.&lt;15/&gt;15.d.u;&lt;1-65+;1-65+;10-65+;15-65+;10-50+.&lt;15/&gt;15.d.u</v>
      </c>
      <c r="K29" s="8" t="s">
        <v>94</v>
      </c>
      <c r="L29" s="8" t="s">
        <v>96</v>
      </c>
      <c r="M29" s="8" t="s">
        <v>86</v>
      </c>
      <c r="N29" s="8" t="s">
        <v>100</v>
      </c>
      <c r="O29" s="8"/>
      <c r="P29" s="21" t="s">
        <v>663</v>
      </c>
      <c r="U29" s="8" t="s">
        <v>150</v>
      </c>
      <c r="W29" s="8" t="s">
        <v>731</v>
      </c>
      <c r="X29" s="8" t="s">
        <v>744</v>
      </c>
      <c r="Y29" s="8" t="s">
        <v>745</v>
      </c>
      <c r="Z29" s="8" t="s">
        <v>746</v>
      </c>
      <c r="AA29" s="8" t="s">
        <v>747</v>
      </c>
      <c r="AB29" s="16" t="s">
        <v>464</v>
      </c>
      <c r="AC29" s="22"/>
    </row>
    <row r="30" spans="1:29" x14ac:dyDescent="0.2">
      <c r="A30" t="s">
        <v>89</v>
      </c>
      <c r="B30" t="s">
        <v>89</v>
      </c>
      <c r="C30" t="s">
        <v>89</v>
      </c>
      <c r="D30" t="s">
        <v>141</v>
      </c>
      <c r="E30" t="s">
        <v>89</v>
      </c>
      <c r="F30" t="s">
        <v>56</v>
      </c>
      <c r="G30" t="s">
        <v>68</v>
      </c>
      <c r="H30" s="6">
        <v>80</v>
      </c>
      <c r="I30" s="10">
        <v>0.1111</v>
      </c>
      <c r="J30" s="3" t="str">
        <f>_xlfn.TEXTJOIN(";",1,K30:AAM30)</f>
        <v>missing_age_1</v>
      </c>
      <c r="K30" s="3"/>
      <c r="L30" s="3"/>
      <c r="M30" s="3"/>
      <c r="N30" s="3"/>
      <c r="O30" s="3"/>
      <c r="P30" s="3"/>
      <c r="Q30" s="3"/>
      <c r="R30" s="3"/>
      <c r="S30" s="3"/>
      <c r="V30" t="s">
        <v>113</v>
      </c>
    </row>
    <row r="31" spans="1:29" x14ac:dyDescent="0.2">
      <c r="A31" t="s">
        <v>117</v>
      </c>
      <c r="B31" t="s">
        <v>154</v>
      </c>
      <c r="C31" t="s">
        <v>42</v>
      </c>
      <c r="D31" t="s">
        <v>141</v>
      </c>
      <c r="E31" t="s">
        <v>167</v>
      </c>
      <c r="F31" t="s">
        <v>47</v>
      </c>
      <c r="G31" t="s">
        <v>69</v>
      </c>
      <c r="H31" s="6">
        <v>90</v>
      </c>
      <c r="I31" s="11">
        <v>0.125</v>
      </c>
      <c r="J31" s="3" t="str">
        <f>_xlfn.TEXTJOIN(";",1,K31:AAM31)</f>
        <v>&lt;1-65+.&lt;15/&gt;15.d.u;10-50+.&lt;15/&gt;15.d.u</v>
      </c>
      <c r="P31"/>
      <c r="R31" s="8"/>
      <c r="S31" s="8"/>
      <c r="W31" s="8" t="s">
        <v>731</v>
      </c>
      <c r="X31" s="8"/>
      <c r="Y31" s="8"/>
      <c r="Z31" s="8"/>
      <c r="AA31" s="8"/>
      <c r="AB31" s="16" t="s">
        <v>464</v>
      </c>
      <c r="AC31" s="22"/>
    </row>
    <row r="32" spans="1:29" x14ac:dyDescent="0.2">
      <c r="A32" t="s">
        <v>117</v>
      </c>
      <c r="B32" t="s">
        <v>154</v>
      </c>
      <c r="C32" t="s">
        <v>37</v>
      </c>
      <c r="D32" t="s">
        <v>141</v>
      </c>
      <c r="E32" t="s">
        <v>162</v>
      </c>
      <c r="F32" t="s">
        <v>47</v>
      </c>
      <c r="G32" t="s">
        <v>69</v>
      </c>
      <c r="H32" s="6">
        <v>90</v>
      </c>
      <c r="I32" s="11">
        <v>1</v>
      </c>
      <c r="J32" s="3" t="str">
        <f>_xlfn.TEXTJOIN(";",1,K32:AAM32)</f>
        <v>&lt;1-50+;1-50+;10-50+;15-50+;25-49;10-29;1-50+/&lt;5;&lt;1-65+.&lt;15/&gt;15.d.u;&lt;1-65+;1-65+;10-65+;15-65+;10-50+.&lt;15/&gt;15.d.u</v>
      </c>
      <c r="K32" s="8" t="s">
        <v>94</v>
      </c>
      <c r="L32" s="8" t="s">
        <v>96</v>
      </c>
      <c r="M32" s="8" t="s">
        <v>86</v>
      </c>
      <c r="N32" s="8" t="s">
        <v>100</v>
      </c>
      <c r="O32" s="8" t="s">
        <v>653</v>
      </c>
      <c r="P32" s="21" t="s">
        <v>663</v>
      </c>
      <c r="Q32" s="4"/>
      <c r="R32" s="4"/>
      <c r="S32" s="4"/>
      <c r="U32" s="8" t="s">
        <v>150</v>
      </c>
      <c r="W32" s="8" t="s">
        <v>731</v>
      </c>
      <c r="X32" s="8" t="s">
        <v>744</v>
      </c>
      <c r="Y32" s="8" t="s">
        <v>745</v>
      </c>
      <c r="Z32" s="8" t="s">
        <v>746</v>
      </c>
      <c r="AA32" s="8" t="s">
        <v>747</v>
      </c>
      <c r="AB32" s="16" t="s">
        <v>464</v>
      </c>
      <c r="AC32" s="22"/>
    </row>
    <row r="33" spans="1:29" x14ac:dyDescent="0.2">
      <c r="A33" t="s">
        <v>89</v>
      </c>
      <c r="B33" t="s">
        <v>89</v>
      </c>
      <c r="C33" t="s">
        <v>89</v>
      </c>
      <c r="D33" t="s">
        <v>141</v>
      </c>
      <c r="E33" t="s">
        <v>89</v>
      </c>
      <c r="F33" t="s">
        <v>47</v>
      </c>
      <c r="G33" t="s">
        <v>69</v>
      </c>
      <c r="H33" s="6">
        <v>90</v>
      </c>
      <c r="I33" s="10">
        <v>0.1111</v>
      </c>
      <c r="J33" s="3" t="str">
        <f>_xlfn.TEXTJOIN(";",1,K33:AAM33)</f>
        <v>missing_age_1</v>
      </c>
      <c r="K33" s="3"/>
      <c r="L33" s="3"/>
      <c r="M33" s="3"/>
      <c r="N33" s="3"/>
      <c r="O33" s="3"/>
      <c r="P33" s="3"/>
      <c r="Q33" s="3"/>
      <c r="R33" s="3"/>
      <c r="S33" s="3"/>
      <c r="V33" t="s">
        <v>113</v>
      </c>
    </row>
    <row r="34" spans="1:29" x14ac:dyDescent="0.2">
      <c r="A34" t="s">
        <v>117</v>
      </c>
      <c r="B34" t="s">
        <v>154</v>
      </c>
      <c r="C34" t="s">
        <v>42</v>
      </c>
      <c r="D34" t="s">
        <v>141</v>
      </c>
      <c r="E34" t="s">
        <v>167</v>
      </c>
      <c r="F34" t="s">
        <v>48</v>
      </c>
      <c r="G34" t="s">
        <v>70</v>
      </c>
      <c r="H34" s="6">
        <v>110</v>
      </c>
      <c r="I34" s="11">
        <v>0.125</v>
      </c>
      <c r="J34" s="3" t="str">
        <f>_xlfn.TEXTJOIN(";",1,K34:AAM34)</f>
        <v>&lt;1-65+.&lt;15/&gt;15.d.u;10-50+.&lt;15/&gt;15.d.u</v>
      </c>
      <c r="P34"/>
      <c r="R34" s="8"/>
      <c r="S34" s="8"/>
      <c r="W34" s="8" t="s">
        <v>731</v>
      </c>
      <c r="X34" s="8"/>
      <c r="Y34" s="8"/>
      <c r="Z34" s="8"/>
      <c r="AA34" s="8"/>
      <c r="AB34" s="16" t="s">
        <v>464</v>
      </c>
      <c r="AC34" s="22"/>
    </row>
    <row r="35" spans="1:29" x14ac:dyDescent="0.2">
      <c r="A35" t="s">
        <v>117</v>
      </c>
      <c r="B35" t="s">
        <v>154</v>
      </c>
      <c r="C35" t="s">
        <v>38</v>
      </c>
      <c r="D35" t="s">
        <v>141</v>
      </c>
      <c r="E35" t="s">
        <v>163</v>
      </c>
      <c r="F35" t="s">
        <v>48</v>
      </c>
      <c r="G35" t="s">
        <v>70</v>
      </c>
      <c r="H35" s="6">
        <v>110</v>
      </c>
      <c r="I35" s="11">
        <v>1</v>
      </c>
      <c r="J35" s="3" t="str">
        <f>_xlfn.TEXTJOIN(";",1,K35:AAM35)</f>
        <v>&lt;1-50+;1-50+;10-50+;15-50+;25-49;1-50+/&lt;5;&lt;1-65+.&lt;15/&gt;15.d.u;&lt;1-65+;1-65+;10-65+;15-65+;10-50+.&lt;15/&gt;15.d.u</v>
      </c>
      <c r="K35" s="8" t="s">
        <v>94</v>
      </c>
      <c r="L35" s="8" t="s">
        <v>96</v>
      </c>
      <c r="M35" s="8" t="s">
        <v>86</v>
      </c>
      <c r="N35" s="8" t="s">
        <v>100</v>
      </c>
      <c r="O35" s="8" t="s">
        <v>653</v>
      </c>
      <c r="P35" s="21"/>
      <c r="Q35" s="4"/>
      <c r="R35" s="4"/>
      <c r="S35" s="4"/>
      <c r="U35" s="8" t="s">
        <v>150</v>
      </c>
      <c r="W35" s="8" t="s">
        <v>731</v>
      </c>
      <c r="X35" s="8" t="s">
        <v>744</v>
      </c>
      <c r="Y35" s="8" t="s">
        <v>745</v>
      </c>
      <c r="Z35" s="8" t="s">
        <v>746</v>
      </c>
      <c r="AA35" s="8" t="s">
        <v>747</v>
      </c>
      <c r="AB35" s="16" t="s">
        <v>464</v>
      </c>
      <c r="AC35" s="22"/>
    </row>
    <row r="36" spans="1:29" x14ac:dyDescent="0.2">
      <c r="A36" t="s">
        <v>89</v>
      </c>
      <c r="B36" t="s">
        <v>89</v>
      </c>
      <c r="C36" t="s">
        <v>89</v>
      </c>
      <c r="D36" t="s">
        <v>141</v>
      </c>
      <c r="E36" t="s">
        <v>89</v>
      </c>
      <c r="F36" t="s">
        <v>48</v>
      </c>
      <c r="G36" t="s">
        <v>70</v>
      </c>
      <c r="H36" s="6">
        <v>110</v>
      </c>
      <c r="I36" s="10">
        <v>0.11119999999999999</v>
      </c>
      <c r="J36" s="3" t="str">
        <f>_xlfn.TEXTJOIN(";",1,K36:AAM36)</f>
        <v>missing_age_1</v>
      </c>
      <c r="K36" s="3"/>
      <c r="L36" s="3"/>
      <c r="M36" s="3"/>
      <c r="N36" s="3"/>
      <c r="O36" s="3"/>
      <c r="P36" s="3"/>
      <c r="Q36" s="3"/>
      <c r="R36" s="3"/>
      <c r="S36" s="3"/>
      <c r="V36" t="s">
        <v>113</v>
      </c>
    </row>
    <row r="37" spans="1:29" x14ac:dyDescent="0.2">
      <c r="A37" t="s">
        <v>117</v>
      </c>
      <c r="B37" t="s">
        <v>154</v>
      </c>
      <c r="C37" t="s">
        <v>42</v>
      </c>
      <c r="D37" t="s">
        <v>141</v>
      </c>
      <c r="E37" t="s">
        <v>167</v>
      </c>
      <c r="F37" t="s">
        <v>49</v>
      </c>
      <c r="G37" t="s">
        <v>71</v>
      </c>
      <c r="H37" s="6">
        <v>120</v>
      </c>
      <c r="I37" s="11">
        <v>0.125</v>
      </c>
      <c r="J37" s="3" t="str">
        <f>_xlfn.TEXTJOIN(";",1,K37:AAM37)</f>
        <v>&lt;1-65+.&lt;15/&gt;15.d.u;10-50+.&lt;15/&gt;15.d.u</v>
      </c>
      <c r="P37"/>
      <c r="R37" s="8"/>
      <c r="S37" s="8"/>
      <c r="W37" s="8" t="s">
        <v>731</v>
      </c>
      <c r="X37" s="8"/>
      <c r="Y37" s="8"/>
      <c r="Z37" s="8"/>
      <c r="AA37" s="8"/>
      <c r="AB37" s="16" t="s">
        <v>464</v>
      </c>
      <c r="AC37" s="22"/>
    </row>
    <row r="38" spans="1:29" x14ac:dyDescent="0.2">
      <c r="A38" t="s">
        <v>117</v>
      </c>
      <c r="B38" t="s">
        <v>154</v>
      </c>
      <c r="C38" t="s">
        <v>39</v>
      </c>
      <c r="D38" t="s">
        <v>141</v>
      </c>
      <c r="E38" t="s">
        <v>164</v>
      </c>
      <c r="F38" t="s">
        <v>49</v>
      </c>
      <c r="G38" t="s">
        <v>71</v>
      </c>
      <c r="H38" s="6">
        <v>120</v>
      </c>
      <c r="I38" s="11">
        <v>1</v>
      </c>
      <c r="J38" s="3" t="str">
        <f>_xlfn.TEXTJOIN(";",1,K38:AAM38)</f>
        <v>&lt;1-50+;1-50+;10-50+;15-50+;25-49;1-50+/&lt;5;&lt;1-65+.&lt;15/&gt;15.d.u;&lt;1-65+;1-65+;10-65+;15-65+;10-50+.&lt;15/&gt;15.d.u</v>
      </c>
      <c r="K38" s="8" t="s">
        <v>94</v>
      </c>
      <c r="L38" s="8" t="s">
        <v>96</v>
      </c>
      <c r="M38" s="8" t="s">
        <v>86</v>
      </c>
      <c r="N38" s="8" t="s">
        <v>100</v>
      </c>
      <c r="O38" s="8" t="s">
        <v>653</v>
      </c>
      <c r="P38" s="21"/>
      <c r="U38" s="8" t="s">
        <v>150</v>
      </c>
      <c r="W38" s="8" t="s">
        <v>731</v>
      </c>
      <c r="X38" s="8" t="s">
        <v>744</v>
      </c>
      <c r="Y38" s="8" t="s">
        <v>745</v>
      </c>
      <c r="Z38" s="8" t="s">
        <v>746</v>
      </c>
      <c r="AA38" s="8" t="s">
        <v>747</v>
      </c>
      <c r="AB38" s="16" t="s">
        <v>464</v>
      </c>
      <c r="AC38" s="22"/>
    </row>
    <row r="39" spans="1:29" x14ac:dyDescent="0.2">
      <c r="A39" t="s">
        <v>89</v>
      </c>
      <c r="B39" t="s">
        <v>89</v>
      </c>
      <c r="C39" t="s">
        <v>89</v>
      </c>
      <c r="D39" t="s">
        <v>141</v>
      </c>
      <c r="E39" t="s">
        <v>89</v>
      </c>
      <c r="F39" t="s">
        <v>49</v>
      </c>
      <c r="G39" t="s">
        <v>71</v>
      </c>
      <c r="H39" s="6">
        <v>120</v>
      </c>
      <c r="I39" s="10">
        <v>0.1111</v>
      </c>
      <c r="J39" s="3" t="str">
        <f>_xlfn.TEXTJOIN(";",1,K39:AAM39)</f>
        <v>missing_age_1</v>
      </c>
      <c r="K39" s="3"/>
      <c r="L39" s="3"/>
      <c r="M39" s="3"/>
      <c r="N39" s="3"/>
      <c r="O39" s="3"/>
      <c r="P39" s="3"/>
      <c r="Q39" s="3"/>
      <c r="R39" s="3"/>
      <c r="S39" s="3"/>
      <c r="V39" t="s">
        <v>113</v>
      </c>
    </row>
    <row r="40" spans="1:29" x14ac:dyDescent="0.2">
      <c r="A40" t="s">
        <v>117</v>
      </c>
      <c r="B40" t="s">
        <v>154</v>
      </c>
      <c r="C40" t="s">
        <v>365</v>
      </c>
      <c r="D40" t="s">
        <v>141</v>
      </c>
      <c r="E40" t="s">
        <v>366</v>
      </c>
      <c r="F40" t="s">
        <v>50</v>
      </c>
      <c r="G40" t="s">
        <v>72</v>
      </c>
      <c r="H40" s="6">
        <v>130</v>
      </c>
      <c r="I40" s="11">
        <v>1</v>
      </c>
      <c r="J40" s="3" t="str">
        <f>_xlfn.TEXTJOIN(";",1,K40:AAM40)</f>
        <v>&lt;1-50+;1-50+;10-50+;15-50+;25-49;1-50+/&lt;5;&lt;1-65+.&lt;15/&gt;15.d.u;&lt;1-65+;1-65+;10-65+;15-65+;10-50+.&lt;15/&gt;15.d.u</v>
      </c>
      <c r="K40" s="8" t="s">
        <v>94</v>
      </c>
      <c r="L40" s="8" t="s">
        <v>96</v>
      </c>
      <c r="M40" s="8" t="s">
        <v>86</v>
      </c>
      <c r="N40" s="8" t="s">
        <v>100</v>
      </c>
      <c r="O40" s="8" t="s">
        <v>653</v>
      </c>
      <c r="P40" s="21"/>
      <c r="U40" s="8" t="s">
        <v>150</v>
      </c>
      <c r="W40" s="8" t="s">
        <v>731</v>
      </c>
      <c r="X40" s="8" t="s">
        <v>744</v>
      </c>
      <c r="Y40" s="8" t="s">
        <v>745</v>
      </c>
      <c r="Z40" s="8" t="s">
        <v>746</v>
      </c>
      <c r="AA40" s="8" t="s">
        <v>747</v>
      </c>
      <c r="AB40" s="16" t="s">
        <v>464</v>
      </c>
      <c r="AC40" s="22"/>
    </row>
    <row r="41" spans="1:29" x14ac:dyDescent="0.2">
      <c r="A41" t="s">
        <v>117</v>
      </c>
      <c r="B41" t="s">
        <v>154</v>
      </c>
      <c r="C41" t="s">
        <v>42</v>
      </c>
      <c r="D41" t="s">
        <v>141</v>
      </c>
      <c r="E41" t="s">
        <v>167</v>
      </c>
      <c r="F41" t="s">
        <v>50</v>
      </c>
      <c r="G41" t="s">
        <v>72</v>
      </c>
      <c r="H41" s="6">
        <v>130</v>
      </c>
      <c r="I41" s="11">
        <v>0.125</v>
      </c>
      <c r="J41" s="3" t="str">
        <f>_xlfn.TEXTJOIN(";",1,K41:AAM41)</f>
        <v>&lt;1-65+.&lt;15/&gt;15.d.u;10-50+.&lt;15/&gt;15.d.u</v>
      </c>
      <c r="P41"/>
      <c r="R41" s="8"/>
      <c r="S41" s="8"/>
      <c r="W41" s="8" t="s">
        <v>731</v>
      </c>
      <c r="X41" s="8"/>
      <c r="Y41" s="8"/>
      <c r="Z41" s="8"/>
      <c r="AA41" s="8"/>
      <c r="AB41" s="16" t="s">
        <v>464</v>
      </c>
      <c r="AC41" s="22"/>
    </row>
    <row r="42" spans="1:29" x14ac:dyDescent="0.2">
      <c r="A42" t="s">
        <v>117</v>
      </c>
      <c r="B42" t="s">
        <v>154</v>
      </c>
      <c r="C42" t="s">
        <v>40</v>
      </c>
      <c r="D42" t="s">
        <v>141</v>
      </c>
      <c r="E42" t="s">
        <v>165</v>
      </c>
      <c r="F42" t="s">
        <v>50</v>
      </c>
      <c r="G42" t="s">
        <v>72</v>
      </c>
      <c r="H42" s="6">
        <v>130</v>
      </c>
      <c r="I42" s="11">
        <v>0.5</v>
      </c>
      <c r="J42" s="3" t="str">
        <f>_xlfn.TEXTJOIN(";",1,K42:AAM42)</f>
        <v>&lt;1-50+;1-50+;10-50+;15-50+;1-50+/&lt;5;&lt;1-65+.&lt;15/&gt;15.d.u;10-50+.&lt;15/&gt;15.d.u</v>
      </c>
      <c r="K42" s="8" t="s">
        <v>94</v>
      </c>
      <c r="L42" s="8" t="s">
        <v>96</v>
      </c>
      <c r="M42" s="8" t="s">
        <v>86</v>
      </c>
      <c r="N42" s="8" t="s">
        <v>100</v>
      </c>
      <c r="O42" s="8"/>
      <c r="P42" s="21"/>
      <c r="U42" s="8" t="s">
        <v>150</v>
      </c>
      <c r="W42" s="8" t="s">
        <v>731</v>
      </c>
      <c r="X42" s="8"/>
      <c r="Y42" s="8"/>
      <c r="Z42" s="8"/>
      <c r="AA42" s="8"/>
      <c r="AB42" s="16" t="s">
        <v>464</v>
      </c>
      <c r="AC42" s="22"/>
    </row>
    <row r="43" spans="1:29" x14ac:dyDescent="0.2">
      <c r="A43" t="s">
        <v>89</v>
      </c>
      <c r="B43" t="s">
        <v>89</v>
      </c>
      <c r="C43" t="s">
        <v>89</v>
      </c>
      <c r="D43" t="s">
        <v>141</v>
      </c>
      <c r="E43" t="s">
        <v>89</v>
      </c>
      <c r="F43" t="s">
        <v>50</v>
      </c>
      <c r="G43" t="s">
        <v>72</v>
      </c>
      <c r="H43" s="6">
        <v>130</v>
      </c>
      <c r="I43" s="10">
        <v>0.1111</v>
      </c>
      <c r="J43" s="3" t="str">
        <f>_xlfn.TEXTJOIN(";",1,K43:AAM43)</f>
        <v>missing_age_1</v>
      </c>
      <c r="K43" s="3"/>
      <c r="L43" s="3"/>
      <c r="M43" s="3"/>
      <c r="N43" s="3"/>
      <c r="O43" s="3"/>
      <c r="P43" s="3"/>
      <c r="Q43" s="3"/>
      <c r="R43" s="3"/>
      <c r="S43" s="3"/>
      <c r="V43" t="s">
        <v>113</v>
      </c>
    </row>
    <row r="44" spans="1:29" x14ac:dyDescent="0.2">
      <c r="A44" t="s">
        <v>117</v>
      </c>
      <c r="B44" t="s">
        <v>154</v>
      </c>
      <c r="C44" t="s">
        <v>367</v>
      </c>
      <c r="D44" t="s">
        <v>141</v>
      </c>
      <c r="E44" t="s">
        <v>368</v>
      </c>
      <c r="F44" t="s">
        <v>51</v>
      </c>
      <c r="G44" t="s">
        <v>73</v>
      </c>
      <c r="H44" s="6">
        <v>140</v>
      </c>
      <c r="I44" s="11">
        <v>1</v>
      </c>
      <c r="J44" s="3" t="str">
        <f>_xlfn.TEXTJOIN(";",1,K44:AAM44)</f>
        <v>&lt;1-50+;1-50+;10-50+;15-50+;25-49;1-50+/&lt;5;&lt;1-65+.&lt;15/&gt;15.d.u;&lt;1-65+;1-65+;10-65+;15-65+;10-50+.&lt;15/&gt;15.d.u</v>
      </c>
      <c r="K44" s="8" t="s">
        <v>94</v>
      </c>
      <c r="L44" s="8" t="s">
        <v>96</v>
      </c>
      <c r="M44" s="8" t="s">
        <v>86</v>
      </c>
      <c r="N44" s="8" t="s">
        <v>100</v>
      </c>
      <c r="O44" s="8" t="s">
        <v>653</v>
      </c>
      <c r="P44" s="21"/>
      <c r="U44" s="8" t="s">
        <v>150</v>
      </c>
      <c r="W44" s="8" t="s">
        <v>731</v>
      </c>
      <c r="X44" s="8" t="s">
        <v>744</v>
      </c>
      <c r="Y44" s="8" t="s">
        <v>745</v>
      </c>
      <c r="Z44" s="8" t="s">
        <v>746</v>
      </c>
      <c r="AA44" s="8" t="s">
        <v>747</v>
      </c>
      <c r="AB44" s="16" t="s">
        <v>464</v>
      </c>
      <c r="AC44" s="22"/>
    </row>
    <row r="45" spans="1:29" x14ac:dyDescent="0.2">
      <c r="A45" t="s">
        <v>117</v>
      </c>
      <c r="B45" t="s">
        <v>154</v>
      </c>
      <c r="C45" t="s">
        <v>42</v>
      </c>
      <c r="D45" t="s">
        <v>141</v>
      </c>
      <c r="E45" t="s">
        <v>167</v>
      </c>
      <c r="F45" t="s">
        <v>51</v>
      </c>
      <c r="G45" t="s">
        <v>73</v>
      </c>
      <c r="H45" s="6">
        <v>140</v>
      </c>
      <c r="I45" s="11">
        <v>0.125</v>
      </c>
      <c r="J45" s="3" t="str">
        <f>_xlfn.TEXTJOIN(";",1,K45:AAM45)</f>
        <v>&lt;1-65+.&lt;15/&gt;15.d.u;10-50+.&lt;15/&gt;15.d.u</v>
      </c>
      <c r="P45"/>
      <c r="R45" s="8"/>
      <c r="S45" s="8"/>
      <c r="W45" s="8" t="s">
        <v>731</v>
      </c>
      <c r="X45" s="8"/>
      <c r="Y45" s="8"/>
      <c r="Z45" s="8"/>
      <c r="AA45" s="8"/>
      <c r="AB45" s="16" t="s">
        <v>464</v>
      </c>
      <c r="AC45" s="22"/>
    </row>
    <row r="46" spans="1:29" x14ac:dyDescent="0.2">
      <c r="A46" t="s">
        <v>117</v>
      </c>
      <c r="B46" t="s">
        <v>154</v>
      </c>
      <c r="C46" t="s">
        <v>40</v>
      </c>
      <c r="D46" t="s">
        <v>141</v>
      </c>
      <c r="E46" t="s">
        <v>165</v>
      </c>
      <c r="F46" t="s">
        <v>51</v>
      </c>
      <c r="G46" t="s">
        <v>73</v>
      </c>
      <c r="H46" s="6">
        <v>140</v>
      </c>
      <c r="I46" s="11">
        <v>0.5</v>
      </c>
      <c r="J46" s="3" t="str">
        <f>_xlfn.TEXTJOIN(";",1,K46:AAM46)</f>
        <v>&lt;1-50+;1-50+;10-50+;15-50+;1-50+/&lt;5;&lt;1-65+.&lt;15/&gt;15.d.u;10-50+.&lt;15/&gt;15.d.u</v>
      </c>
      <c r="K46" s="8" t="s">
        <v>94</v>
      </c>
      <c r="L46" s="8" t="s">
        <v>96</v>
      </c>
      <c r="M46" s="8" t="s">
        <v>86</v>
      </c>
      <c r="N46" s="8" t="s">
        <v>100</v>
      </c>
      <c r="O46" s="8"/>
      <c r="P46" s="21"/>
      <c r="U46" s="8" t="s">
        <v>150</v>
      </c>
      <c r="W46" s="8" t="s">
        <v>731</v>
      </c>
      <c r="X46" s="8"/>
      <c r="Y46" s="8"/>
      <c r="Z46" s="8"/>
      <c r="AA46" s="8"/>
      <c r="AB46" s="16" t="s">
        <v>464</v>
      </c>
      <c r="AC46" s="22"/>
    </row>
    <row r="47" spans="1:29" x14ac:dyDescent="0.2">
      <c r="A47" t="s">
        <v>89</v>
      </c>
      <c r="B47" t="s">
        <v>89</v>
      </c>
      <c r="C47" t="s">
        <v>89</v>
      </c>
      <c r="D47" t="s">
        <v>141</v>
      </c>
      <c r="E47" t="s">
        <v>89</v>
      </c>
      <c r="F47" t="s">
        <v>51</v>
      </c>
      <c r="G47" t="s">
        <v>73</v>
      </c>
      <c r="H47" s="6">
        <v>140</v>
      </c>
      <c r="I47" s="10">
        <v>0.1111</v>
      </c>
      <c r="J47" s="3" t="str">
        <f>_xlfn.TEXTJOIN(";",1,K47:AAM47)</f>
        <v>missing_age_1</v>
      </c>
      <c r="K47" s="3"/>
      <c r="L47" s="3"/>
      <c r="M47" s="3"/>
      <c r="N47" s="3"/>
      <c r="O47" s="3"/>
      <c r="P47" s="3"/>
      <c r="Q47" s="3"/>
      <c r="R47" s="3"/>
      <c r="S47" s="3"/>
      <c r="V47" t="s">
        <v>113</v>
      </c>
    </row>
    <row r="48" spans="1:29" x14ac:dyDescent="0.2">
      <c r="A48" t="s">
        <v>117</v>
      </c>
      <c r="B48" t="s">
        <v>154</v>
      </c>
      <c r="C48" t="s">
        <v>42</v>
      </c>
      <c r="D48" t="s">
        <v>141</v>
      </c>
      <c r="E48" t="s">
        <v>167</v>
      </c>
      <c r="F48" t="s">
        <v>732</v>
      </c>
      <c r="G48" t="s">
        <v>733</v>
      </c>
      <c r="H48" s="6">
        <v>150</v>
      </c>
      <c r="I48" s="11">
        <f>0.125*0.42</f>
        <v>5.2499999999999998E-2</v>
      </c>
      <c r="J48" s="3" t="str">
        <f>_xlfn.TEXTJOIN(";",1,K48:AAM48)</f>
        <v>&lt;1-65+.&lt;15/&gt;15.d.u</v>
      </c>
      <c r="P48"/>
      <c r="R48" s="8"/>
      <c r="S48" s="8"/>
      <c r="W48" s="8" t="s">
        <v>731</v>
      </c>
      <c r="X48" s="8"/>
      <c r="Y48" s="8"/>
      <c r="Z48" s="8"/>
      <c r="AA48" s="8"/>
      <c r="AB48" s="16"/>
      <c r="AC48" s="22"/>
    </row>
    <row r="49" spans="1:32" ht="18" x14ac:dyDescent="0.2">
      <c r="A49" t="s">
        <v>117</v>
      </c>
      <c r="B49" t="s">
        <v>154</v>
      </c>
      <c r="C49" t="s">
        <v>42</v>
      </c>
      <c r="D49" t="s">
        <v>141</v>
      </c>
      <c r="E49" t="s">
        <v>167</v>
      </c>
      <c r="F49" t="s">
        <v>734</v>
      </c>
      <c r="G49" s="1" t="s">
        <v>737</v>
      </c>
      <c r="H49" s="6">
        <v>160</v>
      </c>
      <c r="I49" s="11">
        <v>4.3799999999999999E-2</v>
      </c>
      <c r="J49" s="3" t="str">
        <f>_xlfn.TEXTJOIN(";",1,K49:AAM49)</f>
        <v>&lt;1-65+.&lt;15/&gt;15.d.u</v>
      </c>
      <c r="P49"/>
      <c r="R49" s="8"/>
      <c r="S49" s="8"/>
      <c r="W49" s="8" t="s">
        <v>731</v>
      </c>
      <c r="X49" s="8"/>
      <c r="Y49" s="8"/>
      <c r="Z49" s="8"/>
      <c r="AA49" s="8"/>
      <c r="AB49" s="16"/>
      <c r="AC49" s="22"/>
    </row>
    <row r="50" spans="1:32" ht="18" x14ac:dyDescent="0.2">
      <c r="A50" t="s">
        <v>117</v>
      </c>
      <c r="B50" t="s">
        <v>154</v>
      </c>
      <c r="C50" t="s">
        <v>42</v>
      </c>
      <c r="D50" t="s">
        <v>141</v>
      </c>
      <c r="E50" t="s">
        <v>167</v>
      </c>
      <c r="F50" t="s">
        <v>735</v>
      </c>
      <c r="G50" s="1" t="s">
        <v>738</v>
      </c>
      <c r="H50" s="6">
        <v>170</v>
      </c>
      <c r="I50" s="11">
        <f>0.125*0.14</f>
        <v>1.7500000000000002E-2</v>
      </c>
      <c r="J50" s="3" t="str">
        <f>_xlfn.TEXTJOIN(";",1,K50:AAM50)</f>
        <v>&lt;1-65+.&lt;15/&gt;15.d.u</v>
      </c>
      <c r="K50" s="3"/>
      <c r="L50" s="3"/>
      <c r="M50" s="3"/>
      <c r="N50" s="3"/>
      <c r="O50" s="3"/>
      <c r="P50" s="3"/>
      <c r="Q50" s="3"/>
      <c r="R50" s="3"/>
      <c r="S50" s="3"/>
      <c r="W50" s="8" t="s">
        <v>731</v>
      </c>
      <c r="X50" s="8"/>
      <c r="Y50" s="8"/>
      <c r="Z50" s="8"/>
      <c r="AA50" s="8"/>
    </row>
    <row r="51" spans="1:32" ht="18" x14ac:dyDescent="0.2">
      <c r="A51" t="s">
        <v>117</v>
      </c>
      <c r="B51" t="s">
        <v>154</v>
      </c>
      <c r="C51" t="s">
        <v>42</v>
      </c>
      <c r="D51" t="s">
        <v>141</v>
      </c>
      <c r="E51" t="s">
        <v>167</v>
      </c>
      <c r="F51" t="s">
        <v>736</v>
      </c>
      <c r="G51" s="1" t="s">
        <v>739</v>
      </c>
      <c r="H51" s="6">
        <v>180</v>
      </c>
      <c r="I51" s="11">
        <v>1.12E-2</v>
      </c>
      <c r="J51" s="3" t="str">
        <f>_xlfn.TEXTJOIN(";",1,K51:AAM51)</f>
        <v>&lt;1-65+.&lt;15/&gt;15.d.u</v>
      </c>
      <c r="W51" s="8" t="s">
        <v>731</v>
      </c>
      <c r="X51" s="8"/>
      <c r="Y51" s="8"/>
      <c r="Z51" s="8"/>
      <c r="AA51" s="8"/>
    </row>
    <row r="52" spans="1:32" x14ac:dyDescent="0.2">
      <c r="A52" t="s">
        <v>117</v>
      </c>
      <c r="B52" t="s">
        <v>154</v>
      </c>
      <c r="C52" t="s">
        <v>42</v>
      </c>
      <c r="D52" t="s">
        <v>141</v>
      </c>
      <c r="E52" t="s">
        <v>167</v>
      </c>
      <c r="F52" t="s">
        <v>52</v>
      </c>
      <c r="G52" t="s">
        <v>63</v>
      </c>
      <c r="H52" s="6">
        <v>150</v>
      </c>
      <c r="I52" s="11">
        <v>0.125</v>
      </c>
      <c r="J52" s="3" t="str">
        <f>_xlfn.TEXTJOIN(";",1,K52:AAM52)</f>
        <v>10-50+.&lt;15/&gt;15.d.u</v>
      </c>
      <c r="P52"/>
      <c r="R52" s="8"/>
      <c r="S52" s="8"/>
      <c r="W52" s="8"/>
      <c r="X52" s="8"/>
      <c r="Y52" s="8"/>
      <c r="Z52" s="8"/>
      <c r="AA52" s="8"/>
      <c r="AB52" s="16" t="s">
        <v>464</v>
      </c>
      <c r="AC52" s="22"/>
    </row>
    <row r="53" spans="1:32" x14ac:dyDescent="0.2">
      <c r="A53" t="s">
        <v>117</v>
      </c>
      <c r="B53" t="s">
        <v>154</v>
      </c>
      <c r="C53" t="s">
        <v>41</v>
      </c>
      <c r="D53" t="s">
        <v>141</v>
      </c>
      <c r="E53" t="s">
        <v>168</v>
      </c>
      <c r="F53" t="s">
        <v>52</v>
      </c>
      <c r="G53" t="s">
        <v>63</v>
      </c>
      <c r="H53" s="6">
        <v>150</v>
      </c>
      <c r="I53" s="11">
        <v>1</v>
      </c>
      <c r="J53" s="3" t="str">
        <f>_xlfn.TEXTJOIN(";",1,K53:AAM53)</f>
        <v>&lt;1-50+;1-50+;10-50+;15-50+;1-50+/&lt;5;10-50+.&lt;15/&gt;15.d.u</v>
      </c>
      <c r="K53" s="8" t="s">
        <v>94</v>
      </c>
      <c r="L53" s="8" t="s">
        <v>96</v>
      </c>
      <c r="M53" s="8" t="s">
        <v>86</v>
      </c>
      <c r="N53" s="8" t="s">
        <v>100</v>
      </c>
      <c r="O53" s="8"/>
      <c r="P53" s="21"/>
      <c r="U53" s="8" t="s">
        <v>150</v>
      </c>
      <c r="W53" s="8"/>
      <c r="X53" s="8"/>
      <c r="Y53" s="8"/>
      <c r="Z53" s="8"/>
      <c r="AA53" s="8"/>
      <c r="AB53" s="16" t="s">
        <v>464</v>
      </c>
      <c r="AC53" s="22"/>
    </row>
    <row r="54" spans="1:32" x14ac:dyDescent="0.2">
      <c r="A54" t="s">
        <v>117</v>
      </c>
      <c r="B54" t="s">
        <v>154</v>
      </c>
      <c r="C54" t="s">
        <v>41</v>
      </c>
      <c r="D54" t="s">
        <v>141</v>
      </c>
      <c r="E54" t="s">
        <v>168</v>
      </c>
      <c r="F54" t="s">
        <v>732</v>
      </c>
      <c r="G54" t="s">
        <v>733</v>
      </c>
      <c r="H54" s="6">
        <v>150</v>
      </c>
      <c r="I54" s="11">
        <v>0.42</v>
      </c>
      <c r="J54" s="3" t="str">
        <f>_xlfn.TEXTJOIN(";",1,K54:AAM54)</f>
        <v>&lt;1-65+.&lt;15/&gt;15.d.u;&lt;1-65+;1-65+;10-65+;15-65+</v>
      </c>
      <c r="W54" s="8" t="s">
        <v>731</v>
      </c>
      <c r="X54" s="8" t="s">
        <v>744</v>
      </c>
      <c r="Y54" s="8" t="s">
        <v>745</v>
      </c>
      <c r="Z54" s="8" t="s">
        <v>746</v>
      </c>
      <c r="AA54" s="8" t="s">
        <v>747</v>
      </c>
    </row>
    <row r="55" spans="1:32" ht="18" x14ac:dyDescent="0.2">
      <c r="A55" t="s">
        <v>117</v>
      </c>
      <c r="B55" t="s">
        <v>154</v>
      </c>
      <c r="C55" t="s">
        <v>41</v>
      </c>
      <c r="D55" t="s">
        <v>141</v>
      </c>
      <c r="E55" t="s">
        <v>168</v>
      </c>
      <c r="F55" t="s">
        <v>734</v>
      </c>
      <c r="G55" s="1" t="s">
        <v>737</v>
      </c>
      <c r="H55" s="6">
        <v>160</v>
      </c>
      <c r="I55" s="11">
        <v>0.35</v>
      </c>
      <c r="J55" s="3" t="str">
        <f>_xlfn.TEXTJOIN(";",1,K55:AAM55)</f>
        <v>&lt;1-65+.&lt;15/&gt;15.d.u;&lt;1-65+;1-65+;10-65+;15-65+</v>
      </c>
      <c r="W55" s="8" t="s">
        <v>731</v>
      </c>
      <c r="X55" s="8" t="s">
        <v>744</v>
      </c>
      <c r="Y55" s="8" t="s">
        <v>745</v>
      </c>
      <c r="Z55" s="8" t="s">
        <v>746</v>
      </c>
      <c r="AA55" s="8" t="s">
        <v>747</v>
      </c>
    </row>
    <row r="56" spans="1:32" ht="18" x14ac:dyDescent="0.2">
      <c r="A56" t="s">
        <v>117</v>
      </c>
      <c r="B56" t="s">
        <v>154</v>
      </c>
      <c r="C56" t="s">
        <v>41</v>
      </c>
      <c r="D56" t="s">
        <v>141</v>
      </c>
      <c r="E56" t="s">
        <v>168</v>
      </c>
      <c r="F56" t="s">
        <v>735</v>
      </c>
      <c r="G56" s="1" t="s">
        <v>738</v>
      </c>
      <c r="H56" s="6">
        <v>170</v>
      </c>
      <c r="I56" s="11">
        <v>0.14000000000000001</v>
      </c>
      <c r="J56" s="3" t="str">
        <f>_xlfn.TEXTJOIN(";",1,K56:AAM56)</f>
        <v>&lt;1-65+.&lt;15/&gt;15.d.u;&lt;1-65+;1-65+;10-65+;15-65+</v>
      </c>
      <c r="W56" s="8" t="s">
        <v>731</v>
      </c>
      <c r="X56" s="8" t="s">
        <v>744</v>
      </c>
      <c r="Y56" s="8" t="s">
        <v>745</v>
      </c>
      <c r="Z56" s="8" t="s">
        <v>746</v>
      </c>
      <c r="AA56" s="8" t="s">
        <v>747</v>
      </c>
    </row>
    <row r="57" spans="1:32" ht="18" x14ac:dyDescent="0.2">
      <c r="A57" t="s">
        <v>117</v>
      </c>
      <c r="B57" t="s">
        <v>154</v>
      </c>
      <c r="C57" t="s">
        <v>41</v>
      </c>
      <c r="D57" t="s">
        <v>141</v>
      </c>
      <c r="E57" t="s">
        <v>168</v>
      </c>
      <c r="F57" t="s">
        <v>736</v>
      </c>
      <c r="G57" s="1" t="s">
        <v>739</v>
      </c>
      <c r="H57" s="6">
        <v>180</v>
      </c>
      <c r="I57" s="10">
        <v>0.09</v>
      </c>
      <c r="J57" s="3" t="str">
        <f>_xlfn.TEXTJOIN(";",1,K57:AAM57)</f>
        <v>&lt;1-65+.&lt;15/&gt;15.d.u;&lt;1-65+;1-65+;10-65+;15-65+</v>
      </c>
      <c r="W57" s="8" t="s">
        <v>731</v>
      </c>
      <c r="X57" s="8" t="s">
        <v>744</v>
      </c>
      <c r="Y57" s="8" t="s">
        <v>745</v>
      </c>
      <c r="Z57" s="8" t="s">
        <v>746</v>
      </c>
      <c r="AA57" s="8" t="s">
        <v>747</v>
      </c>
    </row>
    <row r="58" spans="1:32" x14ac:dyDescent="0.2">
      <c r="A58" t="s">
        <v>89</v>
      </c>
      <c r="B58" t="s">
        <v>89</v>
      </c>
      <c r="C58" t="s">
        <v>89</v>
      </c>
      <c r="D58" t="s">
        <v>141</v>
      </c>
      <c r="E58" t="s">
        <v>89</v>
      </c>
      <c r="F58" t="s">
        <v>52</v>
      </c>
      <c r="G58" t="s">
        <v>63</v>
      </c>
      <c r="H58" s="6">
        <v>150</v>
      </c>
      <c r="I58" s="10">
        <v>0.1111</v>
      </c>
      <c r="J58" s="3" t="str">
        <f>_xlfn.TEXTJOIN(";",1,K58:AAM58)</f>
        <v>missing_age_1</v>
      </c>
      <c r="K58" s="3"/>
      <c r="L58" s="3"/>
      <c r="M58" s="3"/>
      <c r="N58" s="3"/>
      <c r="O58" s="3"/>
      <c r="P58" s="3"/>
      <c r="Q58" s="3"/>
      <c r="R58" s="3"/>
      <c r="S58" s="3"/>
      <c r="V58" t="s">
        <v>113</v>
      </c>
    </row>
    <row r="59" spans="1:32" x14ac:dyDescent="0.2">
      <c r="A59" t="s">
        <v>118</v>
      </c>
      <c r="B59" t="s">
        <v>119</v>
      </c>
      <c r="C59" t="s">
        <v>79</v>
      </c>
      <c r="D59" t="s">
        <v>140</v>
      </c>
      <c r="E59" t="s">
        <v>78</v>
      </c>
      <c r="F59" t="s">
        <v>83</v>
      </c>
      <c r="G59" t="s">
        <v>85</v>
      </c>
      <c r="H59" s="6">
        <v>201</v>
      </c>
      <c r="I59" s="11">
        <v>1</v>
      </c>
      <c r="J59" s="3" t="str">
        <f>_xlfn.TEXTJOIN(";",1,K59:AAM59)</f>
        <v>F;F/M;F/M/U</v>
      </c>
      <c r="P59"/>
      <c r="AD59" t="s">
        <v>87</v>
      </c>
      <c r="AE59" t="s">
        <v>91</v>
      </c>
      <c r="AF59" t="s">
        <v>95</v>
      </c>
    </row>
    <row r="60" spans="1:32" x14ac:dyDescent="0.2">
      <c r="A60" t="s">
        <v>89</v>
      </c>
      <c r="B60" t="s">
        <v>89</v>
      </c>
      <c r="C60" t="s">
        <v>89</v>
      </c>
      <c r="D60" t="s">
        <v>140</v>
      </c>
      <c r="E60" t="s">
        <v>89</v>
      </c>
      <c r="F60" t="s">
        <v>83</v>
      </c>
      <c r="G60" t="s">
        <v>85</v>
      </c>
      <c r="H60">
        <v>201</v>
      </c>
      <c r="I60" s="10">
        <v>0.5</v>
      </c>
      <c r="J60" s="3" t="str">
        <f>_xlfn.TEXTJOIN(";",1,K60:AAM60)</f>
        <v>missing_sex_1</v>
      </c>
      <c r="K60" s="3"/>
      <c r="L60" s="3"/>
      <c r="M60" s="3"/>
      <c r="N60" s="3"/>
      <c r="O60" s="3"/>
      <c r="P60" s="3"/>
      <c r="Q60" s="3"/>
      <c r="R60" s="3"/>
      <c r="S60" s="3"/>
      <c r="V60" t="s">
        <v>112</v>
      </c>
    </row>
    <row r="61" spans="1:32" x14ac:dyDescent="0.2">
      <c r="A61" t="s">
        <v>118</v>
      </c>
      <c r="B61" t="s">
        <v>119</v>
      </c>
      <c r="C61" t="s">
        <v>80</v>
      </c>
      <c r="D61" t="s">
        <v>140</v>
      </c>
      <c r="E61" t="s">
        <v>81</v>
      </c>
      <c r="F61" t="s">
        <v>83</v>
      </c>
      <c r="G61" t="s">
        <v>85</v>
      </c>
      <c r="H61" s="6">
        <v>201</v>
      </c>
      <c r="I61" s="11">
        <v>0.5</v>
      </c>
      <c r="J61" s="3" t="str">
        <f>_xlfn.TEXTJOIN(";",1,K61:AAM61)</f>
        <v>U;F/M/U</v>
      </c>
      <c r="K61" s="4"/>
      <c r="L61" s="4"/>
      <c r="M61" s="4"/>
      <c r="N61" s="4"/>
      <c r="O61" s="4"/>
      <c r="P61" s="4"/>
      <c r="Q61" s="4"/>
      <c r="R61" s="4"/>
      <c r="S61" s="4"/>
      <c r="AD61" t="s">
        <v>99</v>
      </c>
      <c r="AF61" t="s">
        <v>95</v>
      </c>
    </row>
    <row r="62" spans="1:32" x14ac:dyDescent="0.2">
      <c r="A62" t="s">
        <v>118</v>
      </c>
      <c r="B62" t="s">
        <v>119</v>
      </c>
      <c r="C62" t="s">
        <v>77</v>
      </c>
      <c r="D62" t="s">
        <v>140</v>
      </c>
      <c r="E62" t="s">
        <v>76</v>
      </c>
      <c r="F62" t="s">
        <v>82</v>
      </c>
      <c r="G62" t="s">
        <v>84</v>
      </c>
      <c r="H62" s="6">
        <v>202</v>
      </c>
      <c r="I62" s="11">
        <v>1</v>
      </c>
      <c r="J62" s="3" t="str">
        <f>_xlfn.TEXTJOIN(";",1,K62:AAM62)</f>
        <v>M;F/M;F/M/U</v>
      </c>
      <c r="P62"/>
      <c r="V62" s="4"/>
      <c r="W62" s="4"/>
      <c r="X62" s="4"/>
      <c r="Y62" s="4"/>
      <c r="Z62" s="4"/>
      <c r="AA62" s="4"/>
      <c r="AB62" s="4"/>
      <c r="AC62" s="23"/>
      <c r="AD62" t="s">
        <v>93</v>
      </c>
      <c r="AE62" t="s">
        <v>91</v>
      </c>
      <c r="AF62" t="s">
        <v>95</v>
      </c>
    </row>
    <row r="63" spans="1:32" x14ac:dyDescent="0.2">
      <c r="A63" t="s">
        <v>89</v>
      </c>
      <c r="B63" t="s">
        <v>89</v>
      </c>
      <c r="C63" t="s">
        <v>89</v>
      </c>
      <c r="D63" t="s">
        <v>140</v>
      </c>
      <c r="E63" t="s">
        <v>89</v>
      </c>
      <c r="F63" t="s">
        <v>82</v>
      </c>
      <c r="G63" t="s">
        <v>84</v>
      </c>
      <c r="H63" s="6">
        <v>202</v>
      </c>
      <c r="I63" s="10">
        <v>0.5</v>
      </c>
      <c r="J63" s="3" t="str">
        <f>_xlfn.TEXTJOIN(";",1,K63:AAM63)</f>
        <v>missing_sex_1</v>
      </c>
      <c r="K63" s="3"/>
      <c r="L63" s="3"/>
      <c r="M63" s="3"/>
      <c r="N63" s="3"/>
      <c r="O63" s="3"/>
      <c r="P63" s="3"/>
      <c r="Q63" s="3"/>
      <c r="R63" s="3"/>
      <c r="S63" s="3"/>
      <c r="V63" t="s">
        <v>112</v>
      </c>
    </row>
    <row r="64" spans="1:32" x14ac:dyDescent="0.2">
      <c r="A64" t="s">
        <v>118</v>
      </c>
      <c r="B64" t="s">
        <v>119</v>
      </c>
      <c r="C64" t="s">
        <v>80</v>
      </c>
      <c r="D64" t="s">
        <v>140</v>
      </c>
      <c r="E64" t="s">
        <v>81</v>
      </c>
      <c r="F64" t="s">
        <v>82</v>
      </c>
      <c r="G64" t="s">
        <v>84</v>
      </c>
      <c r="H64" s="6">
        <v>202</v>
      </c>
      <c r="I64" s="11">
        <v>0.5</v>
      </c>
      <c r="J64" s="3" t="str">
        <f>_xlfn.TEXTJOIN(";",1,K64:AAM64)</f>
        <v>U;F/M/U</v>
      </c>
      <c r="P64"/>
      <c r="V64" s="4"/>
      <c r="W64" s="4"/>
      <c r="X64" s="4"/>
      <c r="Y64" s="4"/>
      <c r="Z64" s="4"/>
      <c r="AA64" s="4"/>
      <c r="AB64" s="4"/>
      <c r="AC64" s="23"/>
      <c r="AD64" t="s">
        <v>99</v>
      </c>
      <c r="AF64" t="s">
        <v>95</v>
      </c>
    </row>
    <row r="65" spans="1:40" x14ac:dyDescent="0.2">
      <c r="A65" t="s">
        <v>120</v>
      </c>
      <c r="B65" t="s">
        <v>130</v>
      </c>
      <c r="C65" t="s">
        <v>125</v>
      </c>
      <c r="D65" t="s">
        <v>142</v>
      </c>
      <c r="E65" t="s">
        <v>126</v>
      </c>
      <c r="F65" t="s">
        <v>126</v>
      </c>
      <c r="G65" t="s">
        <v>125</v>
      </c>
      <c r="H65">
        <v>300</v>
      </c>
      <c r="I65" s="11">
        <v>1</v>
      </c>
      <c r="J65" s="3" t="str">
        <f>_xlfn.TEXTJOIN(";",1,K65:AAM65)</f>
        <v>kp1</v>
      </c>
      <c r="P65"/>
      <c r="AG65" t="s">
        <v>131</v>
      </c>
    </row>
    <row r="66" spans="1:40" x14ac:dyDescent="0.2">
      <c r="A66" t="s">
        <v>120</v>
      </c>
      <c r="B66" t="s">
        <v>130</v>
      </c>
      <c r="C66" t="s">
        <v>123</v>
      </c>
      <c r="D66" t="s">
        <v>142</v>
      </c>
      <c r="E66" t="s">
        <v>124</v>
      </c>
      <c r="F66" t="s">
        <v>124</v>
      </c>
      <c r="G66" t="s">
        <v>123</v>
      </c>
      <c r="H66">
        <v>310</v>
      </c>
      <c r="I66" s="11">
        <v>1</v>
      </c>
      <c r="J66" s="3" t="str">
        <f>_xlfn.TEXTJOIN(";",1,K66:AAM66)</f>
        <v>kp1</v>
      </c>
      <c r="P66"/>
      <c r="AG66" t="s">
        <v>131</v>
      </c>
    </row>
    <row r="67" spans="1:40" x14ac:dyDescent="0.2">
      <c r="A67" t="s">
        <v>120</v>
      </c>
      <c r="B67" t="s">
        <v>130</v>
      </c>
      <c r="C67" t="s">
        <v>128</v>
      </c>
      <c r="D67" t="s">
        <v>142</v>
      </c>
      <c r="E67" t="s">
        <v>129</v>
      </c>
      <c r="F67" t="s">
        <v>129</v>
      </c>
      <c r="G67" t="s">
        <v>128</v>
      </c>
      <c r="H67">
        <v>320</v>
      </c>
      <c r="I67" s="11">
        <v>1</v>
      </c>
      <c r="J67" s="3" t="str">
        <f>_xlfn.TEXTJOIN(";",1,K67:AAM67)</f>
        <v>kp1</v>
      </c>
      <c r="P67"/>
      <c r="AG67" t="s">
        <v>131</v>
      </c>
    </row>
    <row r="68" spans="1:40" x14ac:dyDescent="0.2">
      <c r="A68" t="s">
        <v>120</v>
      </c>
      <c r="B68" t="s">
        <v>130</v>
      </c>
      <c r="C68" t="s">
        <v>121</v>
      </c>
      <c r="D68" t="s">
        <v>142</v>
      </c>
      <c r="E68" t="s">
        <v>122</v>
      </c>
      <c r="F68" t="s">
        <v>122</v>
      </c>
      <c r="G68" t="s">
        <v>121</v>
      </c>
      <c r="H68" s="6">
        <v>330</v>
      </c>
      <c r="I68" s="11">
        <v>1</v>
      </c>
      <c r="J68" s="3" t="str">
        <f>_xlfn.TEXTJOIN(";",1,K68:AAM68)</f>
        <v>kp1</v>
      </c>
      <c r="P68"/>
      <c r="AG68" t="s">
        <v>131</v>
      </c>
    </row>
    <row r="69" spans="1:40" x14ac:dyDescent="0.2">
      <c r="A69" t="s">
        <v>120</v>
      </c>
      <c r="B69" t="s">
        <v>130</v>
      </c>
      <c r="C69" t="s">
        <v>127</v>
      </c>
      <c r="D69" t="s">
        <v>142</v>
      </c>
      <c r="E69" t="s">
        <v>138</v>
      </c>
      <c r="F69" t="s">
        <v>138</v>
      </c>
      <c r="G69" t="s">
        <v>127</v>
      </c>
      <c r="H69">
        <v>340</v>
      </c>
      <c r="I69" s="11">
        <v>1</v>
      </c>
      <c r="J69" s="3" t="str">
        <f>_xlfn.TEXTJOIN(";",1,K69:AAM69)</f>
        <v>kp1</v>
      </c>
      <c r="P69"/>
      <c r="AG69" t="s">
        <v>131</v>
      </c>
    </row>
    <row r="70" spans="1:40" x14ac:dyDescent="0.2">
      <c r="A70" t="s">
        <v>132</v>
      </c>
      <c r="B70" t="s">
        <v>133</v>
      </c>
      <c r="C70" t="s">
        <v>134</v>
      </c>
      <c r="D70" t="s">
        <v>169</v>
      </c>
      <c r="E70" t="s">
        <v>135</v>
      </c>
      <c r="F70" t="s">
        <v>135</v>
      </c>
      <c r="G70" t="s">
        <v>134</v>
      </c>
      <c r="H70">
        <v>10</v>
      </c>
      <c r="I70" s="11">
        <v>1</v>
      </c>
      <c r="J70" s="3" t="str">
        <f>_xlfn.TEXTJOIN(";",1,K70:AAM70)</f>
        <v>tr_pos</v>
      </c>
      <c r="P70"/>
      <c r="AH70" t="s">
        <v>268</v>
      </c>
    </row>
    <row r="71" spans="1:40" x14ac:dyDescent="0.2">
      <c r="A71" t="s">
        <v>132</v>
      </c>
      <c r="B71" t="s">
        <v>133</v>
      </c>
      <c r="C71" t="s">
        <v>136</v>
      </c>
      <c r="D71" t="s">
        <v>169</v>
      </c>
      <c r="E71" t="s">
        <v>137</v>
      </c>
      <c r="F71" t="s">
        <v>137</v>
      </c>
      <c r="G71" t="s">
        <v>136</v>
      </c>
      <c r="H71">
        <v>20</v>
      </c>
      <c r="I71" s="11">
        <v>1</v>
      </c>
      <c r="J71" s="3" t="str">
        <f>_xlfn.TEXTJOIN(";",1,K71:AAM71)</f>
        <v>tr_neg</v>
      </c>
      <c r="P71"/>
      <c r="AH71" t="s">
        <v>269</v>
      </c>
    </row>
    <row r="72" spans="1:40" x14ac:dyDescent="0.2">
      <c r="A72" t="s">
        <v>178</v>
      </c>
      <c r="B72" t="s">
        <v>179</v>
      </c>
      <c r="C72" t="s">
        <v>180</v>
      </c>
      <c r="D72" t="s">
        <v>196</v>
      </c>
      <c r="E72" t="s">
        <v>694</v>
      </c>
      <c r="F72" t="s">
        <v>699</v>
      </c>
      <c r="G72" t="s">
        <v>185</v>
      </c>
      <c r="H72">
        <v>10</v>
      </c>
      <c r="I72" s="11">
        <v>1</v>
      </c>
      <c r="J72" s="3" t="str">
        <f>_xlfn.TEXTJOIN(";",1,K72:AAM72)</f>
        <v>tss_NewPos</v>
      </c>
      <c r="P72"/>
      <c r="AL72" t="s">
        <v>300</v>
      </c>
    </row>
    <row r="73" spans="1:40" x14ac:dyDescent="0.2">
      <c r="A73" t="s">
        <v>178</v>
      </c>
      <c r="B73" t="s">
        <v>179</v>
      </c>
      <c r="C73" t="s">
        <v>181</v>
      </c>
      <c r="D73" t="s">
        <v>196</v>
      </c>
      <c r="E73" t="s">
        <v>695</v>
      </c>
      <c r="F73" t="s">
        <v>698</v>
      </c>
      <c r="G73" t="s">
        <v>183</v>
      </c>
      <c r="H73">
        <v>20</v>
      </c>
      <c r="I73" s="11">
        <v>1</v>
      </c>
      <c r="J73" s="3" t="str">
        <f>_xlfn.TEXTJOIN(";",1,K73:AAM73)</f>
        <v>tss_KnowPos</v>
      </c>
      <c r="P73"/>
      <c r="AL73" t="s">
        <v>301</v>
      </c>
    </row>
    <row r="74" spans="1:40" x14ac:dyDescent="0.2">
      <c r="A74" t="s">
        <v>178</v>
      </c>
      <c r="B74" t="s">
        <v>179</v>
      </c>
      <c r="C74" t="s">
        <v>182</v>
      </c>
      <c r="D74" t="s">
        <v>196</v>
      </c>
      <c r="E74" t="s">
        <v>696</v>
      </c>
      <c r="F74" t="s">
        <v>697</v>
      </c>
      <c r="G74" t="s">
        <v>184</v>
      </c>
      <c r="H74">
        <v>30</v>
      </c>
      <c r="I74" s="11">
        <v>1</v>
      </c>
      <c r="J74" s="3" t="str">
        <f>_xlfn.TEXTJOIN(";",1,K74:AAM74)</f>
        <v>tss_NewNeg</v>
      </c>
      <c r="P74"/>
      <c r="AL74" t="s">
        <v>302</v>
      </c>
    </row>
    <row r="75" spans="1:40" x14ac:dyDescent="0.2">
      <c r="A75" t="s">
        <v>178</v>
      </c>
      <c r="B75" t="s">
        <v>179</v>
      </c>
      <c r="C75" t="s">
        <v>477</v>
      </c>
      <c r="D75" t="s">
        <v>196</v>
      </c>
      <c r="E75" t="s">
        <v>474</v>
      </c>
      <c r="F75" t="s">
        <v>135</v>
      </c>
      <c r="G75" t="s">
        <v>134</v>
      </c>
      <c r="H75">
        <v>40</v>
      </c>
      <c r="I75" s="11">
        <v>1</v>
      </c>
      <c r="J75" s="3" t="str">
        <f>_xlfn.TEXTJOIN(";",1,K75:AAM75)</f>
        <v>tss_Pos</v>
      </c>
      <c r="P75"/>
      <c r="AL75" t="s">
        <v>480</v>
      </c>
    </row>
    <row r="76" spans="1:40" x14ac:dyDescent="0.2">
      <c r="A76" t="s">
        <v>178</v>
      </c>
      <c r="B76" t="s">
        <v>179</v>
      </c>
      <c r="C76" t="s">
        <v>478</v>
      </c>
      <c r="D76" t="s">
        <v>196</v>
      </c>
      <c r="E76" t="s">
        <v>475</v>
      </c>
      <c r="F76" t="s">
        <v>137</v>
      </c>
      <c r="G76" t="s">
        <v>136</v>
      </c>
      <c r="H76">
        <v>50</v>
      </c>
      <c r="I76" s="11">
        <v>1</v>
      </c>
      <c r="J76" s="3" t="str">
        <f>_xlfn.TEXTJOIN(";",1,K76:AAM76)</f>
        <v>tss_Neg</v>
      </c>
      <c r="P76"/>
      <c r="AL76" t="s">
        <v>481</v>
      </c>
    </row>
    <row r="77" spans="1:40" x14ac:dyDescent="0.2">
      <c r="A77" t="s">
        <v>178</v>
      </c>
      <c r="B77" t="s">
        <v>179</v>
      </c>
      <c r="C77" t="s">
        <v>479</v>
      </c>
      <c r="D77" t="s">
        <v>196</v>
      </c>
      <c r="E77" t="s">
        <v>476</v>
      </c>
      <c r="F77" t="s">
        <v>483</v>
      </c>
      <c r="G77" t="s">
        <v>484</v>
      </c>
      <c r="H77">
        <v>60</v>
      </c>
      <c r="I77" s="11">
        <v>1</v>
      </c>
      <c r="J77" s="3" t="str">
        <f>_xlfn.TEXTJOIN(";",1,K77:AAM77)</f>
        <v>tss_Unknown</v>
      </c>
      <c r="P77"/>
      <c r="AL77" t="s">
        <v>482</v>
      </c>
    </row>
    <row r="78" spans="1:40" x14ac:dyDescent="0.2">
      <c r="A78" t="s">
        <v>186</v>
      </c>
      <c r="B78" t="s">
        <v>316</v>
      </c>
      <c r="C78" t="s">
        <v>187</v>
      </c>
      <c r="D78" t="s">
        <v>189</v>
      </c>
      <c r="E78" t="s">
        <v>190</v>
      </c>
      <c r="F78" t="s">
        <v>190</v>
      </c>
      <c r="G78" t="s">
        <v>191</v>
      </c>
      <c r="H78">
        <v>1</v>
      </c>
      <c r="I78" s="11">
        <v>1</v>
      </c>
      <c r="J78" s="3" t="str">
        <f>_xlfn.TEXTJOIN(";",1,K78:AAM78)</f>
        <v>vt_sv</v>
      </c>
      <c r="P78"/>
      <c r="AM78" t="s">
        <v>192</v>
      </c>
    </row>
    <row r="79" spans="1:40" x14ac:dyDescent="0.2">
      <c r="A79" t="s">
        <v>186</v>
      </c>
      <c r="B79" t="s">
        <v>316</v>
      </c>
      <c r="C79" t="s">
        <v>188</v>
      </c>
      <c r="D79" t="s">
        <v>189</v>
      </c>
      <c r="E79" t="s">
        <v>194</v>
      </c>
      <c r="F79" t="s">
        <v>194</v>
      </c>
      <c r="G79" t="s">
        <v>195</v>
      </c>
      <c r="H79">
        <v>2</v>
      </c>
      <c r="I79" s="11">
        <v>1</v>
      </c>
      <c r="J79" s="3" t="str">
        <f>_xlfn.TEXTJOIN(";",1,K79:AAM79)</f>
        <v>vt_pe</v>
      </c>
      <c r="P79"/>
      <c r="AM79" t="s">
        <v>193</v>
      </c>
    </row>
    <row r="80" spans="1:40" x14ac:dyDescent="0.2">
      <c r="A80" t="s">
        <v>186</v>
      </c>
      <c r="B80" t="s">
        <v>316</v>
      </c>
      <c r="C80" t="s">
        <v>215</v>
      </c>
      <c r="D80" t="s">
        <v>197</v>
      </c>
      <c r="E80" t="s">
        <v>199</v>
      </c>
      <c r="F80" t="s">
        <v>264</v>
      </c>
      <c r="G80" t="s">
        <v>265</v>
      </c>
      <c r="H80">
        <v>10</v>
      </c>
      <c r="I80" s="11">
        <v>1</v>
      </c>
      <c r="J80" s="3" t="str">
        <f>_xlfn.TEXTJOIN(";",1,K80:AAM80)</f>
        <v>st_da</v>
      </c>
      <c r="P80"/>
      <c r="AN80" t="s">
        <v>198</v>
      </c>
    </row>
    <row r="81" spans="1:40" x14ac:dyDescent="0.2">
      <c r="A81" t="s">
        <v>186</v>
      </c>
      <c r="B81" t="s">
        <v>316</v>
      </c>
      <c r="C81" t="s">
        <v>216</v>
      </c>
      <c r="D81" t="s">
        <v>197</v>
      </c>
      <c r="E81" t="s">
        <v>200</v>
      </c>
      <c r="F81" t="s">
        <v>264</v>
      </c>
      <c r="G81" t="s">
        <v>265</v>
      </c>
      <c r="H81">
        <v>20</v>
      </c>
      <c r="I81" s="11">
        <v>1</v>
      </c>
      <c r="J81" s="3" t="str">
        <f>_xlfn.TEXTJOIN(";",1,K81:AAM81)</f>
        <v>st_da</v>
      </c>
      <c r="P81"/>
      <c r="AN81" t="s">
        <v>198</v>
      </c>
    </row>
    <row r="82" spans="1:40" x14ac:dyDescent="0.2">
      <c r="A82" t="s">
        <v>186</v>
      </c>
      <c r="B82" t="s">
        <v>316</v>
      </c>
      <c r="C82" t="s">
        <v>217</v>
      </c>
      <c r="D82" t="s">
        <v>197</v>
      </c>
      <c r="E82" t="s">
        <v>201</v>
      </c>
      <c r="F82" t="s">
        <v>264</v>
      </c>
      <c r="G82" t="s">
        <v>265</v>
      </c>
      <c r="H82">
        <v>30</v>
      </c>
      <c r="I82" s="11">
        <v>1</v>
      </c>
      <c r="J82" s="3" t="str">
        <f>_xlfn.TEXTJOIN(";",1,K82:AAM82)</f>
        <v>st_da</v>
      </c>
      <c r="P82"/>
      <c r="AN82" t="s">
        <v>198</v>
      </c>
    </row>
    <row r="83" spans="1:40" x14ac:dyDescent="0.2">
      <c r="A83" t="s">
        <v>186</v>
      </c>
      <c r="B83" t="s">
        <v>316</v>
      </c>
      <c r="C83" t="s">
        <v>218</v>
      </c>
      <c r="D83" t="s">
        <v>197</v>
      </c>
      <c r="E83" t="s">
        <v>202</v>
      </c>
      <c r="F83" t="s">
        <v>264</v>
      </c>
      <c r="G83" t="s">
        <v>265</v>
      </c>
      <c r="H83">
        <v>40</v>
      </c>
      <c r="I83" s="11">
        <v>1</v>
      </c>
      <c r="J83" s="3" t="str">
        <f>_xlfn.TEXTJOIN(";",1,K83:AAM83)</f>
        <v>st_da</v>
      </c>
      <c r="P83"/>
      <c r="AN83" t="s">
        <v>198</v>
      </c>
    </row>
    <row r="84" spans="1:40" x14ac:dyDescent="0.2">
      <c r="A84" t="s">
        <v>186</v>
      </c>
      <c r="B84" t="s">
        <v>316</v>
      </c>
      <c r="C84" t="s">
        <v>219</v>
      </c>
      <c r="D84" t="s">
        <v>197</v>
      </c>
      <c r="E84" t="s">
        <v>203</v>
      </c>
      <c r="F84" t="s">
        <v>264</v>
      </c>
      <c r="G84" t="s">
        <v>265</v>
      </c>
      <c r="H84">
        <v>50</v>
      </c>
      <c r="I84" s="11">
        <v>1</v>
      </c>
      <c r="J84" s="3" t="str">
        <f>_xlfn.TEXTJOIN(";",1,K84:AAM84)</f>
        <v>st_da</v>
      </c>
      <c r="P84"/>
      <c r="AN84" t="s">
        <v>198</v>
      </c>
    </row>
    <row r="85" spans="1:40" x14ac:dyDescent="0.2">
      <c r="A85" t="s">
        <v>186</v>
      </c>
      <c r="B85" t="s">
        <v>316</v>
      </c>
      <c r="C85" t="s">
        <v>220</v>
      </c>
      <c r="D85" t="s">
        <v>197</v>
      </c>
      <c r="E85" t="s">
        <v>204</v>
      </c>
      <c r="F85" t="s">
        <v>264</v>
      </c>
      <c r="G85" t="s">
        <v>265</v>
      </c>
      <c r="H85">
        <v>60</v>
      </c>
      <c r="I85" s="11">
        <v>1</v>
      </c>
      <c r="J85" s="3" t="str">
        <f>_xlfn.TEXTJOIN(";",1,K85:AAM85)</f>
        <v>st_da</v>
      </c>
      <c r="P85"/>
      <c r="AN85" t="s">
        <v>198</v>
      </c>
    </row>
    <row r="86" spans="1:40" x14ac:dyDescent="0.2">
      <c r="A86" t="s">
        <v>186</v>
      </c>
      <c r="B86" t="s">
        <v>316</v>
      </c>
      <c r="C86" t="s">
        <v>221</v>
      </c>
      <c r="D86" t="s">
        <v>197</v>
      </c>
      <c r="E86" t="s">
        <v>205</v>
      </c>
      <c r="F86" t="s">
        <v>264</v>
      </c>
      <c r="G86" t="s">
        <v>265</v>
      </c>
      <c r="H86">
        <v>70</v>
      </c>
      <c r="I86" s="11">
        <v>1</v>
      </c>
      <c r="J86" s="3" t="str">
        <f>_xlfn.TEXTJOIN(";",1,K86:AAM86)</f>
        <v>st_da</v>
      </c>
      <c r="P86"/>
      <c r="AN86" t="s">
        <v>198</v>
      </c>
    </row>
    <row r="87" spans="1:40" x14ac:dyDescent="0.2">
      <c r="A87" t="s">
        <v>186</v>
      </c>
      <c r="B87" t="s">
        <v>316</v>
      </c>
      <c r="C87" t="s">
        <v>222</v>
      </c>
      <c r="D87" t="s">
        <v>197</v>
      </c>
      <c r="E87" t="s">
        <v>206</v>
      </c>
      <c r="F87" t="s">
        <v>264</v>
      </c>
      <c r="G87" t="s">
        <v>265</v>
      </c>
      <c r="H87">
        <v>80</v>
      </c>
      <c r="I87" s="11">
        <v>1</v>
      </c>
      <c r="J87" s="3" t="str">
        <f>_xlfn.TEXTJOIN(";",1,K87:AAM87)</f>
        <v>st_da</v>
      </c>
      <c r="P87"/>
      <c r="AN87" t="s">
        <v>198</v>
      </c>
    </row>
    <row r="88" spans="1:40" x14ac:dyDescent="0.2">
      <c r="A88" t="s">
        <v>186</v>
      </c>
      <c r="B88" t="s">
        <v>316</v>
      </c>
      <c r="C88" t="s">
        <v>223</v>
      </c>
      <c r="D88" t="s">
        <v>197</v>
      </c>
      <c r="E88" t="s">
        <v>207</v>
      </c>
      <c r="F88" t="s">
        <v>264</v>
      </c>
      <c r="G88" t="s">
        <v>265</v>
      </c>
      <c r="H88">
        <v>90</v>
      </c>
      <c r="I88" s="11">
        <v>1</v>
      </c>
      <c r="J88" s="3" t="str">
        <f>_xlfn.TEXTJOIN(";",1,K88:AAM88)</f>
        <v>st_da</v>
      </c>
      <c r="P88"/>
      <c r="AN88" t="s">
        <v>198</v>
      </c>
    </row>
    <row r="89" spans="1:40" x14ac:dyDescent="0.2">
      <c r="A89" t="s">
        <v>186</v>
      </c>
      <c r="B89" t="s">
        <v>316</v>
      </c>
      <c r="C89" t="s">
        <v>224</v>
      </c>
      <c r="D89" t="s">
        <v>197</v>
      </c>
      <c r="E89" t="s">
        <v>208</v>
      </c>
      <c r="F89" t="s">
        <v>264</v>
      </c>
      <c r="G89" t="s">
        <v>265</v>
      </c>
      <c r="H89">
        <v>100</v>
      </c>
      <c r="I89" s="11">
        <v>1</v>
      </c>
      <c r="J89" s="3" t="str">
        <f>_xlfn.TEXTJOIN(";",1,K89:AAM89)</f>
        <v>st_da</v>
      </c>
      <c r="P89"/>
      <c r="AN89" t="s">
        <v>198</v>
      </c>
    </row>
    <row r="90" spans="1:40" x14ac:dyDescent="0.2">
      <c r="A90" t="s">
        <v>186</v>
      </c>
      <c r="B90" t="s">
        <v>316</v>
      </c>
      <c r="C90" t="s">
        <v>225</v>
      </c>
      <c r="D90" t="s">
        <v>197</v>
      </c>
      <c r="E90" t="s">
        <v>209</v>
      </c>
      <c r="F90" t="s">
        <v>264</v>
      </c>
      <c r="G90" t="s">
        <v>265</v>
      </c>
      <c r="H90">
        <v>110</v>
      </c>
      <c r="I90" s="11">
        <v>1</v>
      </c>
      <c r="J90" s="3" t="str">
        <f>_xlfn.TEXTJOIN(";",1,K90:AAM90)</f>
        <v>st_da</v>
      </c>
      <c r="P90"/>
      <c r="AN90" t="s">
        <v>198</v>
      </c>
    </row>
    <row r="91" spans="1:40" x14ac:dyDescent="0.2">
      <c r="A91" t="s">
        <v>186</v>
      </c>
      <c r="B91" t="s">
        <v>316</v>
      </c>
      <c r="C91" t="s">
        <v>226</v>
      </c>
      <c r="D91" t="s">
        <v>197</v>
      </c>
      <c r="E91" t="s">
        <v>210</v>
      </c>
      <c r="F91" t="s">
        <v>264</v>
      </c>
      <c r="G91" t="s">
        <v>265</v>
      </c>
      <c r="H91">
        <v>120</v>
      </c>
      <c r="I91" s="11">
        <v>1</v>
      </c>
      <c r="J91" s="3" t="str">
        <f>_xlfn.TEXTJOIN(";",1,K91:AAM91)</f>
        <v>st_da</v>
      </c>
      <c r="P91"/>
      <c r="AN91" t="s">
        <v>198</v>
      </c>
    </row>
    <row r="92" spans="1:40" x14ac:dyDescent="0.2">
      <c r="A92" t="s">
        <v>186</v>
      </c>
      <c r="B92" t="s">
        <v>316</v>
      </c>
      <c r="C92" t="s">
        <v>227</v>
      </c>
      <c r="D92" t="s">
        <v>197</v>
      </c>
      <c r="E92" t="s">
        <v>211</v>
      </c>
      <c r="F92" t="s">
        <v>264</v>
      </c>
      <c r="G92" t="s">
        <v>265</v>
      </c>
      <c r="H92">
        <v>130</v>
      </c>
      <c r="I92" s="11">
        <v>1</v>
      </c>
      <c r="J92" s="3" t="str">
        <f>_xlfn.TEXTJOIN(";",1,K92:AAM92)</f>
        <v>st_da</v>
      </c>
      <c r="P92"/>
      <c r="AN92" t="s">
        <v>198</v>
      </c>
    </row>
    <row r="93" spans="1:40" x14ac:dyDescent="0.2">
      <c r="A93" t="s">
        <v>186</v>
      </c>
      <c r="B93" t="s">
        <v>316</v>
      </c>
      <c r="C93" t="s">
        <v>228</v>
      </c>
      <c r="D93" t="s">
        <v>197</v>
      </c>
      <c r="E93" t="s">
        <v>212</v>
      </c>
      <c r="F93" t="s">
        <v>264</v>
      </c>
      <c r="G93" t="s">
        <v>265</v>
      </c>
      <c r="H93">
        <v>140</v>
      </c>
      <c r="I93" s="11">
        <v>1</v>
      </c>
      <c r="J93" s="3" t="str">
        <f>_xlfn.TEXTJOIN(";",1,K93:AAM93)</f>
        <v>st_da</v>
      </c>
      <c r="P93"/>
      <c r="AN93" t="s">
        <v>198</v>
      </c>
    </row>
    <row r="94" spans="1:40" x14ac:dyDescent="0.2">
      <c r="A94" t="s">
        <v>186</v>
      </c>
      <c r="B94" t="s">
        <v>316</v>
      </c>
      <c r="C94" t="s">
        <v>229</v>
      </c>
      <c r="D94" t="s">
        <v>197</v>
      </c>
      <c r="E94" t="s">
        <v>213</v>
      </c>
      <c r="F94" t="s">
        <v>264</v>
      </c>
      <c r="G94" t="s">
        <v>265</v>
      </c>
      <c r="H94">
        <v>150</v>
      </c>
      <c r="I94" s="11">
        <v>1</v>
      </c>
      <c r="J94" s="3" t="str">
        <f>_xlfn.TEXTJOIN(";",1,K94:AAM94)</f>
        <v>st_da</v>
      </c>
      <c r="P94"/>
      <c r="AN94" t="s">
        <v>198</v>
      </c>
    </row>
    <row r="95" spans="1:40" x14ac:dyDescent="0.2">
      <c r="A95" t="s">
        <v>186</v>
      </c>
      <c r="B95" t="s">
        <v>316</v>
      </c>
      <c r="C95" t="s">
        <v>230</v>
      </c>
      <c r="D95" t="s">
        <v>197</v>
      </c>
      <c r="E95" t="s">
        <v>214</v>
      </c>
      <c r="F95" t="s">
        <v>264</v>
      </c>
      <c r="G95" t="s">
        <v>265</v>
      </c>
      <c r="H95">
        <v>160</v>
      </c>
      <c r="I95" s="11">
        <v>1</v>
      </c>
      <c r="J95" s="3" t="str">
        <f>_xlfn.TEXTJOIN(";",1,K95:AAM95)</f>
        <v>st_da</v>
      </c>
      <c r="P95"/>
      <c r="AN95" t="s">
        <v>198</v>
      </c>
    </row>
    <row r="96" spans="1:40" x14ac:dyDescent="0.2">
      <c r="A96" t="s">
        <v>186</v>
      </c>
      <c r="B96" t="s">
        <v>316</v>
      </c>
      <c r="C96" t="s">
        <v>247</v>
      </c>
      <c r="D96" t="s">
        <v>197</v>
      </c>
      <c r="E96" t="s">
        <v>231</v>
      </c>
      <c r="F96" t="s">
        <v>266</v>
      </c>
      <c r="G96" t="s">
        <v>267</v>
      </c>
      <c r="H96">
        <v>170</v>
      </c>
      <c r="I96" s="11">
        <v>1</v>
      </c>
      <c r="J96" s="3" t="str">
        <f>_xlfn.TEXTJOIN(";",1,K96:AAM96)</f>
        <v>st_ua</v>
      </c>
      <c r="P96"/>
      <c r="AN96" t="s">
        <v>263</v>
      </c>
    </row>
    <row r="97" spans="1:40" x14ac:dyDescent="0.2">
      <c r="A97" t="s">
        <v>186</v>
      </c>
      <c r="B97" t="s">
        <v>316</v>
      </c>
      <c r="C97" t="s">
        <v>248</v>
      </c>
      <c r="D97" t="s">
        <v>197</v>
      </c>
      <c r="E97" t="s">
        <v>232</v>
      </c>
      <c r="F97" t="s">
        <v>266</v>
      </c>
      <c r="G97" t="s">
        <v>267</v>
      </c>
      <c r="H97">
        <v>180</v>
      </c>
      <c r="I97" s="11">
        <v>1</v>
      </c>
      <c r="J97" s="3" t="str">
        <f>_xlfn.TEXTJOIN(";",1,K97:AAM97)</f>
        <v>st_ua</v>
      </c>
      <c r="P97"/>
      <c r="AN97" t="s">
        <v>263</v>
      </c>
    </row>
    <row r="98" spans="1:40" x14ac:dyDescent="0.2">
      <c r="A98" t="s">
        <v>186</v>
      </c>
      <c r="B98" t="s">
        <v>316</v>
      </c>
      <c r="C98" t="s">
        <v>249</v>
      </c>
      <c r="D98" t="s">
        <v>197</v>
      </c>
      <c r="E98" t="s">
        <v>233</v>
      </c>
      <c r="F98" t="s">
        <v>266</v>
      </c>
      <c r="G98" t="s">
        <v>267</v>
      </c>
      <c r="H98">
        <v>190</v>
      </c>
      <c r="I98" s="11">
        <v>1</v>
      </c>
      <c r="J98" s="3" t="str">
        <f>_xlfn.TEXTJOIN(";",1,K98:AAM98)</f>
        <v>st_ua</v>
      </c>
      <c r="P98"/>
      <c r="AN98" t="s">
        <v>263</v>
      </c>
    </row>
    <row r="99" spans="1:40" x14ac:dyDescent="0.2">
      <c r="A99" t="s">
        <v>186</v>
      </c>
      <c r="B99" t="s">
        <v>316</v>
      </c>
      <c r="C99" t="s">
        <v>250</v>
      </c>
      <c r="D99" t="s">
        <v>197</v>
      </c>
      <c r="E99" t="s">
        <v>234</v>
      </c>
      <c r="F99" t="s">
        <v>266</v>
      </c>
      <c r="G99" t="s">
        <v>267</v>
      </c>
      <c r="H99">
        <v>200</v>
      </c>
      <c r="I99" s="11">
        <v>1</v>
      </c>
      <c r="J99" s="3" t="str">
        <f>_xlfn.TEXTJOIN(";",1,K99:AAM99)</f>
        <v>st_ua</v>
      </c>
      <c r="P99"/>
      <c r="AN99" t="s">
        <v>263</v>
      </c>
    </row>
    <row r="100" spans="1:40" x14ac:dyDescent="0.2">
      <c r="A100" t="s">
        <v>186</v>
      </c>
      <c r="B100" t="s">
        <v>316</v>
      </c>
      <c r="C100" t="s">
        <v>251</v>
      </c>
      <c r="D100" t="s">
        <v>197</v>
      </c>
      <c r="E100" t="s">
        <v>235</v>
      </c>
      <c r="F100" t="s">
        <v>266</v>
      </c>
      <c r="G100" t="s">
        <v>267</v>
      </c>
      <c r="H100">
        <v>210</v>
      </c>
      <c r="I100" s="11">
        <v>1</v>
      </c>
      <c r="J100" s="3" t="str">
        <f>_xlfn.TEXTJOIN(";",1,K100:AAM100)</f>
        <v>st_ua</v>
      </c>
      <c r="P100"/>
      <c r="AN100" t="s">
        <v>263</v>
      </c>
    </row>
    <row r="101" spans="1:40" x14ac:dyDescent="0.2">
      <c r="A101" t="s">
        <v>186</v>
      </c>
      <c r="B101" t="s">
        <v>316</v>
      </c>
      <c r="C101" t="s">
        <v>252</v>
      </c>
      <c r="D101" t="s">
        <v>197</v>
      </c>
      <c r="E101" t="s">
        <v>236</v>
      </c>
      <c r="F101" t="s">
        <v>266</v>
      </c>
      <c r="G101" t="s">
        <v>267</v>
      </c>
      <c r="H101">
        <v>220</v>
      </c>
      <c r="I101" s="11">
        <v>1</v>
      </c>
      <c r="J101" s="3" t="str">
        <f>_xlfn.TEXTJOIN(";",1,K101:AAM101)</f>
        <v>st_ua</v>
      </c>
      <c r="P101"/>
      <c r="AN101" t="s">
        <v>263</v>
      </c>
    </row>
    <row r="102" spans="1:40" x14ac:dyDescent="0.2">
      <c r="A102" t="s">
        <v>186</v>
      </c>
      <c r="B102" t="s">
        <v>316</v>
      </c>
      <c r="C102" t="s">
        <v>253</v>
      </c>
      <c r="D102" t="s">
        <v>197</v>
      </c>
      <c r="E102" t="s">
        <v>237</v>
      </c>
      <c r="F102" t="s">
        <v>266</v>
      </c>
      <c r="G102" t="s">
        <v>267</v>
      </c>
      <c r="H102">
        <v>230</v>
      </c>
      <c r="I102" s="11">
        <v>1</v>
      </c>
      <c r="J102" s="3" t="str">
        <f>_xlfn.TEXTJOIN(";",1,K102:AAM102)</f>
        <v>st_ua</v>
      </c>
      <c r="P102"/>
      <c r="AN102" t="s">
        <v>263</v>
      </c>
    </row>
    <row r="103" spans="1:40" x14ac:dyDescent="0.2">
      <c r="A103" t="s">
        <v>186</v>
      </c>
      <c r="B103" t="s">
        <v>316</v>
      </c>
      <c r="C103" t="s">
        <v>254</v>
      </c>
      <c r="D103" t="s">
        <v>197</v>
      </c>
      <c r="E103" t="s">
        <v>238</v>
      </c>
      <c r="F103" t="s">
        <v>266</v>
      </c>
      <c r="G103" t="s">
        <v>267</v>
      </c>
      <c r="H103">
        <v>240</v>
      </c>
      <c r="I103" s="11">
        <v>1</v>
      </c>
      <c r="J103" s="3" t="str">
        <f>_xlfn.TEXTJOIN(";",1,K103:AAM103)</f>
        <v>st_ua</v>
      </c>
      <c r="P103"/>
      <c r="AN103" t="s">
        <v>263</v>
      </c>
    </row>
    <row r="104" spans="1:40" x14ac:dyDescent="0.2">
      <c r="A104" t="s">
        <v>186</v>
      </c>
      <c r="B104" t="s">
        <v>316</v>
      </c>
      <c r="C104" t="s">
        <v>255</v>
      </c>
      <c r="D104" t="s">
        <v>197</v>
      </c>
      <c r="E104" t="s">
        <v>239</v>
      </c>
      <c r="F104" t="s">
        <v>266</v>
      </c>
      <c r="G104" t="s">
        <v>267</v>
      </c>
      <c r="H104">
        <v>250</v>
      </c>
      <c r="I104" s="11">
        <v>1</v>
      </c>
      <c r="J104" s="3" t="str">
        <f>_xlfn.TEXTJOIN(";",1,K104:AAM104)</f>
        <v>st_ua</v>
      </c>
      <c r="P104"/>
      <c r="AN104" t="s">
        <v>263</v>
      </c>
    </row>
    <row r="105" spans="1:40" x14ac:dyDescent="0.2">
      <c r="A105" t="s">
        <v>186</v>
      </c>
      <c r="B105" t="s">
        <v>316</v>
      </c>
      <c r="C105" t="s">
        <v>256</v>
      </c>
      <c r="D105" t="s">
        <v>197</v>
      </c>
      <c r="E105" t="s">
        <v>240</v>
      </c>
      <c r="F105" t="s">
        <v>266</v>
      </c>
      <c r="G105" t="s">
        <v>267</v>
      </c>
      <c r="H105">
        <v>260</v>
      </c>
      <c r="I105" s="11">
        <v>1</v>
      </c>
      <c r="J105" s="3" t="str">
        <f>_xlfn.TEXTJOIN(";",1,K105:AAM105)</f>
        <v>st_ua</v>
      </c>
      <c r="P105"/>
      <c r="AN105" t="s">
        <v>263</v>
      </c>
    </row>
    <row r="106" spans="1:40" x14ac:dyDescent="0.2">
      <c r="A106" t="s">
        <v>186</v>
      </c>
      <c r="B106" t="s">
        <v>316</v>
      </c>
      <c r="C106" t="s">
        <v>257</v>
      </c>
      <c r="D106" t="s">
        <v>197</v>
      </c>
      <c r="E106" t="s">
        <v>241</v>
      </c>
      <c r="F106" t="s">
        <v>266</v>
      </c>
      <c r="G106" t="s">
        <v>267</v>
      </c>
      <c r="H106">
        <v>270</v>
      </c>
      <c r="I106" s="11">
        <v>1</v>
      </c>
      <c r="J106" s="3" t="str">
        <f>_xlfn.TEXTJOIN(";",1,K106:AAM106)</f>
        <v>st_ua</v>
      </c>
      <c r="P106"/>
      <c r="AN106" t="s">
        <v>263</v>
      </c>
    </row>
    <row r="107" spans="1:40" x14ac:dyDescent="0.2">
      <c r="A107" t="s">
        <v>186</v>
      </c>
      <c r="B107" t="s">
        <v>316</v>
      </c>
      <c r="C107" t="s">
        <v>258</v>
      </c>
      <c r="D107" t="s">
        <v>197</v>
      </c>
      <c r="E107" t="s">
        <v>242</v>
      </c>
      <c r="F107" t="s">
        <v>266</v>
      </c>
      <c r="G107" t="s">
        <v>267</v>
      </c>
      <c r="H107">
        <v>280</v>
      </c>
      <c r="I107" s="11">
        <v>1</v>
      </c>
      <c r="J107" s="3" t="str">
        <f>_xlfn.TEXTJOIN(";",1,K107:AAM107)</f>
        <v>st_ua</v>
      </c>
      <c r="P107"/>
      <c r="AN107" t="s">
        <v>263</v>
      </c>
    </row>
    <row r="108" spans="1:40" x14ac:dyDescent="0.2">
      <c r="A108" t="s">
        <v>186</v>
      </c>
      <c r="B108" t="s">
        <v>316</v>
      </c>
      <c r="C108" t="s">
        <v>259</v>
      </c>
      <c r="D108" t="s">
        <v>197</v>
      </c>
      <c r="E108" t="s">
        <v>243</v>
      </c>
      <c r="F108" t="s">
        <v>266</v>
      </c>
      <c r="G108" t="s">
        <v>267</v>
      </c>
      <c r="H108">
        <v>290</v>
      </c>
      <c r="I108" s="11">
        <v>1</v>
      </c>
      <c r="J108" s="3" t="str">
        <f>_xlfn.TEXTJOIN(";",1,K108:AAM108)</f>
        <v>st_ua</v>
      </c>
      <c r="P108"/>
      <c r="AN108" t="s">
        <v>263</v>
      </c>
    </row>
    <row r="109" spans="1:40" x14ac:dyDescent="0.2">
      <c r="A109" t="s">
        <v>186</v>
      </c>
      <c r="B109" t="s">
        <v>316</v>
      </c>
      <c r="C109" t="s">
        <v>260</v>
      </c>
      <c r="D109" t="s">
        <v>197</v>
      </c>
      <c r="E109" t="s">
        <v>244</v>
      </c>
      <c r="F109" t="s">
        <v>266</v>
      </c>
      <c r="G109" t="s">
        <v>267</v>
      </c>
      <c r="H109">
        <v>300</v>
      </c>
      <c r="I109" s="11">
        <v>1</v>
      </c>
      <c r="J109" s="3" t="str">
        <f>_xlfn.TEXTJOIN(";",1,K109:AAM109)</f>
        <v>st_ua</v>
      </c>
      <c r="P109"/>
      <c r="AN109" t="s">
        <v>263</v>
      </c>
    </row>
    <row r="110" spans="1:40" x14ac:dyDescent="0.2">
      <c r="A110" t="s">
        <v>186</v>
      </c>
      <c r="B110" t="s">
        <v>316</v>
      </c>
      <c r="C110" t="s">
        <v>261</v>
      </c>
      <c r="D110" t="s">
        <v>197</v>
      </c>
      <c r="E110" t="s">
        <v>245</v>
      </c>
      <c r="F110" t="s">
        <v>266</v>
      </c>
      <c r="G110" t="s">
        <v>267</v>
      </c>
      <c r="H110">
        <v>310</v>
      </c>
      <c r="I110" s="11">
        <v>1</v>
      </c>
      <c r="J110" s="3" t="str">
        <f>_xlfn.TEXTJOIN(";",1,K110:AAM110)</f>
        <v>st_ua</v>
      </c>
      <c r="P110"/>
      <c r="AN110" t="s">
        <v>263</v>
      </c>
    </row>
    <row r="111" spans="1:40" x14ac:dyDescent="0.2">
      <c r="A111" t="s">
        <v>186</v>
      </c>
      <c r="B111" t="s">
        <v>316</v>
      </c>
      <c r="C111" t="s">
        <v>262</v>
      </c>
      <c r="D111" t="s">
        <v>197</v>
      </c>
      <c r="E111" t="s">
        <v>246</v>
      </c>
      <c r="F111" t="s">
        <v>266</v>
      </c>
      <c r="G111" t="s">
        <v>267</v>
      </c>
      <c r="H111">
        <v>320</v>
      </c>
      <c r="I111" s="11">
        <v>1</v>
      </c>
      <c r="J111" s="3" t="str">
        <f>_xlfn.TEXTJOIN(";",1,K111:AAM111)</f>
        <v>st_ua</v>
      </c>
      <c r="P111"/>
      <c r="AN111" t="s">
        <v>263</v>
      </c>
    </row>
    <row r="112" spans="1:40" x14ac:dyDescent="0.2">
      <c r="A112" t="s">
        <v>186</v>
      </c>
      <c r="B112" t="s">
        <v>316</v>
      </c>
      <c r="C112" t="s">
        <v>270</v>
      </c>
      <c r="D112" t="s">
        <v>142</v>
      </c>
      <c r="E112" t="s">
        <v>279</v>
      </c>
      <c r="F112" t="s">
        <v>122</v>
      </c>
      <c r="G112" t="s">
        <v>121</v>
      </c>
      <c r="H112">
        <v>400</v>
      </c>
      <c r="I112" s="11">
        <v>1</v>
      </c>
      <c r="J112" s="3" t="str">
        <f>_xlfn.TEXTJOIN(";",1,K112:AAM112)</f>
        <v>kp2</v>
      </c>
      <c r="P112"/>
      <c r="AG112" t="s">
        <v>278</v>
      </c>
    </row>
    <row r="113" spans="1:42" x14ac:dyDescent="0.2">
      <c r="A113" t="s">
        <v>186</v>
      </c>
      <c r="B113" t="s">
        <v>316</v>
      </c>
      <c r="C113" t="s">
        <v>271</v>
      </c>
      <c r="D113" t="s">
        <v>142</v>
      </c>
      <c r="E113" t="s">
        <v>280</v>
      </c>
      <c r="F113" t="s">
        <v>126</v>
      </c>
      <c r="G113" t="s">
        <v>125</v>
      </c>
      <c r="H113">
        <v>410</v>
      </c>
      <c r="I113" s="11">
        <v>1</v>
      </c>
      <c r="J113" s="3" t="str">
        <f>_xlfn.TEXTJOIN(";",1,K113:AAM113)</f>
        <v>kp2</v>
      </c>
      <c r="P113"/>
      <c r="AG113" t="s">
        <v>278</v>
      </c>
    </row>
    <row r="114" spans="1:42" x14ac:dyDescent="0.2">
      <c r="A114" t="s">
        <v>186</v>
      </c>
      <c r="B114" t="s">
        <v>316</v>
      </c>
      <c r="C114" t="s">
        <v>272</v>
      </c>
      <c r="D114" t="s">
        <v>142</v>
      </c>
      <c r="E114" t="s">
        <v>281</v>
      </c>
      <c r="F114" t="s">
        <v>124</v>
      </c>
      <c r="G114" t="s">
        <v>123</v>
      </c>
      <c r="H114">
        <v>420</v>
      </c>
      <c r="I114" s="11">
        <v>1</v>
      </c>
      <c r="J114" s="3" t="str">
        <f>_xlfn.TEXTJOIN(";",1,K114:AAM114)</f>
        <v>kp2</v>
      </c>
      <c r="P114"/>
      <c r="AG114" t="s">
        <v>278</v>
      </c>
    </row>
    <row r="115" spans="1:42" x14ac:dyDescent="0.2">
      <c r="A115" t="s">
        <v>186</v>
      </c>
      <c r="B115" t="s">
        <v>316</v>
      </c>
      <c r="C115" t="s">
        <v>273</v>
      </c>
      <c r="D115" t="s">
        <v>142</v>
      </c>
      <c r="E115" t="s">
        <v>282</v>
      </c>
      <c r="F115" t="s">
        <v>124</v>
      </c>
      <c r="G115" t="s">
        <v>123</v>
      </c>
      <c r="H115">
        <v>430</v>
      </c>
      <c r="I115" s="11">
        <v>1</v>
      </c>
      <c r="J115" s="3" t="str">
        <f>_xlfn.TEXTJOIN(";",1,K115:AAM115)</f>
        <v>kp2</v>
      </c>
      <c r="P115"/>
      <c r="AG115" t="s">
        <v>278</v>
      </c>
    </row>
    <row r="116" spans="1:42" x14ac:dyDescent="0.2">
      <c r="A116" t="s">
        <v>186</v>
      </c>
      <c r="B116" t="s">
        <v>316</v>
      </c>
      <c r="C116" t="s">
        <v>274</v>
      </c>
      <c r="D116" t="s">
        <v>142</v>
      </c>
      <c r="E116" t="s">
        <v>283</v>
      </c>
      <c r="F116" t="s">
        <v>126</v>
      </c>
      <c r="G116" t="s">
        <v>125</v>
      </c>
      <c r="H116">
        <v>440</v>
      </c>
      <c r="I116" s="11">
        <v>1</v>
      </c>
      <c r="J116" s="3" t="str">
        <f>_xlfn.TEXTJOIN(";",1,K116:AAM116)</f>
        <v>kp2</v>
      </c>
      <c r="P116"/>
      <c r="AG116" t="s">
        <v>278</v>
      </c>
    </row>
    <row r="117" spans="1:42" x14ac:dyDescent="0.2">
      <c r="A117" t="s">
        <v>186</v>
      </c>
      <c r="B117" t="s">
        <v>316</v>
      </c>
      <c r="C117" t="s">
        <v>275</v>
      </c>
      <c r="D117" t="s">
        <v>142</v>
      </c>
      <c r="E117" t="s">
        <v>284</v>
      </c>
      <c r="F117" t="s">
        <v>138</v>
      </c>
      <c r="G117" t="s">
        <v>127</v>
      </c>
      <c r="H117">
        <v>450</v>
      </c>
      <c r="I117" s="11">
        <v>1</v>
      </c>
      <c r="J117" s="3" t="str">
        <f>_xlfn.TEXTJOIN(";",1,K117:AAM117)</f>
        <v>kp2</v>
      </c>
      <c r="P117"/>
      <c r="AG117" t="s">
        <v>278</v>
      </c>
    </row>
    <row r="118" spans="1:42" x14ac:dyDescent="0.2">
      <c r="A118" t="s">
        <v>186</v>
      </c>
      <c r="B118" t="s">
        <v>316</v>
      </c>
      <c r="C118" t="s">
        <v>276</v>
      </c>
      <c r="D118" t="s">
        <v>142</v>
      </c>
      <c r="E118" t="s">
        <v>285</v>
      </c>
      <c r="F118" t="s">
        <v>129</v>
      </c>
      <c r="G118" t="s">
        <v>128</v>
      </c>
      <c r="H118">
        <v>460</v>
      </c>
      <c r="I118" s="11">
        <v>1</v>
      </c>
      <c r="J118" s="3" t="str">
        <f>_xlfn.TEXTJOIN(";",1,K118:AAM118)</f>
        <v>kp2</v>
      </c>
      <c r="P118"/>
      <c r="AG118" t="s">
        <v>278</v>
      </c>
    </row>
    <row r="119" spans="1:42" x14ac:dyDescent="0.2">
      <c r="A119" t="s">
        <v>186</v>
      </c>
      <c r="B119" t="s">
        <v>316</v>
      </c>
      <c r="C119" t="s">
        <v>277</v>
      </c>
      <c r="D119" t="s">
        <v>142</v>
      </c>
      <c r="E119" t="s">
        <v>286</v>
      </c>
      <c r="F119" t="s">
        <v>129</v>
      </c>
      <c r="G119" t="s">
        <v>128</v>
      </c>
      <c r="H119">
        <v>470</v>
      </c>
      <c r="I119" s="11">
        <v>1</v>
      </c>
      <c r="J119" s="3" t="str">
        <f>_xlfn.TEXTJOIN(";",1,K119:AAM119)</f>
        <v>kp2</v>
      </c>
      <c r="P119"/>
      <c r="AG119" t="s">
        <v>278</v>
      </c>
    </row>
    <row r="120" spans="1:42" x14ac:dyDescent="0.2">
      <c r="A120" t="s">
        <v>289</v>
      </c>
      <c r="B120" t="s">
        <v>288</v>
      </c>
      <c r="C120" t="s">
        <v>291</v>
      </c>
      <c r="D120" t="s">
        <v>287</v>
      </c>
      <c r="E120" t="s">
        <v>290</v>
      </c>
      <c r="F120" t="s">
        <v>292</v>
      </c>
      <c r="G120" t="s">
        <v>293</v>
      </c>
      <c r="H120">
        <v>510</v>
      </c>
      <c r="I120" s="11">
        <v>1</v>
      </c>
      <c r="J120" s="3" t="str">
        <f>_xlfn.TEXTJOIN(";",1,K120:AAM120)</f>
        <v>as_already</v>
      </c>
      <c r="P120"/>
      <c r="AO120" t="s">
        <v>298</v>
      </c>
    </row>
    <row r="121" spans="1:42" x14ac:dyDescent="0.2">
      <c r="A121" t="s">
        <v>289</v>
      </c>
      <c r="B121" t="s">
        <v>288</v>
      </c>
      <c r="C121" t="s">
        <v>296</v>
      </c>
      <c r="D121" t="s">
        <v>287</v>
      </c>
      <c r="E121" t="s">
        <v>297</v>
      </c>
      <c r="F121" t="s">
        <v>295</v>
      </c>
      <c r="G121" t="s">
        <v>294</v>
      </c>
      <c r="H121">
        <v>520</v>
      </c>
      <c r="I121" s="11">
        <v>1</v>
      </c>
      <c r="J121" s="3" t="str">
        <f>_xlfn.TEXTJOIN(";",1,K121:AAM121)</f>
        <v>as_new</v>
      </c>
      <c r="P121"/>
      <c r="AO121" t="s">
        <v>299</v>
      </c>
    </row>
    <row r="122" spans="1:42" x14ac:dyDescent="0.2">
      <c r="A122" t="s">
        <v>186</v>
      </c>
      <c r="B122" t="s">
        <v>316</v>
      </c>
      <c r="C122" t="s">
        <v>303</v>
      </c>
      <c r="D122" t="s">
        <v>142</v>
      </c>
      <c r="E122" t="s">
        <v>129</v>
      </c>
      <c r="F122" t="s">
        <v>129</v>
      </c>
      <c r="G122" t="s">
        <v>128</v>
      </c>
      <c r="H122">
        <v>610</v>
      </c>
      <c r="I122" s="11">
        <v>1</v>
      </c>
      <c r="J122" s="3" t="str">
        <f>_xlfn.TEXTJOIN(";",1,K122:AAM122)</f>
        <v>kp3</v>
      </c>
      <c r="P122"/>
      <c r="AG122" t="s">
        <v>309</v>
      </c>
    </row>
    <row r="123" spans="1:42" x14ac:dyDescent="0.2">
      <c r="A123" t="s">
        <v>186</v>
      </c>
      <c r="B123" t="s">
        <v>316</v>
      </c>
      <c r="C123" t="s">
        <v>304</v>
      </c>
      <c r="D123" t="s">
        <v>142</v>
      </c>
      <c r="E123" t="s">
        <v>306</v>
      </c>
      <c r="F123" t="s">
        <v>306</v>
      </c>
      <c r="G123" t="s">
        <v>305</v>
      </c>
      <c r="H123">
        <v>620</v>
      </c>
      <c r="I123" s="11">
        <v>1</v>
      </c>
      <c r="J123" s="3" t="str">
        <f>_xlfn.TEXTJOIN(";",1,K123:AAM123)</f>
        <v>kp3</v>
      </c>
      <c r="P123"/>
      <c r="AG123" t="s">
        <v>309</v>
      </c>
    </row>
    <row r="124" spans="1:42" x14ac:dyDescent="0.2">
      <c r="A124" t="s">
        <v>186</v>
      </c>
      <c r="B124" t="s">
        <v>316</v>
      </c>
      <c r="C124" t="s">
        <v>307</v>
      </c>
      <c r="D124" t="s">
        <v>142</v>
      </c>
      <c r="E124" t="s">
        <v>124</v>
      </c>
      <c r="F124" t="s">
        <v>124</v>
      </c>
      <c r="G124" t="s">
        <v>123</v>
      </c>
      <c r="H124">
        <v>630</v>
      </c>
      <c r="I124" s="11">
        <v>1</v>
      </c>
      <c r="J124" s="3" t="str">
        <f>_xlfn.TEXTJOIN(";",1,K124:AAM124)</f>
        <v>kp3</v>
      </c>
      <c r="P124"/>
      <c r="AG124" t="s">
        <v>309</v>
      </c>
    </row>
    <row r="125" spans="1:42" x14ac:dyDescent="0.2">
      <c r="A125" t="s">
        <v>186</v>
      </c>
      <c r="B125" t="s">
        <v>316</v>
      </c>
      <c r="C125" t="s">
        <v>308</v>
      </c>
      <c r="D125" t="s">
        <v>142</v>
      </c>
      <c r="E125" t="s">
        <v>122</v>
      </c>
      <c r="F125" t="s">
        <v>122</v>
      </c>
      <c r="G125" t="s">
        <v>121</v>
      </c>
      <c r="H125">
        <v>640</v>
      </c>
      <c r="I125" s="11">
        <v>1</v>
      </c>
      <c r="J125" s="3" t="str">
        <f>_xlfn.TEXTJOIN(";",1,K125:AAM125)</f>
        <v>kp3</v>
      </c>
      <c r="P125"/>
      <c r="AG125" t="s">
        <v>309</v>
      </c>
    </row>
    <row r="126" spans="1:42" x14ac:dyDescent="0.2">
      <c r="A126" t="s">
        <v>186</v>
      </c>
      <c r="B126" t="s">
        <v>316</v>
      </c>
      <c r="C126" t="s">
        <v>819</v>
      </c>
      <c r="D126" t="s">
        <v>310</v>
      </c>
      <c r="E126" t="s">
        <v>811</v>
      </c>
      <c r="F126" t="s">
        <v>312</v>
      </c>
      <c r="G126" t="s">
        <v>313</v>
      </c>
      <c r="H126">
        <v>770</v>
      </c>
      <c r="I126" s="11">
        <v>1</v>
      </c>
      <c r="J126" s="3" t="str">
        <f>_xlfn.TEXTJOIN(";",1,K126:AAM126)</f>
        <v>ti_routine</v>
      </c>
      <c r="P126"/>
      <c r="AP126" t="s">
        <v>311</v>
      </c>
    </row>
    <row r="127" spans="1:42" x14ac:dyDescent="0.2">
      <c r="A127" t="s">
        <v>186</v>
      </c>
      <c r="B127" t="s">
        <v>316</v>
      </c>
      <c r="C127" t="s">
        <v>820</v>
      </c>
      <c r="D127" t="s">
        <v>310</v>
      </c>
      <c r="E127" t="s">
        <v>812</v>
      </c>
      <c r="F127" t="s">
        <v>312</v>
      </c>
      <c r="G127" t="s">
        <v>313</v>
      </c>
      <c r="H127">
        <v>780</v>
      </c>
      <c r="I127" s="11">
        <v>1</v>
      </c>
      <c r="J127" s="3" t="str">
        <f>_xlfn.TEXTJOIN(";",1,K127:AAM127)</f>
        <v>ti_routine</v>
      </c>
      <c r="P127"/>
      <c r="AP127" t="s">
        <v>311</v>
      </c>
    </row>
    <row r="128" spans="1:42" x14ac:dyDescent="0.2">
      <c r="A128" t="s">
        <v>186</v>
      </c>
      <c r="B128" t="s">
        <v>316</v>
      </c>
      <c r="C128" t="s">
        <v>821</v>
      </c>
      <c r="D128" t="s">
        <v>310</v>
      </c>
      <c r="E128" t="s">
        <v>813</v>
      </c>
      <c r="F128" t="s">
        <v>312</v>
      </c>
      <c r="G128" t="s">
        <v>313</v>
      </c>
      <c r="H128">
        <v>790</v>
      </c>
      <c r="I128" s="11">
        <v>1</v>
      </c>
      <c r="J128" s="3" t="str">
        <f>_xlfn.TEXTJOIN(";",1,K128:AAM128)</f>
        <v>ti_routine</v>
      </c>
      <c r="P128"/>
      <c r="AP128" t="s">
        <v>311</v>
      </c>
    </row>
    <row r="129" spans="1:42" x14ac:dyDescent="0.2">
      <c r="A129" t="s">
        <v>186</v>
      </c>
      <c r="B129" t="s">
        <v>316</v>
      </c>
      <c r="C129" t="s">
        <v>822</v>
      </c>
      <c r="D129" t="s">
        <v>310</v>
      </c>
      <c r="E129" t="s">
        <v>814</v>
      </c>
      <c r="F129" t="s">
        <v>312</v>
      </c>
      <c r="G129" t="s">
        <v>313</v>
      </c>
      <c r="H129">
        <v>800</v>
      </c>
      <c r="I129" s="11">
        <v>1</v>
      </c>
      <c r="J129" s="3" t="str">
        <f>_xlfn.TEXTJOIN(";",1,K129:AAM129)</f>
        <v>ti_routine</v>
      </c>
      <c r="P129"/>
      <c r="AP129" t="s">
        <v>311</v>
      </c>
    </row>
    <row r="130" spans="1:42" x14ac:dyDescent="0.2">
      <c r="A130" t="s">
        <v>186</v>
      </c>
      <c r="B130" t="s">
        <v>316</v>
      </c>
      <c r="C130" t="s">
        <v>823</v>
      </c>
      <c r="D130" t="s">
        <v>310</v>
      </c>
      <c r="E130" t="s">
        <v>815</v>
      </c>
      <c r="F130" t="s">
        <v>312</v>
      </c>
      <c r="G130" t="s">
        <v>313</v>
      </c>
      <c r="H130">
        <v>710</v>
      </c>
      <c r="I130" s="11">
        <v>1</v>
      </c>
      <c r="J130" s="3" t="str">
        <f>_xlfn.TEXTJOIN(";",1,K130:AAM130)</f>
        <v>ti_routine</v>
      </c>
      <c r="P130"/>
      <c r="AP130" t="s">
        <v>311</v>
      </c>
    </row>
    <row r="131" spans="1:42" x14ac:dyDescent="0.2">
      <c r="A131" t="s">
        <v>186</v>
      </c>
      <c r="B131" t="s">
        <v>316</v>
      </c>
      <c r="C131" t="s">
        <v>824</v>
      </c>
      <c r="D131" t="s">
        <v>310</v>
      </c>
      <c r="E131" t="s">
        <v>816</v>
      </c>
      <c r="F131" t="s">
        <v>312</v>
      </c>
      <c r="G131" t="s">
        <v>313</v>
      </c>
      <c r="H131">
        <v>720</v>
      </c>
      <c r="I131" s="11">
        <v>1</v>
      </c>
      <c r="J131" s="3" t="str">
        <f>_xlfn.TEXTJOIN(";",1,K131:AAM131)</f>
        <v>ti_routine</v>
      </c>
      <c r="P131"/>
      <c r="AP131" t="s">
        <v>311</v>
      </c>
    </row>
    <row r="132" spans="1:42" x14ac:dyDescent="0.2">
      <c r="A132" t="s">
        <v>186</v>
      </c>
      <c r="B132" t="s">
        <v>316</v>
      </c>
      <c r="C132" t="s">
        <v>489</v>
      </c>
      <c r="D132" t="s">
        <v>310</v>
      </c>
      <c r="E132" t="s">
        <v>531</v>
      </c>
      <c r="F132" t="s">
        <v>312</v>
      </c>
      <c r="G132" t="s">
        <v>313</v>
      </c>
      <c r="H132">
        <v>730</v>
      </c>
      <c r="I132" s="11">
        <v>1</v>
      </c>
      <c r="J132" s="3" t="str">
        <f>_xlfn.TEXTJOIN(";",1,K132:AAM132)</f>
        <v>ti_routine</v>
      </c>
      <c r="P132"/>
      <c r="AP132" t="s">
        <v>311</v>
      </c>
    </row>
    <row r="133" spans="1:42" x14ac:dyDescent="0.2">
      <c r="A133" t="s">
        <v>186</v>
      </c>
      <c r="B133" t="s">
        <v>316</v>
      </c>
      <c r="C133" t="s">
        <v>490</v>
      </c>
      <c r="D133" t="s">
        <v>310</v>
      </c>
      <c r="E133" t="s">
        <v>532</v>
      </c>
      <c r="F133" t="s">
        <v>312</v>
      </c>
      <c r="G133" t="s">
        <v>313</v>
      </c>
      <c r="H133">
        <v>740</v>
      </c>
      <c r="I133" s="11">
        <v>1</v>
      </c>
      <c r="J133" s="3" t="str">
        <f>_xlfn.TEXTJOIN(";",1,K133:AAM133)</f>
        <v>ti_routine</v>
      </c>
      <c r="P133"/>
      <c r="AP133" t="s">
        <v>311</v>
      </c>
    </row>
    <row r="134" spans="1:42" x14ac:dyDescent="0.2">
      <c r="A134" t="s">
        <v>186</v>
      </c>
      <c r="B134" t="s">
        <v>316</v>
      </c>
      <c r="C134" t="s">
        <v>487</v>
      </c>
      <c r="D134" t="s">
        <v>310</v>
      </c>
      <c r="E134" t="s">
        <v>510</v>
      </c>
      <c r="F134" t="s">
        <v>312</v>
      </c>
      <c r="G134" t="s">
        <v>313</v>
      </c>
      <c r="H134">
        <v>750</v>
      </c>
      <c r="I134" s="11">
        <v>1</v>
      </c>
      <c r="J134" s="3" t="str">
        <f>_xlfn.TEXTJOIN(";",1,K134:AAM134)</f>
        <v>ti_routine</v>
      </c>
      <c r="P134"/>
      <c r="AP134" t="s">
        <v>311</v>
      </c>
    </row>
    <row r="135" spans="1:42" x14ac:dyDescent="0.2">
      <c r="A135" t="s">
        <v>186</v>
      </c>
      <c r="B135" t="s">
        <v>316</v>
      </c>
      <c r="C135" t="s">
        <v>488</v>
      </c>
      <c r="D135" t="s">
        <v>310</v>
      </c>
      <c r="E135" t="s">
        <v>511</v>
      </c>
      <c r="F135" t="s">
        <v>312</v>
      </c>
      <c r="G135" t="s">
        <v>313</v>
      </c>
      <c r="H135">
        <v>760</v>
      </c>
      <c r="I135" s="11">
        <v>1</v>
      </c>
      <c r="J135" s="3" t="str">
        <f>_xlfn.TEXTJOIN(";",1,K135:AAM135)</f>
        <v>ti_routine</v>
      </c>
      <c r="P135"/>
      <c r="AP135" t="s">
        <v>311</v>
      </c>
    </row>
    <row r="136" spans="1:42" x14ac:dyDescent="0.2">
      <c r="A136" t="s">
        <v>186</v>
      </c>
      <c r="B136" t="s">
        <v>316</v>
      </c>
      <c r="C136" t="s">
        <v>491</v>
      </c>
      <c r="D136" t="s">
        <v>310</v>
      </c>
      <c r="E136" t="s">
        <v>512</v>
      </c>
      <c r="F136" t="s">
        <v>312</v>
      </c>
      <c r="G136" t="s">
        <v>313</v>
      </c>
      <c r="H136">
        <v>810</v>
      </c>
      <c r="I136" s="11">
        <v>1</v>
      </c>
      <c r="J136" s="3" t="str">
        <f>_xlfn.TEXTJOIN(";",1,K136:AAM136)</f>
        <v>ti_routine</v>
      </c>
      <c r="P136"/>
      <c r="AP136" t="s">
        <v>311</v>
      </c>
    </row>
    <row r="137" spans="1:42" x14ac:dyDescent="0.2">
      <c r="A137" t="s">
        <v>186</v>
      </c>
      <c r="B137" t="s">
        <v>316</v>
      </c>
      <c r="C137" t="s">
        <v>492</v>
      </c>
      <c r="D137" t="s">
        <v>310</v>
      </c>
      <c r="E137" t="s">
        <v>513</v>
      </c>
      <c r="F137" t="s">
        <v>312</v>
      </c>
      <c r="G137" t="s">
        <v>313</v>
      </c>
      <c r="H137">
        <v>820</v>
      </c>
      <c r="I137" s="11">
        <v>1</v>
      </c>
      <c r="J137" s="3" t="str">
        <f>_xlfn.TEXTJOIN(";",1,K137:AAM137)</f>
        <v>ti_routine</v>
      </c>
      <c r="P137"/>
      <c r="AP137" t="s">
        <v>311</v>
      </c>
    </row>
    <row r="138" spans="1:42" x14ac:dyDescent="0.2">
      <c r="A138" t="s">
        <v>186</v>
      </c>
      <c r="B138" t="s">
        <v>316</v>
      </c>
      <c r="C138" t="s">
        <v>485</v>
      </c>
      <c r="D138" t="s">
        <v>310</v>
      </c>
      <c r="E138" t="s">
        <v>509</v>
      </c>
      <c r="F138" t="s">
        <v>312</v>
      </c>
      <c r="G138" t="s">
        <v>313</v>
      </c>
      <c r="H138">
        <v>830</v>
      </c>
      <c r="I138" s="11">
        <v>1</v>
      </c>
      <c r="J138" s="3" t="str">
        <f>_xlfn.TEXTJOIN(";",1,K138:AAM138)</f>
        <v>ti_routine</v>
      </c>
      <c r="P138"/>
      <c r="AP138" t="s">
        <v>311</v>
      </c>
    </row>
    <row r="139" spans="1:42" x14ac:dyDescent="0.2">
      <c r="A139" t="s">
        <v>186</v>
      </c>
      <c r="B139" t="s">
        <v>316</v>
      </c>
      <c r="C139" t="s">
        <v>486</v>
      </c>
      <c r="D139" t="s">
        <v>310</v>
      </c>
      <c r="E139" t="s">
        <v>514</v>
      </c>
      <c r="F139" t="s">
        <v>312</v>
      </c>
      <c r="G139" t="s">
        <v>313</v>
      </c>
      <c r="H139">
        <v>840</v>
      </c>
      <c r="I139" s="11">
        <v>1</v>
      </c>
      <c r="J139" s="3" t="str">
        <f>_xlfn.TEXTJOIN(";",1,K139:AAM139)</f>
        <v>ti_routine</v>
      </c>
      <c r="P139"/>
      <c r="AP139" t="s">
        <v>311</v>
      </c>
    </row>
    <row r="140" spans="1:42" x14ac:dyDescent="0.2">
      <c r="A140" t="s">
        <v>186</v>
      </c>
      <c r="B140" t="s">
        <v>316</v>
      </c>
      <c r="C140" t="s">
        <v>493</v>
      </c>
      <c r="D140" t="s">
        <v>310</v>
      </c>
      <c r="E140" t="s">
        <v>515</v>
      </c>
      <c r="F140" t="s">
        <v>312</v>
      </c>
      <c r="G140" t="s">
        <v>313</v>
      </c>
      <c r="H140">
        <v>850</v>
      </c>
      <c r="I140" s="11">
        <v>1</v>
      </c>
      <c r="J140" s="3" t="str">
        <f>_xlfn.TEXTJOIN(";",1,K140:AAM140)</f>
        <v>ti_routine</v>
      </c>
      <c r="P140"/>
      <c r="AP140" t="s">
        <v>311</v>
      </c>
    </row>
    <row r="141" spans="1:42" x14ac:dyDescent="0.2">
      <c r="A141" t="s">
        <v>186</v>
      </c>
      <c r="B141" t="s">
        <v>316</v>
      </c>
      <c r="C141" t="s">
        <v>494</v>
      </c>
      <c r="D141" t="s">
        <v>310</v>
      </c>
      <c r="E141" t="s">
        <v>516</v>
      </c>
      <c r="F141" t="s">
        <v>312</v>
      </c>
      <c r="G141" t="s">
        <v>313</v>
      </c>
      <c r="H141">
        <v>860</v>
      </c>
      <c r="I141" s="11">
        <v>1</v>
      </c>
      <c r="J141" s="3" t="str">
        <f>_xlfn.TEXTJOIN(";",1,K141:AAM141)</f>
        <v>ti_routine</v>
      </c>
      <c r="P141"/>
      <c r="AP141" t="s">
        <v>311</v>
      </c>
    </row>
    <row r="142" spans="1:42" x14ac:dyDescent="0.2">
      <c r="A142" t="s">
        <v>186</v>
      </c>
      <c r="B142" t="s">
        <v>316</v>
      </c>
      <c r="C142" t="s">
        <v>495</v>
      </c>
      <c r="D142" t="s">
        <v>310</v>
      </c>
      <c r="E142" t="s">
        <v>517</v>
      </c>
      <c r="F142" t="s">
        <v>312</v>
      </c>
      <c r="G142" t="s">
        <v>313</v>
      </c>
      <c r="H142">
        <v>870</v>
      </c>
      <c r="I142" s="11">
        <v>1</v>
      </c>
      <c r="J142" s="3" t="str">
        <f>_xlfn.TEXTJOIN(";",1,K142:AAM142)</f>
        <v>ti_routine</v>
      </c>
      <c r="P142"/>
      <c r="AP142" t="s">
        <v>311</v>
      </c>
    </row>
    <row r="143" spans="1:42" x14ac:dyDescent="0.2">
      <c r="A143" t="s">
        <v>186</v>
      </c>
      <c r="B143" t="s">
        <v>316</v>
      </c>
      <c r="C143" t="s">
        <v>496</v>
      </c>
      <c r="D143" t="s">
        <v>310</v>
      </c>
      <c r="E143" t="s">
        <v>518</v>
      </c>
      <c r="F143" t="s">
        <v>312</v>
      </c>
      <c r="G143" t="s">
        <v>313</v>
      </c>
      <c r="H143">
        <v>880</v>
      </c>
      <c r="I143" s="11">
        <v>1</v>
      </c>
      <c r="J143" s="3" t="str">
        <f>_xlfn.TEXTJOIN(";",1,K143:AAM143)</f>
        <v>ti_routine</v>
      </c>
      <c r="P143"/>
      <c r="AP143" t="s">
        <v>311</v>
      </c>
    </row>
    <row r="144" spans="1:42" x14ac:dyDescent="0.2">
      <c r="A144" t="s">
        <v>186</v>
      </c>
      <c r="B144" t="s">
        <v>316</v>
      </c>
      <c r="C144" t="s">
        <v>497</v>
      </c>
      <c r="D144" t="s">
        <v>310</v>
      </c>
      <c r="E144" t="s">
        <v>519</v>
      </c>
      <c r="F144" t="s">
        <v>312</v>
      </c>
      <c r="G144" t="s">
        <v>313</v>
      </c>
      <c r="H144">
        <v>890</v>
      </c>
      <c r="I144" s="11">
        <v>1</v>
      </c>
      <c r="J144" s="3" t="str">
        <f>_xlfn.TEXTJOIN(";",1,K144:AAM144)</f>
        <v>ti_routine</v>
      </c>
      <c r="P144"/>
      <c r="AP144" t="s">
        <v>311</v>
      </c>
    </row>
    <row r="145" spans="1:46" x14ac:dyDescent="0.2">
      <c r="A145" t="s">
        <v>186</v>
      </c>
      <c r="B145" t="s">
        <v>316</v>
      </c>
      <c r="C145" t="s">
        <v>498</v>
      </c>
      <c r="D145" t="s">
        <v>310</v>
      </c>
      <c r="E145" t="s">
        <v>520</v>
      </c>
      <c r="F145" t="s">
        <v>312</v>
      </c>
      <c r="G145" t="s">
        <v>313</v>
      </c>
      <c r="H145">
        <v>900</v>
      </c>
      <c r="I145" s="11">
        <v>1</v>
      </c>
      <c r="J145" s="3" t="str">
        <f>_xlfn.TEXTJOIN(";",1,K145:AAM145)</f>
        <v>ti_routine</v>
      </c>
      <c r="P145"/>
      <c r="AP145" t="s">
        <v>311</v>
      </c>
    </row>
    <row r="146" spans="1:46" x14ac:dyDescent="0.2">
      <c r="A146" t="s">
        <v>186</v>
      </c>
      <c r="B146" t="s">
        <v>316</v>
      </c>
      <c r="C146" t="s">
        <v>499</v>
      </c>
      <c r="D146" t="s">
        <v>310</v>
      </c>
      <c r="E146" t="s">
        <v>521</v>
      </c>
      <c r="F146" t="s">
        <v>312</v>
      </c>
      <c r="G146" t="s">
        <v>313</v>
      </c>
      <c r="H146">
        <v>910</v>
      </c>
      <c r="I146" s="11">
        <v>1</v>
      </c>
      <c r="J146" s="3" t="str">
        <f>_xlfn.TEXTJOIN(";",1,K146:AAM146)</f>
        <v>ti_routine</v>
      </c>
      <c r="P146"/>
      <c r="AP146" t="s">
        <v>311</v>
      </c>
    </row>
    <row r="147" spans="1:46" x14ac:dyDescent="0.2">
      <c r="A147" t="s">
        <v>186</v>
      </c>
      <c r="B147" t="s">
        <v>316</v>
      </c>
      <c r="C147" t="s">
        <v>500</v>
      </c>
      <c r="D147" t="s">
        <v>310</v>
      </c>
      <c r="E147" t="s">
        <v>522</v>
      </c>
      <c r="F147" t="s">
        <v>312</v>
      </c>
      <c r="G147" t="s">
        <v>313</v>
      </c>
      <c r="H147">
        <v>920</v>
      </c>
      <c r="I147" s="11">
        <v>1</v>
      </c>
      <c r="J147" s="3" t="str">
        <f>_xlfn.TEXTJOIN(";",1,K147:AAM147)</f>
        <v>ti_routine</v>
      </c>
      <c r="P147"/>
      <c r="AP147" t="s">
        <v>311</v>
      </c>
    </row>
    <row r="148" spans="1:46" x14ac:dyDescent="0.2">
      <c r="A148" t="s">
        <v>186</v>
      </c>
      <c r="B148" t="s">
        <v>316</v>
      </c>
      <c r="C148" t="s">
        <v>501</v>
      </c>
      <c r="D148" t="s">
        <v>310</v>
      </c>
      <c r="E148" t="s">
        <v>523</v>
      </c>
      <c r="F148" t="s">
        <v>312</v>
      </c>
      <c r="G148" t="s">
        <v>313</v>
      </c>
      <c r="H148">
        <v>930</v>
      </c>
      <c r="I148" s="11">
        <v>1</v>
      </c>
      <c r="J148" s="3" t="str">
        <f>_xlfn.TEXTJOIN(";",1,K148:AAM148)</f>
        <v>ti_routine</v>
      </c>
      <c r="P148"/>
      <c r="AP148" t="s">
        <v>311</v>
      </c>
    </row>
    <row r="149" spans="1:46" x14ac:dyDescent="0.2">
      <c r="A149" t="s">
        <v>186</v>
      </c>
      <c r="B149" t="s">
        <v>316</v>
      </c>
      <c r="C149" t="s">
        <v>502</v>
      </c>
      <c r="D149" t="s">
        <v>310</v>
      </c>
      <c r="E149" t="s">
        <v>524</v>
      </c>
      <c r="F149" t="s">
        <v>312</v>
      </c>
      <c r="G149" t="s">
        <v>313</v>
      </c>
      <c r="H149">
        <v>940</v>
      </c>
      <c r="I149" s="11">
        <v>1</v>
      </c>
      <c r="J149" s="3" t="str">
        <f>_xlfn.TEXTJOIN(";",1,K149:AAM149)</f>
        <v>ti_routine</v>
      </c>
      <c r="P149"/>
      <c r="AP149" t="s">
        <v>311</v>
      </c>
    </row>
    <row r="150" spans="1:46" x14ac:dyDescent="0.2">
      <c r="A150" t="s">
        <v>186</v>
      </c>
      <c r="B150" t="s">
        <v>316</v>
      </c>
      <c r="C150" t="s">
        <v>503</v>
      </c>
      <c r="D150" t="s">
        <v>310</v>
      </c>
      <c r="E150" t="s">
        <v>525</v>
      </c>
      <c r="F150" t="s">
        <v>312</v>
      </c>
      <c r="G150" t="s">
        <v>313</v>
      </c>
      <c r="H150">
        <v>950</v>
      </c>
      <c r="I150" s="11">
        <v>1</v>
      </c>
      <c r="J150" s="3" t="str">
        <f>_xlfn.TEXTJOIN(";",1,K150:AAM150)</f>
        <v>ti_routine</v>
      </c>
      <c r="P150"/>
      <c r="AP150" t="s">
        <v>311</v>
      </c>
    </row>
    <row r="151" spans="1:46" x14ac:dyDescent="0.2">
      <c r="A151" t="s">
        <v>186</v>
      </c>
      <c r="B151" t="s">
        <v>316</v>
      </c>
      <c r="C151" t="s">
        <v>504</v>
      </c>
      <c r="D151" t="s">
        <v>310</v>
      </c>
      <c r="E151" t="s">
        <v>526</v>
      </c>
      <c r="F151" t="s">
        <v>312</v>
      </c>
      <c r="G151" t="s">
        <v>313</v>
      </c>
      <c r="H151">
        <v>960</v>
      </c>
      <c r="I151" s="11">
        <v>1</v>
      </c>
      <c r="J151" s="3" t="str">
        <f>_xlfn.TEXTJOIN(";",1,K151:AAM151)</f>
        <v>ti_routine</v>
      </c>
      <c r="P151"/>
      <c r="AP151" t="s">
        <v>311</v>
      </c>
    </row>
    <row r="152" spans="1:46" x14ac:dyDescent="0.2">
      <c r="A152" t="s">
        <v>186</v>
      </c>
      <c r="B152" t="s">
        <v>316</v>
      </c>
      <c r="C152" t="s">
        <v>507</v>
      </c>
      <c r="D152" t="s">
        <v>310</v>
      </c>
      <c r="E152" t="s">
        <v>527</v>
      </c>
      <c r="F152" t="s">
        <v>312</v>
      </c>
      <c r="G152" t="s">
        <v>313</v>
      </c>
      <c r="H152">
        <v>970</v>
      </c>
      <c r="I152" s="11">
        <v>1</v>
      </c>
      <c r="J152" s="3" t="str">
        <f>_xlfn.TEXTJOIN(";",1,K152:AAM152)</f>
        <v>ti_routine</v>
      </c>
      <c r="P152"/>
      <c r="AP152" t="s">
        <v>311</v>
      </c>
    </row>
    <row r="153" spans="1:46" x14ac:dyDescent="0.2">
      <c r="A153" t="s">
        <v>186</v>
      </c>
      <c r="B153" t="s">
        <v>316</v>
      </c>
      <c r="C153" t="s">
        <v>508</v>
      </c>
      <c r="D153" t="s">
        <v>310</v>
      </c>
      <c r="E153" t="s">
        <v>528</v>
      </c>
      <c r="F153" t="s">
        <v>312</v>
      </c>
      <c r="G153" t="s">
        <v>313</v>
      </c>
      <c r="H153">
        <v>980</v>
      </c>
      <c r="I153" s="11">
        <v>1</v>
      </c>
      <c r="J153" s="3" t="str">
        <f>_xlfn.TEXTJOIN(";",1,K153:AAM153)</f>
        <v>ti_routine</v>
      </c>
      <c r="P153"/>
      <c r="AP153" t="s">
        <v>311</v>
      </c>
    </row>
    <row r="154" spans="1:46" x14ac:dyDescent="0.2">
      <c r="A154" t="s">
        <v>186</v>
      </c>
      <c r="B154" t="s">
        <v>316</v>
      </c>
      <c r="C154" t="s">
        <v>505</v>
      </c>
      <c r="D154" t="s">
        <v>310</v>
      </c>
      <c r="E154" t="s">
        <v>529</v>
      </c>
      <c r="F154" t="s">
        <v>312</v>
      </c>
      <c r="G154" t="s">
        <v>313</v>
      </c>
      <c r="H154">
        <v>990</v>
      </c>
      <c r="I154" s="11">
        <v>1</v>
      </c>
      <c r="J154" s="3" t="str">
        <f>_xlfn.TEXTJOIN(";",1,K154:AAM154)</f>
        <v>ti_routine</v>
      </c>
      <c r="P154"/>
      <c r="AP154" t="s">
        <v>311</v>
      </c>
    </row>
    <row r="155" spans="1:46" x14ac:dyDescent="0.2">
      <c r="A155" t="s">
        <v>186</v>
      </c>
      <c r="B155" t="s">
        <v>316</v>
      </c>
      <c r="C155" t="s">
        <v>506</v>
      </c>
      <c r="D155" t="s">
        <v>310</v>
      </c>
      <c r="E155" t="s">
        <v>530</v>
      </c>
      <c r="F155" t="s">
        <v>312</v>
      </c>
      <c r="G155" t="s">
        <v>313</v>
      </c>
      <c r="H155">
        <v>1000</v>
      </c>
      <c r="I155" s="11">
        <v>1</v>
      </c>
      <c r="J155" s="3" t="str">
        <f>_xlfn.TEXTJOIN(";",1,K155:AAM155)</f>
        <v>ti_routine</v>
      </c>
      <c r="P155"/>
      <c r="AP155" t="s">
        <v>311</v>
      </c>
    </row>
    <row r="156" spans="1:46" x14ac:dyDescent="0.2">
      <c r="A156" t="s">
        <v>186</v>
      </c>
      <c r="B156" t="s">
        <v>316</v>
      </c>
      <c r="C156" t="s">
        <v>825</v>
      </c>
      <c r="D156" t="s">
        <v>310</v>
      </c>
      <c r="E156" t="s">
        <v>817</v>
      </c>
      <c r="F156" t="s">
        <v>312</v>
      </c>
      <c r="G156" t="s">
        <v>313</v>
      </c>
      <c r="H156">
        <v>1010</v>
      </c>
      <c r="I156" s="11">
        <v>1</v>
      </c>
      <c r="J156" s="3" t="str">
        <f>_xlfn.TEXTJOIN(";",1,K156:AAM156)</f>
        <v>ti_routine</v>
      </c>
      <c r="P156"/>
      <c r="AP156" t="s">
        <v>311</v>
      </c>
    </row>
    <row r="157" spans="1:46" x14ac:dyDescent="0.2">
      <c r="A157" t="s">
        <v>186</v>
      </c>
      <c r="B157" t="s">
        <v>316</v>
      </c>
      <c r="C157" t="s">
        <v>826</v>
      </c>
      <c r="D157" t="s">
        <v>310</v>
      </c>
      <c r="E157" t="s">
        <v>818</v>
      </c>
      <c r="F157" t="s">
        <v>312</v>
      </c>
      <c r="G157" t="s">
        <v>313</v>
      </c>
      <c r="H157">
        <v>1020</v>
      </c>
      <c r="I157" s="11">
        <v>1</v>
      </c>
      <c r="J157" s="3" t="str">
        <f>_xlfn.TEXTJOIN(";",1,K157:AAM157)</f>
        <v>ti_routine</v>
      </c>
      <c r="P157"/>
      <c r="AP157" t="s">
        <v>311</v>
      </c>
    </row>
    <row r="158" spans="1:46" x14ac:dyDescent="0.2">
      <c r="A158" t="s">
        <v>132</v>
      </c>
      <c r="B158" t="s">
        <v>133</v>
      </c>
      <c r="C158" t="s">
        <v>134</v>
      </c>
      <c r="D158" t="s">
        <v>169</v>
      </c>
      <c r="E158" t="s">
        <v>135</v>
      </c>
      <c r="F158" t="s">
        <v>699</v>
      </c>
      <c r="G158" t="s">
        <v>185</v>
      </c>
      <c r="H158">
        <v>10</v>
      </c>
      <c r="I158" s="11">
        <v>1</v>
      </c>
      <c r="J158" t="str">
        <f>_xlfn.TEXTJOIN(";",1,K158:AAM158)</f>
        <v>tr_pos2</v>
      </c>
      <c r="P158"/>
      <c r="AH158" t="s">
        <v>314</v>
      </c>
    </row>
    <row r="159" spans="1:46" x14ac:dyDescent="0.2">
      <c r="A159" t="s">
        <v>132</v>
      </c>
      <c r="B159" t="s">
        <v>133</v>
      </c>
      <c r="C159" t="s">
        <v>136</v>
      </c>
      <c r="D159" t="s">
        <v>169</v>
      </c>
      <c r="E159" t="s">
        <v>137</v>
      </c>
      <c r="F159" t="s">
        <v>697</v>
      </c>
      <c r="G159" t="s">
        <v>184</v>
      </c>
      <c r="H159">
        <v>20</v>
      </c>
      <c r="I159" s="11">
        <v>1</v>
      </c>
      <c r="J159" t="str">
        <f>_xlfn.TEXTJOIN(";",1,K159:AAM159)</f>
        <v>tr_neg2</v>
      </c>
      <c r="P159"/>
      <c r="AH159" t="s">
        <v>315</v>
      </c>
    </row>
    <row r="160" spans="1:46" x14ac:dyDescent="0.2">
      <c r="A160" t="s">
        <v>781</v>
      </c>
      <c r="B160" t="s">
        <v>780</v>
      </c>
      <c r="C160" t="s">
        <v>749</v>
      </c>
      <c r="D160" t="s">
        <v>335</v>
      </c>
      <c r="E160" t="s">
        <v>748</v>
      </c>
      <c r="F160" t="s">
        <v>89</v>
      </c>
      <c r="G160" t="s">
        <v>89</v>
      </c>
      <c r="H160">
        <v>100</v>
      </c>
      <c r="I160" s="11">
        <v>1</v>
      </c>
      <c r="J160" t="str">
        <f>_xlfn.TEXTJOIN(";",1,K160:AAM160)</f>
        <v>hts_mod_com_ndx;hts_ndx</v>
      </c>
      <c r="P160"/>
      <c r="AS160" t="s">
        <v>338</v>
      </c>
      <c r="AT160" t="s">
        <v>782</v>
      </c>
    </row>
    <row r="161" spans="1:46" x14ac:dyDescent="0.2">
      <c r="A161" t="s">
        <v>781</v>
      </c>
      <c r="B161" t="s">
        <v>780</v>
      </c>
      <c r="C161" t="s">
        <v>751</v>
      </c>
      <c r="D161" t="s">
        <v>335</v>
      </c>
      <c r="E161" t="s">
        <v>750</v>
      </c>
      <c r="F161" t="s">
        <v>89</v>
      </c>
      <c r="G161" t="s">
        <v>89</v>
      </c>
      <c r="H161">
        <v>200</v>
      </c>
      <c r="I161" s="11">
        <v>1</v>
      </c>
      <c r="J161" t="str">
        <f>_xlfn.TEXTJOIN(";",1,K161:AAM161)</f>
        <v>hts_mod_fac_ndx;hts_ndx</v>
      </c>
      <c r="P161"/>
      <c r="AS161" t="s">
        <v>339</v>
      </c>
      <c r="AT161" t="s">
        <v>782</v>
      </c>
    </row>
    <row r="162" spans="1:46" x14ac:dyDescent="0.2">
      <c r="A162" t="s">
        <v>781</v>
      </c>
      <c r="B162" t="s">
        <v>780</v>
      </c>
      <c r="C162" t="s">
        <v>759</v>
      </c>
      <c r="D162" t="s">
        <v>335</v>
      </c>
      <c r="E162" t="s">
        <v>758</v>
      </c>
      <c r="F162" t="s">
        <v>89</v>
      </c>
      <c r="G162" t="s">
        <v>89</v>
      </c>
      <c r="H162">
        <v>300</v>
      </c>
      <c r="I162" s="11">
        <v>1</v>
      </c>
      <c r="J162" t="str">
        <f>_xlfn.TEXTJOIN(";",1,K162:AAM162)</f>
        <v>hts_mod_com_mob</v>
      </c>
      <c r="P162"/>
      <c r="AS162" t="s">
        <v>337</v>
      </c>
    </row>
    <row r="163" spans="1:46" x14ac:dyDescent="0.2">
      <c r="A163" t="s">
        <v>781</v>
      </c>
      <c r="B163" t="s">
        <v>780</v>
      </c>
      <c r="C163" t="s">
        <v>771</v>
      </c>
      <c r="D163" t="s">
        <v>335</v>
      </c>
      <c r="E163" t="s">
        <v>770</v>
      </c>
      <c r="F163" t="s">
        <v>89</v>
      </c>
      <c r="G163" t="s">
        <v>89</v>
      </c>
      <c r="H163">
        <v>400</v>
      </c>
      <c r="I163" s="11">
        <v>1</v>
      </c>
      <c r="J163" t="str">
        <f>_xlfn.TEXTJOIN(";",1,K163:AAM163)</f>
        <v>hts_mod_com_vct</v>
      </c>
      <c r="P163"/>
      <c r="AS163" t="s">
        <v>340</v>
      </c>
    </row>
    <row r="164" spans="1:46" x14ac:dyDescent="0.2">
      <c r="A164" t="s">
        <v>781</v>
      </c>
      <c r="B164" t="s">
        <v>780</v>
      </c>
      <c r="C164" t="s">
        <v>761</v>
      </c>
      <c r="D164" t="s">
        <v>335</v>
      </c>
      <c r="E164" t="s">
        <v>760</v>
      </c>
      <c r="F164" t="s">
        <v>89</v>
      </c>
      <c r="G164" t="s">
        <v>89</v>
      </c>
      <c r="H164">
        <v>500</v>
      </c>
      <c r="I164" s="11">
        <v>1</v>
      </c>
      <c r="J164" t="str">
        <f>_xlfn.TEXTJOIN(";",1,K164:AAM164)</f>
        <v>hts_mod_com_otr</v>
      </c>
      <c r="P164"/>
      <c r="AS164" t="s">
        <v>341</v>
      </c>
    </row>
    <row r="165" spans="1:46" x14ac:dyDescent="0.2">
      <c r="A165" t="s">
        <v>781</v>
      </c>
      <c r="B165" t="s">
        <v>780</v>
      </c>
      <c r="C165" t="s">
        <v>753</v>
      </c>
      <c r="D165" t="s">
        <v>335</v>
      </c>
      <c r="E165" t="s">
        <v>752</v>
      </c>
      <c r="F165" t="s">
        <v>89</v>
      </c>
      <c r="G165" t="s">
        <v>89</v>
      </c>
      <c r="H165">
        <v>600</v>
      </c>
      <c r="I165" s="11">
        <v>1</v>
      </c>
      <c r="J165" t="str">
        <f>_xlfn.TEXTJOIN(";",1,K165:AAM165)</f>
        <v>hts_mod_fac_ew</v>
      </c>
      <c r="P165"/>
      <c r="AS165" t="s">
        <v>342</v>
      </c>
    </row>
    <row r="166" spans="1:46" x14ac:dyDescent="0.2">
      <c r="A166" t="s">
        <v>781</v>
      </c>
      <c r="B166" t="s">
        <v>780</v>
      </c>
      <c r="C166" t="s">
        <v>755</v>
      </c>
      <c r="D166" t="s">
        <v>335</v>
      </c>
      <c r="E166" t="s">
        <v>754</v>
      </c>
      <c r="F166" t="s">
        <v>89</v>
      </c>
      <c r="G166" t="s">
        <v>89</v>
      </c>
      <c r="H166">
        <v>700</v>
      </c>
      <c r="I166" s="11">
        <v>1</v>
      </c>
      <c r="J166" t="str">
        <f>_xlfn.TEXTJOIN(";",1,K166:AAM166)</f>
        <v>hts_mod_fac_inpat</v>
      </c>
      <c r="P166"/>
      <c r="AS166" t="s">
        <v>343</v>
      </c>
    </row>
    <row r="167" spans="1:46" x14ac:dyDescent="0.2">
      <c r="A167" t="s">
        <v>781</v>
      </c>
      <c r="B167" t="s">
        <v>780</v>
      </c>
      <c r="C167" t="s">
        <v>757</v>
      </c>
      <c r="D167" t="s">
        <v>335</v>
      </c>
      <c r="E167" t="s">
        <v>756</v>
      </c>
      <c r="F167" t="s">
        <v>89</v>
      </c>
      <c r="G167" t="s">
        <v>89</v>
      </c>
      <c r="H167">
        <v>800</v>
      </c>
      <c r="I167" s="11">
        <v>1</v>
      </c>
      <c r="J167" t="str">
        <f>_xlfn.TEXTJOIN(";",1,K167:AAM167)</f>
        <v>hts_mod_fac_nut</v>
      </c>
      <c r="P167"/>
      <c r="AS167" t="s">
        <v>344</v>
      </c>
    </row>
    <row r="168" spans="1:46" x14ac:dyDescent="0.2">
      <c r="A168" t="s">
        <v>781</v>
      </c>
      <c r="B168" t="s">
        <v>780</v>
      </c>
      <c r="C168" t="s">
        <v>765</v>
      </c>
      <c r="D168" t="s">
        <v>335</v>
      </c>
      <c r="E168" t="s">
        <v>764</v>
      </c>
      <c r="F168" t="s">
        <v>89</v>
      </c>
      <c r="G168" t="s">
        <v>89</v>
      </c>
      <c r="H168">
        <v>900</v>
      </c>
      <c r="I168" s="11">
        <v>1</v>
      </c>
      <c r="J168" t="str">
        <f>_xlfn.TEXTJOIN(";",1,K168:AAM168)</f>
        <v>hts_mod_fac_ped</v>
      </c>
      <c r="P168"/>
      <c r="AS168" t="s">
        <v>345</v>
      </c>
    </row>
    <row r="169" spans="1:46" x14ac:dyDescent="0.2">
      <c r="A169" t="s">
        <v>781</v>
      </c>
      <c r="B169" t="s">
        <v>780</v>
      </c>
      <c r="C169" t="s">
        <v>767</v>
      </c>
      <c r="D169" t="s">
        <v>335</v>
      </c>
      <c r="E169" t="s">
        <v>766</v>
      </c>
      <c r="F169" t="s">
        <v>89</v>
      </c>
      <c r="G169" t="s">
        <v>89</v>
      </c>
      <c r="H169">
        <v>1000</v>
      </c>
      <c r="I169" s="11">
        <v>1</v>
      </c>
      <c r="J169" t="str">
        <f>_xlfn.TEXTJOIN(";",1,K169:AAM169)</f>
        <v>hts_mod_fac_sti</v>
      </c>
      <c r="P169"/>
      <c r="AS169" t="s">
        <v>346</v>
      </c>
    </row>
    <row r="170" spans="1:46" x14ac:dyDescent="0.2">
      <c r="A170" t="s">
        <v>781</v>
      </c>
      <c r="B170" t="s">
        <v>780</v>
      </c>
      <c r="C170" t="s">
        <v>769</v>
      </c>
      <c r="D170" t="s">
        <v>335</v>
      </c>
      <c r="E170" t="s">
        <v>768</v>
      </c>
      <c r="F170" t="s">
        <v>89</v>
      </c>
      <c r="G170" t="s">
        <v>89</v>
      </c>
      <c r="H170">
        <v>1100</v>
      </c>
      <c r="I170" s="11">
        <v>1</v>
      </c>
      <c r="J170" t="str">
        <f>_xlfn.TEXTJOIN(";",1,K170:AAM170)</f>
        <v>hts_mod_fac_vct</v>
      </c>
      <c r="P170"/>
      <c r="AS170" t="s">
        <v>347</v>
      </c>
    </row>
    <row r="171" spans="1:46" x14ac:dyDescent="0.2">
      <c r="A171" t="s">
        <v>781</v>
      </c>
      <c r="B171" t="s">
        <v>780</v>
      </c>
      <c r="C171" t="s">
        <v>763</v>
      </c>
      <c r="D171" t="s">
        <v>335</v>
      </c>
      <c r="E171" t="s">
        <v>762</v>
      </c>
      <c r="F171" t="s">
        <v>89</v>
      </c>
      <c r="G171" t="s">
        <v>89</v>
      </c>
      <c r="H171">
        <v>1200</v>
      </c>
      <c r="I171" s="11">
        <v>1</v>
      </c>
      <c r="J171" t="str">
        <f>_xlfn.TEXTJOIN(";",1,K171:AAM171)</f>
        <v>hts_mod_fac_otr_pitc</v>
      </c>
      <c r="P171"/>
      <c r="AS171" t="s">
        <v>348</v>
      </c>
    </row>
    <row r="172" spans="1:46" x14ac:dyDescent="0.2">
      <c r="A172" t="s">
        <v>781</v>
      </c>
      <c r="B172" t="s">
        <v>780</v>
      </c>
      <c r="C172" t="s">
        <v>779</v>
      </c>
      <c r="D172" t="s">
        <v>335</v>
      </c>
      <c r="E172" t="s">
        <v>778</v>
      </c>
      <c r="F172" t="s">
        <v>89</v>
      </c>
      <c r="G172" t="s">
        <v>89</v>
      </c>
      <c r="H172">
        <v>1300</v>
      </c>
      <c r="I172" s="11">
        <v>1</v>
      </c>
      <c r="J172" t="str">
        <f>_xlfn.TEXTJOIN(";",1,K172:AAM172)</f>
        <v>hts_mod_fac_vmmc</v>
      </c>
      <c r="P172"/>
      <c r="AS172" t="s">
        <v>369</v>
      </c>
    </row>
    <row r="173" spans="1:46" x14ac:dyDescent="0.2">
      <c r="A173" t="s">
        <v>781</v>
      </c>
      <c r="B173" t="s">
        <v>780</v>
      </c>
      <c r="C173" t="s">
        <v>775</v>
      </c>
      <c r="D173" t="s">
        <v>335</v>
      </c>
      <c r="E173" t="s">
        <v>774</v>
      </c>
      <c r="F173" t="s">
        <v>89</v>
      </c>
      <c r="G173" t="s">
        <v>89</v>
      </c>
      <c r="H173">
        <v>1400</v>
      </c>
      <c r="I173" s="11">
        <v>1</v>
      </c>
      <c r="J173" t="str">
        <f>_xlfn.TEXTJOIN(";",1,K173:AAM173)</f>
        <v>hts_mod_fac_anc_1</v>
      </c>
      <c r="P173"/>
      <c r="AS173" t="s">
        <v>370</v>
      </c>
    </row>
    <row r="174" spans="1:46" x14ac:dyDescent="0.2">
      <c r="A174" t="s">
        <v>781</v>
      </c>
      <c r="B174" t="s">
        <v>780</v>
      </c>
      <c r="C174" t="s">
        <v>777</v>
      </c>
      <c r="D174" t="s">
        <v>335</v>
      </c>
      <c r="E174" t="s">
        <v>776</v>
      </c>
      <c r="F174" t="s">
        <v>89</v>
      </c>
      <c r="G174" t="s">
        <v>89</v>
      </c>
      <c r="H174">
        <v>1500</v>
      </c>
      <c r="I174" s="11">
        <v>1</v>
      </c>
      <c r="J174" t="str">
        <f>_xlfn.TEXTJOIN(";",1,K174:AAM174)</f>
        <v>hts_mod_fac_tb</v>
      </c>
      <c r="P174"/>
      <c r="AS174" t="s">
        <v>371</v>
      </c>
    </row>
    <row r="175" spans="1:46" x14ac:dyDescent="0.2">
      <c r="A175" t="s">
        <v>781</v>
      </c>
      <c r="B175" t="s">
        <v>780</v>
      </c>
      <c r="C175" t="s">
        <v>773</v>
      </c>
      <c r="D175" t="s">
        <v>335</v>
      </c>
      <c r="E175" t="s">
        <v>772</v>
      </c>
      <c r="F175" t="s">
        <v>89</v>
      </c>
      <c r="G175" t="s">
        <v>89</v>
      </c>
      <c r="H175">
        <v>1600</v>
      </c>
      <c r="I175" s="11">
        <v>1</v>
      </c>
      <c r="J175" t="str">
        <f>_xlfn.TEXTJOIN(";",1,K175:AAM175)</f>
        <v>hts_mod_fac_post_anc_1</v>
      </c>
      <c r="P175"/>
      <c r="AS175" t="s">
        <v>400</v>
      </c>
    </row>
    <row r="176" spans="1:46" x14ac:dyDescent="0.2">
      <c r="A176" t="s">
        <v>117</v>
      </c>
      <c r="B176" t="s">
        <v>154</v>
      </c>
      <c r="C176" t="s">
        <v>373</v>
      </c>
      <c r="D176" t="s">
        <v>141</v>
      </c>
      <c r="E176" t="s">
        <v>374</v>
      </c>
      <c r="F176" t="s">
        <v>374</v>
      </c>
      <c r="G176" t="s">
        <v>375</v>
      </c>
      <c r="H176">
        <v>3</v>
      </c>
      <c r="I176" s="10">
        <v>1</v>
      </c>
      <c r="J176" s="3" t="str">
        <f>_xlfn.TEXTJOIN(";",1,K176:AAM176)</f>
        <v>U_age</v>
      </c>
      <c r="K176" s="8"/>
      <c r="L176" s="8"/>
      <c r="M176" s="8"/>
      <c r="N176" s="8"/>
      <c r="O176" s="8"/>
      <c r="P176" s="8"/>
      <c r="R176" s="8"/>
      <c r="S176" s="8"/>
      <c r="T176" s="8"/>
      <c r="U176" s="8"/>
      <c r="W176" s="8"/>
      <c r="X176" s="8"/>
      <c r="Y176" s="8"/>
      <c r="Z176" s="8"/>
      <c r="AA176" s="8"/>
      <c r="AB176" s="8"/>
      <c r="AC176" s="21"/>
      <c r="AS176" t="s">
        <v>372</v>
      </c>
    </row>
    <row r="177" spans="1:45" x14ac:dyDescent="0.2">
      <c r="A177" t="s">
        <v>118</v>
      </c>
      <c r="B177" t="s">
        <v>119</v>
      </c>
      <c r="C177" t="s">
        <v>80</v>
      </c>
      <c r="D177" t="s">
        <v>140</v>
      </c>
      <c r="E177" t="s">
        <v>81</v>
      </c>
      <c r="F177" t="s">
        <v>377</v>
      </c>
      <c r="G177" t="s">
        <v>378</v>
      </c>
      <c r="H177">
        <v>3</v>
      </c>
      <c r="I177" s="10">
        <v>1</v>
      </c>
      <c r="J177" s="3" t="str">
        <f>_xlfn.TEXTJOIN(";",1,K177:AAM177)</f>
        <v>U_sex</v>
      </c>
      <c r="P177"/>
      <c r="AS177" t="s">
        <v>376</v>
      </c>
    </row>
    <row r="178" spans="1:45" x14ac:dyDescent="0.2">
      <c r="A178" t="s">
        <v>117</v>
      </c>
      <c r="B178" t="s">
        <v>154</v>
      </c>
      <c r="C178" t="s">
        <v>373</v>
      </c>
      <c r="D178" t="s">
        <v>141</v>
      </c>
      <c r="E178" t="s">
        <v>374</v>
      </c>
      <c r="F178" t="s">
        <v>46</v>
      </c>
      <c r="G178" t="s">
        <v>61</v>
      </c>
      <c r="H178" s="6">
        <v>10</v>
      </c>
      <c r="I178" s="11">
        <v>8.3299999999999999E-2</v>
      </c>
      <c r="J178" s="3" t="str">
        <f>_xlfn.TEXTJOIN(";",1,K178:AAM178)</f>
        <v>&lt;1-65+.&lt;15/&gt;15.d.u</v>
      </c>
      <c r="P178"/>
      <c r="W178" s="8" t="s">
        <v>731</v>
      </c>
      <c r="X178" s="8"/>
      <c r="Y178" s="8"/>
      <c r="Z178" s="8"/>
      <c r="AA178" s="8"/>
      <c r="AB178" s="16"/>
      <c r="AC178" s="22"/>
    </row>
    <row r="179" spans="1:45" x14ac:dyDescent="0.2">
      <c r="A179" t="s">
        <v>117</v>
      </c>
      <c r="B179" t="s">
        <v>154</v>
      </c>
      <c r="C179" t="s">
        <v>373</v>
      </c>
      <c r="D179" t="s">
        <v>141</v>
      </c>
      <c r="E179" t="s">
        <v>374</v>
      </c>
      <c r="F179" t="s">
        <v>44</v>
      </c>
      <c r="G179" t="s">
        <v>64</v>
      </c>
      <c r="H179" s="5">
        <v>15</v>
      </c>
      <c r="I179" s="11">
        <v>8.3299999999999999E-2</v>
      </c>
      <c r="J179" s="3" t="str">
        <f>_xlfn.TEXTJOIN(";",1,K179:AAM179)</f>
        <v>&lt;1-65+.&lt;15/&gt;15.d.u</v>
      </c>
      <c r="P179"/>
      <c r="W179" s="8" t="s">
        <v>731</v>
      </c>
      <c r="X179" s="8"/>
      <c r="Y179" s="8"/>
      <c r="Z179" s="8"/>
      <c r="AA179" s="8"/>
      <c r="AB179" s="8"/>
      <c r="AC179" s="21"/>
    </row>
    <row r="180" spans="1:45" x14ac:dyDescent="0.2">
      <c r="A180" t="s">
        <v>117</v>
      </c>
      <c r="B180" t="s">
        <v>154</v>
      </c>
      <c r="C180" t="s">
        <v>373</v>
      </c>
      <c r="D180" t="s">
        <v>141</v>
      </c>
      <c r="E180" t="s">
        <v>374</v>
      </c>
      <c r="F180" t="s">
        <v>45</v>
      </c>
      <c r="G180" t="s">
        <v>74</v>
      </c>
      <c r="H180" s="6">
        <v>30</v>
      </c>
      <c r="I180" s="11">
        <v>8.3299999999999999E-2</v>
      </c>
      <c r="J180" s="3" t="str">
        <f>_xlfn.TEXTJOIN(";",1,K180:AAM180)</f>
        <v>&lt;1-65+.&lt;15/&gt;15.d.u</v>
      </c>
      <c r="P180"/>
      <c r="W180" s="8" t="s">
        <v>731</v>
      </c>
      <c r="X180" s="8"/>
      <c r="Y180" s="8"/>
      <c r="Z180" s="8"/>
      <c r="AA180" s="8"/>
      <c r="AB180" s="8"/>
      <c r="AC180" s="21"/>
    </row>
    <row r="181" spans="1:45" x14ac:dyDescent="0.2">
      <c r="A181" t="s">
        <v>117</v>
      </c>
      <c r="B181" t="s">
        <v>154</v>
      </c>
      <c r="C181" t="s">
        <v>373</v>
      </c>
      <c r="D181" t="s">
        <v>141</v>
      </c>
      <c r="E181" t="s">
        <v>374</v>
      </c>
      <c r="F181" t="s">
        <v>53</v>
      </c>
      <c r="G181" t="s">
        <v>65</v>
      </c>
      <c r="H181" s="6">
        <v>40</v>
      </c>
      <c r="I181" s="11">
        <v>8.3299999999999999E-2</v>
      </c>
      <c r="J181" s="3" t="str">
        <f>_xlfn.TEXTJOIN(";",1,K181:AAM181)</f>
        <v>&lt;1-65+.&lt;15/&gt;15.d.u;10-50+.&lt;15/&gt;15.d.u</v>
      </c>
      <c r="P181"/>
      <c r="W181" s="8" t="s">
        <v>731</v>
      </c>
      <c r="X181" s="8"/>
      <c r="Y181" s="8"/>
      <c r="Z181" s="8"/>
      <c r="AA181" s="8"/>
      <c r="AB181" s="16" t="s">
        <v>464</v>
      </c>
      <c r="AC181" s="22"/>
    </row>
    <row r="182" spans="1:45" x14ac:dyDescent="0.2">
      <c r="A182" t="s">
        <v>117</v>
      </c>
      <c r="B182" t="s">
        <v>154</v>
      </c>
      <c r="C182" t="s">
        <v>373</v>
      </c>
      <c r="D182" t="s">
        <v>141</v>
      </c>
      <c r="E182" t="s">
        <v>374</v>
      </c>
      <c r="F182" t="s">
        <v>55</v>
      </c>
      <c r="G182" t="s">
        <v>67</v>
      </c>
      <c r="H182" s="6">
        <v>60</v>
      </c>
      <c r="I182" s="11">
        <v>8.3400000000000002E-2</v>
      </c>
      <c r="J182" s="3" t="str">
        <f>_xlfn.TEXTJOIN(";",1,K182:AAM182)</f>
        <v>&lt;1-65+.&lt;15/&gt;15.d.u;10-50+.&lt;15/&gt;15.d.u</v>
      </c>
      <c r="P182"/>
      <c r="W182" s="8" t="s">
        <v>731</v>
      </c>
      <c r="X182" s="8"/>
      <c r="Y182" s="8"/>
      <c r="Z182" s="8"/>
      <c r="AA182" s="8"/>
      <c r="AB182" s="16" t="s">
        <v>464</v>
      </c>
      <c r="AC182" s="22"/>
    </row>
    <row r="183" spans="1:45" x14ac:dyDescent="0.2">
      <c r="A183" t="s">
        <v>117</v>
      </c>
      <c r="B183" t="s">
        <v>154</v>
      </c>
      <c r="C183" t="s">
        <v>373</v>
      </c>
      <c r="D183" t="s">
        <v>141</v>
      </c>
      <c r="E183" t="s">
        <v>374</v>
      </c>
      <c r="F183" t="s">
        <v>56</v>
      </c>
      <c r="G183" t="s">
        <v>68</v>
      </c>
      <c r="H183" s="6">
        <v>80</v>
      </c>
      <c r="I183" s="11">
        <v>8.3400000000000002E-2</v>
      </c>
      <c r="J183" s="3" t="str">
        <f>_xlfn.TEXTJOIN(";",1,K183:AAM183)</f>
        <v>&lt;1-65+.&lt;15/&gt;15.d.u;10-50+.&lt;15/&gt;15.d.u</v>
      </c>
      <c r="P183"/>
      <c r="W183" s="8" t="s">
        <v>731</v>
      </c>
      <c r="X183" s="8"/>
      <c r="Y183" s="8"/>
      <c r="Z183" s="8"/>
      <c r="AA183" s="8"/>
      <c r="AB183" s="16" t="s">
        <v>464</v>
      </c>
      <c r="AC183" s="22"/>
    </row>
    <row r="184" spans="1:45" x14ac:dyDescent="0.2">
      <c r="A184" t="s">
        <v>117</v>
      </c>
      <c r="B184" t="s">
        <v>154</v>
      </c>
      <c r="C184" t="s">
        <v>373</v>
      </c>
      <c r="D184" t="s">
        <v>141</v>
      </c>
      <c r="E184" t="s">
        <v>374</v>
      </c>
      <c r="F184" t="s">
        <v>47</v>
      </c>
      <c r="G184" t="s">
        <v>69</v>
      </c>
      <c r="H184" s="6">
        <v>90</v>
      </c>
      <c r="I184" s="11">
        <v>8.3400000000000002E-2</v>
      </c>
      <c r="J184" s="3" t="str">
        <f>_xlfn.TEXTJOIN(";",1,K184:AAM184)</f>
        <v>&lt;1-65+.&lt;15/&gt;15.d.u;10-50+.&lt;15/&gt;15.d.u</v>
      </c>
      <c r="P184"/>
      <c r="W184" s="8" t="s">
        <v>731</v>
      </c>
      <c r="X184" s="8"/>
      <c r="Y184" s="8"/>
      <c r="Z184" s="8"/>
      <c r="AA184" s="8"/>
      <c r="AB184" s="16" t="s">
        <v>464</v>
      </c>
      <c r="AC184" s="22"/>
    </row>
    <row r="185" spans="1:45" x14ac:dyDescent="0.2">
      <c r="A185" t="s">
        <v>117</v>
      </c>
      <c r="B185" t="s">
        <v>154</v>
      </c>
      <c r="C185" t="s">
        <v>373</v>
      </c>
      <c r="D185" t="s">
        <v>141</v>
      </c>
      <c r="E185" t="s">
        <v>374</v>
      </c>
      <c r="F185" t="s">
        <v>48</v>
      </c>
      <c r="G185" t="s">
        <v>70</v>
      </c>
      <c r="H185" s="6">
        <v>110</v>
      </c>
      <c r="I185" s="11">
        <v>8.3400000000000002E-2</v>
      </c>
      <c r="J185" s="3" t="str">
        <f>_xlfn.TEXTJOIN(";",1,K185:AAM185)</f>
        <v>&lt;1-65+.&lt;15/&gt;15.d.u;10-50+.&lt;15/&gt;15.d.u</v>
      </c>
      <c r="P185"/>
      <c r="W185" s="8" t="s">
        <v>731</v>
      </c>
      <c r="X185" s="8"/>
      <c r="Y185" s="8"/>
      <c r="Z185" s="8"/>
      <c r="AA185" s="8"/>
      <c r="AB185" s="16" t="s">
        <v>464</v>
      </c>
      <c r="AC185" s="22"/>
    </row>
    <row r="186" spans="1:45" x14ac:dyDescent="0.2">
      <c r="A186" t="s">
        <v>117</v>
      </c>
      <c r="B186" t="s">
        <v>154</v>
      </c>
      <c r="C186" t="s">
        <v>373</v>
      </c>
      <c r="D186" t="s">
        <v>141</v>
      </c>
      <c r="E186" t="s">
        <v>374</v>
      </c>
      <c r="F186" t="s">
        <v>49</v>
      </c>
      <c r="G186" t="s">
        <v>71</v>
      </c>
      <c r="H186" s="6">
        <v>120</v>
      </c>
      <c r="I186" s="11">
        <v>8.3299999999999999E-2</v>
      </c>
      <c r="J186" s="3" t="str">
        <f>_xlfn.TEXTJOIN(";",1,K186:AAM186)</f>
        <v>&lt;1-65+.&lt;15/&gt;15.d.u;10-50+.&lt;15/&gt;15.d.u</v>
      </c>
      <c r="P186"/>
      <c r="W186" s="8" t="s">
        <v>731</v>
      </c>
      <c r="X186" s="8"/>
      <c r="Y186" s="8"/>
      <c r="Z186" s="8"/>
      <c r="AA186" s="8"/>
      <c r="AB186" s="16" t="s">
        <v>464</v>
      </c>
      <c r="AC186" s="22"/>
    </row>
    <row r="187" spans="1:45" x14ac:dyDescent="0.2">
      <c r="A187" t="s">
        <v>117</v>
      </c>
      <c r="B187" t="s">
        <v>154</v>
      </c>
      <c r="C187" t="s">
        <v>373</v>
      </c>
      <c r="D187" t="s">
        <v>141</v>
      </c>
      <c r="E187" t="s">
        <v>374</v>
      </c>
      <c r="F187" t="s">
        <v>50</v>
      </c>
      <c r="G187" t="s">
        <v>72</v>
      </c>
      <c r="H187" s="6">
        <v>130</v>
      </c>
      <c r="I187" s="11">
        <v>8.3299999999999999E-2</v>
      </c>
      <c r="J187" s="3" t="str">
        <f>_xlfn.TEXTJOIN(";",1,K187:AAM187)</f>
        <v>&lt;1-65+.&lt;15/&gt;15.d.u;10-50+.&lt;15/&gt;15.d.u</v>
      </c>
      <c r="P187"/>
      <c r="W187" s="8" t="s">
        <v>731</v>
      </c>
      <c r="X187" s="8"/>
      <c r="Y187" s="8"/>
      <c r="Z187" s="8"/>
      <c r="AA187" s="8"/>
      <c r="AB187" s="16" t="s">
        <v>464</v>
      </c>
      <c r="AC187" s="22"/>
    </row>
    <row r="188" spans="1:45" x14ac:dyDescent="0.2">
      <c r="A188" t="s">
        <v>117</v>
      </c>
      <c r="B188" t="s">
        <v>154</v>
      </c>
      <c r="C188" t="s">
        <v>373</v>
      </c>
      <c r="D188" t="s">
        <v>141</v>
      </c>
      <c r="E188" t="s">
        <v>374</v>
      </c>
      <c r="F188" t="s">
        <v>51</v>
      </c>
      <c r="G188" t="s">
        <v>73</v>
      </c>
      <c r="H188" s="6">
        <v>140</v>
      </c>
      <c r="I188" s="11">
        <v>8.3299999999999999E-2</v>
      </c>
      <c r="J188" s="3" t="str">
        <f>_xlfn.TEXTJOIN(";",1,K188:AAM188)</f>
        <v>&lt;1-65+.&lt;15/&gt;15.d.u;10-50+.&lt;15/&gt;15.d.u</v>
      </c>
      <c r="P188"/>
      <c r="W188" s="8" t="s">
        <v>731</v>
      </c>
      <c r="X188" s="8"/>
      <c r="Y188" s="8"/>
      <c r="Z188" s="8"/>
      <c r="AA188" s="8"/>
      <c r="AB188" s="16" t="s">
        <v>464</v>
      </c>
      <c r="AC188" s="22"/>
    </row>
    <row r="189" spans="1:45" x14ac:dyDescent="0.2">
      <c r="A189" t="s">
        <v>117</v>
      </c>
      <c r="B189" t="s">
        <v>154</v>
      </c>
      <c r="C189" t="s">
        <v>373</v>
      </c>
      <c r="D189" t="s">
        <v>141</v>
      </c>
      <c r="E189" t="s">
        <v>374</v>
      </c>
      <c r="F189" t="s">
        <v>52</v>
      </c>
      <c r="G189" t="s">
        <v>63</v>
      </c>
      <c r="H189" s="6">
        <v>150</v>
      </c>
      <c r="I189" s="11">
        <v>8.3299999999999999E-2</v>
      </c>
      <c r="J189" s="3" t="str">
        <f>_xlfn.TEXTJOIN(";",1,K189:AAM189)</f>
        <v>10-50+.&lt;15/&gt;15.d.u</v>
      </c>
      <c r="P189"/>
      <c r="W189" s="8"/>
      <c r="X189" s="8"/>
      <c r="Y189" s="8"/>
      <c r="Z189" s="8"/>
      <c r="AA189" s="8"/>
      <c r="AB189" s="16" t="s">
        <v>464</v>
      </c>
      <c r="AC189" s="22"/>
    </row>
    <row r="190" spans="1:45" x14ac:dyDescent="0.2">
      <c r="A190" t="s">
        <v>117</v>
      </c>
      <c r="B190" t="s">
        <v>154</v>
      </c>
      <c r="C190" t="s">
        <v>373</v>
      </c>
      <c r="D190" t="s">
        <v>141</v>
      </c>
      <c r="E190" t="s">
        <v>374</v>
      </c>
      <c r="F190" t="s">
        <v>732</v>
      </c>
      <c r="G190" t="s">
        <v>733</v>
      </c>
      <c r="H190" s="6">
        <v>150</v>
      </c>
      <c r="I190" s="11">
        <v>3.5000000000000003E-2</v>
      </c>
      <c r="J190" s="3" t="str">
        <f>_xlfn.TEXTJOIN(";",1,K190:AAM190)</f>
        <v>&lt;1-65+.&lt;15/&gt;15.d.u</v>
      </c>
      <c r="P190"/>
      <c r="R190" s="8"/>
      <c r="S190" s="8"/>
      <c r="W190" s="8" t="s">
        <v>731</v>
      </c>
      <c r="X190" s="8"/>
      <c r="Y190" s="8"/>
      <c r="Z190" s="8"/>
      <c r="AA190" s="8"/>
      <c r="AB190" s="16"/>
      <c r="AC190" s="22"/>
    </row>
    <row r="191" spans="1:45" ht="18" x14ac:dyDescent="0.2">
      <c r="A191" t="s">
        <v>117</v>
      </c>
      <c r="B191" t="s">
        <v>154</v>
      </c>
      <c r="C191" t="s">
        <v>373</v>
      </c>
      <c r="D191" t="s">
        <v>141</v>
      </c>
      <c r="E191" t="s">
        <v>374</v>
      </c>
      <c r="F191" t="s">
        <v>734</v>
      </c>
      <c r="G191" s="1" t="s">
        <v>737</v>
      </c>
      <c r="H191" s="6">
        <v>160</v>
      </c>
      <c r="I191" s="11">
        <v>2.92E-2</v>
      </c>
      <c r="J191" s="3" t="str">
        <f>_xlfn.TEXTJOIN(";",1,K191:AAM191)</f>
        <v>&lt;1-65+.&lt;15/&gt;15.d.u</v>
      </c>
      <c r="P191"/>
      <c r="R191" s="8"/>
      <c r="S191" s="8"/>
      <c r="W191" s="8" t="s">
        <v>731</v>
      </c>
      <c r="X191" s="8"/>
      <c r="Y191" s="8"/>
      <c r="Z191" s="8"/>
      <c r="AA191" s="8"/>
      <c r="AB191" s="16"/>
      <c r="AC191" s="22"/>
    </row>
    <row r="192" spans="1:45" ht="18" x14ac:dyDescent="0.2">
      <c r="A192" t="s">
        <v>117</v>
      </c>
      <c r="B192" t="s">
        <v>154</v>
      </c>
      <c r="C192" t="s">
        <v>373</v>
      </c>
      <c r="D192" t="s">
        <v>141</v>
      </c>
      <c r="E192" t="s">
        <v>374</v>
      </c>
      <c r="F192" t="s">
        <v>735</v>
      </c>
      <c r="G192" s="1" t="s">
        <v>738</v>
      </c>
      <c r="H192" s="6">
        <v>170</v>
      </c>
      <c r="I192" s="11">
        <v>1.1599999999999999E-2</v>
      </c>
      <c r="J192" s="3" t="str">
        <f>_xlfn.TEXTJOIN(";",1,K192:AAM192)</f>
        <v>&lt;1-65+.&lt;15/&gt;15.d.u</v>
      </c>
      <c r="K192" s="3"/>
      <c r="L192" s="3"/>
      <c r="M192" s="3"/>
      <c r="N192" s="3"/>
      <c r="O192" s="3"/>
      <c r="P192" s="3"/>
      <c r="Q192" s="3"/>
      <c r="R192" s="3"/>
      <c r="S192" s="3"/>
      <c r="W192" s="8" t="s">
        <v>731</v>
      </c>
      <c r="X192" s="8"/>
      <c r="Y192" s="8"/>
      <c r="Z192" s="8"/>
      <c r="AA192" s="8"/>
    </row>
    <row r="193" spans="1:47" ht="18" x14ac:dyDescent="0.2">
      <c r="A193" t="s">
        <v>117</v>
      </c>
      <c r="B193" t="s">
        <v>154</v>
      </c>
      <c r="C193" t="s">
        <v>373</v>
      </c>
      <c r="D193" t="s">
        <v>141</v>
      </c>
      <c r="E193" t="s">
        <v>374</v>
      </c>
      <c r="F193" t="s">
        <v>736</v>
      </c>
      <c r="G193" s="1" t="s">
        <v>739</v>
      </c>
      <c r="H193" s="6">
        <v>180</v>
      </c>
      <c r="I193" s="11">
        <v>7.4999999999999997E-3</v>
      </c>
      <c r="J193" s="3" t="str">
        <f>_xlfn.TEXTJOIN(";",1,K193:AAM193)</f>
        <v>&lt;1-65+.&lt;15/&gt;15.d.u</v>
      </c>
      <c r="W193" s="8" t="s">
        <v>731</v>
      </c>
      <c r="X193" s="8"/>
      <c r="Y193" s="8"/>
      <c r="Z193" s="8"/>
      <c r="AA193" s="8"/>
    </row>
    <row r="194" spans="1:47" x14ac:dyDescent="0.2">
      <c r="A194" t="s">
        <v>470</v>
      </c>
      <c r="B194" t="s">
        <v>471</v>
      </c>
      <c r="C194" t="s">
        <v>466</v>
      </c>
      <c r="D194" t="s">
        <v>335</v>
      </c>
      <c r="E194" t="s">
        <v>467</v>
      </c>
      <c r="F194" t="s">
        <v>467</v>
      </c>
      <c r="G194" t="s">
        <v>466</v>
      </c>
      <c r="H194" s="6">
        <v>1</v>
      </c>
      <c r="I194" s="10">
        <v>1</v>
      </c>
      <c r="J194" s="3" t="str">
        <f>_xlfn.TEXTJOIN(";",1,K194:AAM194)</f>
        <v>ag_a</v>
      </c>
      <c r="P194"/>
      <c r="AQ194" t="s">
        <v>472</v>
      </c>
    </row>
    <row r="195" spans="1:47" x14ac:dyDescent="0.2">
      <c r="A195" t="s">
        <v>470</v>
      </c>
      <c r="B195" t="s">
        <v>471</v>
      </c>
      <c r="C195" t="s">
        <v>468</v>
      </c>
      <c r="D195" t="s">
        <v>335</v>
      </c>
      <c r="E195" t="s">
        <v>469</v>
      </c>
      <c r="F195" t="s">
        <v>469</v>
      </c>
      <c r="G195" t="s">
        <v>468</v>
      </c>
      <c r="H195" s="6">
        <v>2</v>
      </c>
      <c r="I195" s="10">
        <v>1</v>
      </c>
      <c r="J195" s="3" t="str">
        <f>_xlfn.TEXTJOIN(";",1,K195:AAM195)</f>
        <v>ag_g</v>
      </c>
      <c r="P195"/>
      <c r="AQ195" t="s">
        <v>473</v>
      </c>
    </row>
    <row r="196" spans="1:47" ht="18" x14ac:dyDescent="0.25">
      <c r="A196" s="9" t="s">
        <v>669</v>
      </c>
      <c r="B196" s="9" t="s">
        <v>670</v>
      </c>
      <c r="C196" t="s">
        <v>671</v>
      </c>
      <c r="D196" t="s">
        <v>335</v>
      </c>
      <c r="E196" t="s">
        <v>675</v>
      </c>
      <c r="F196" t="s">
        <v>89</v>
      </c>
      <c r="G196" t="s">
        <v>89</v>
      </c>
      <c r="H196" s="6">
        <v>10</v>
      </c>
      <c r="I196" s="10">
        <v>1</v>
      </c>
      <c r="J196" s="3" t="str">
        <f>_xlfn.TEXTJOIN(";",1,K196:AAM196)</f>
        <v>agy_c</v>
      </c>
      <c r="P196"/>
      <c r="AU196" t="s">
        <v>666</v>
      </c>
    </row>
    <row r="197" spans="1:47" ht="18" x14ac:dyDescent="0.25">
      <c r="A197" s="9" t="s">
        <v>669</v>
      </c>
      <c r="B197" s="9" t="s">
        <v>670</v>
      </c>
      <c r="C197" t="s">
        <v>672</v>
      </c>
      <c r="D197" t="s">
        <v>335</v>
      </c>
      <c r="E197" t="s">
        <v>676</v>
      </c>
      <c r="F197" t="s">
        <v>89</v>
      </c>
      <c r="G197" t="s">
        <v>89</v>
      </c>
      <c r="H197" s="6">
        <v>20</v>
      </c>
      <c r="I197" s="10">
        <v>1</v>
      </c>
      <c r="J197" s="3" t="str">
        <f>_xlfn.TEXTJOIN(";",1,K197:AAM197)</f>
        <v>agy_c+</v>
      </c>
      <c r="P197"/>
      <c r="AU197" t="s">
        <v>667</v>
      </c>
    </row>
    <row r="198" spans="1:47" ht="18" x14ac:dyDescent="0.25">
      <c r="A198" s="9" t="s">
        <v>669</v>
      </c>
      <c r="B198" s="9" t="s">
        <v>670</v>
      </c>
      <c r="C198" t="s">
        <v>673</v>
      </c>
      <c r="D198" t="s">
        <v>335</v>
      </c>
      <c r="E198" t="s">
        <v>677</v>
      </c>
      <c r="F198" t="s">
        <v>89</v>
      </c>
      <c r="G198" t="s">
        <v>89</v>
      </c>
      <c r="H198" s="6">
        <v>30</v>
      </c>
      <c r="I198" s="10">
        <v>1</v>
      </c>
      <c r="J198" s="3" t="str">
        <f>_xlfn.TEXTJOIN(";",1,K198:AAM198)</f>
        <v>agy_i</v>
      </c>
      <c r="P198"/>
      <c r="AU198" t="s">
        <v>665</v>
      </c>
    </row>
    <row r="199" spans="1:47" ht="18" x14ac:dyDescent="0.25">
      <c r="A199" s="9" t="s">
        <v>669</v>
      </c>
      <c r="B199" s="9" t="s">
        <v>670</v>
      </c>
      <c r="C199" t="s">
        <v>674</v>
      </c>
      <c r="D199" t="s">
        <v>335</v>
      </c>
      <c r="E199" t="s">
        <v>678</v>
      </c>
      <c r="F199" t="s">
        <v>89</v>
      </c>
      <c r="G199" t="s">
        <v>89</v>
      </c>
      <c r="H199" s="6">
        <v>40</v>
      </c>
      <c r="I199" s="10">
        <v>1</v>
      </c>
      <c r="J199" s="3" t="str">
        <f>_xlfn.TEXTJOIN(";",1,K199:AAM199)</f>
        <v>agy_s</v>
      </c>
      <c r="P199"/>
      <c r="AU199" t="s">
        <v>664</v>
      </c>
    </row>
    <row r="200" spans="1:47" x14ac:dyDescent="0.2">
      <c r="A200" t="s">
        <v>186</v>
      </c>
      <c r="B200" t="s">
        <v>316</v>
      </c>
      <c r="C200" s="19" t="s">
        <v>534</v>
      </c>
      <c r="D200" t="s">
        <v>335</v>
      </c>
      <c r="E200" s="19" t="s">
        <v>533</v>
      </c>
      <c r="F200" t="s">
        <v>89</v>
      </c>
      <c r="G200" t="s">
        <v>89</v>
      </c>
      <c r="I200" s="10">
        <v>1</v>
      </c>
      <c r="J200" s="3" t="str">
        <f t="shared" ref="J200:J218" si="0">_xlfn.TEXTJOIN(";",1,K200:AAM200)</f>
        <v>tb_n_art_a</v>
      </c>
      <c r="P200"/>
      <c r="AR200" t="s">
        <v>566</v>
      </c>
    </row>
    <row r="201" spans="1:47" x14ac:dyDescent="0.2">
      <c r="A201" t="s">
        <v>186</v>
      </c>
      <c r="B201" t="s">
        <v>316</v>
      </c>
      <c r="C201" s="19" t="s">
        <v>536</v>
      </c>
      <c r="D201" t="s">
        <v>335</v>
      </c>
      <c r="E201" s="19" t="s">
        <v>535</v>
      </c>
      <c r="F201" t="s">
        <v>89</v>
      </c>
      <c r="G201" t="s">
        <v>89</v>
      </c>
      <c r="I201" s="10">
        <v>1</v>
      </c>
      <c r="J201" s="3" t="str">
        <f t="shared" si="0"/>
        <v>tb_n_art_a</v>
      </c>
      <c r="P201"/>
      <c r="AR201" t="s">
        <v>566</v>
      </c>
    </row>
    <row r="202" spans="1:47" x14ac:dyDescent="0.2">
      <c r="A202" t="s">
        <v>186</v>
      </c>
      <c r="B202" t="s">
        <v>316</v>
      </c>
      <c r="C202" s="19" t="s">
        <v>538</v>
      </c>
      <c r="D202" t="s">
        <v>335</v>
      </c>
      <c r="E202" s="19" t="s">
        <v>537</v>
      </c>
      <c r="F202" t="s">
        <v>89</v>
      </c>
      <c r="G202" t="s">
        <v>89</v>
      </c>
      <c r="I202" s="10">
        <v>1</v>
      </c>
      <c r="J202" s="3" t="str">
        <f t="shared" si="0"/>
        <v>tb_n_art_n</v>
      </c>
      <c r="P202"/>
      <c r="AR202" t="s">
        <v>567</v>
      </c>
    </row>
    <row r="203" spans="1:47" x14ac:dyDescent="0.2">
      <c r="A203" t="s">
        <v>186</v>
      </c>
      <c r="B203" t="s">
        <v>316</v>
      </c>
      <c r="C203" s="19" t="s">
        <v>540</v>
      </c>
      <c r="D203" t="s">
        <v>335</v>
      </c>
      <c r="E203" s="19" t="s">
        <v>539</v>
      </c>
      <c r="F203" t="s">
        <v>89</v>
      </c>
      <c r="G203" t="s">
        <v>89</v>
      </c>
      <c r="I203" s="10">
        <v>1</v>
      </c>
      <c r="J203" s="3" t="str">
        <f t="shared" si="0"/>
        <v>tb_n_art_n</v>
      </c>
      <c r="P203"/>
      <c r="AR203" t="s">
        <v>567</v>
      </c>
    </row>
    <row r="204" spans="1:47" x14ac:dyDescent="0.2">
      <c r="A204" t="s">
        <v>186</v>
      </c>
      <c r="B204" t="s">
        <v>316</v>
      </c>
      <c r="C204" s="19" t="s">
        <v>542</v>
      </c>
      <c r="D204" t="s">
        <v>335</v>
      </c>
      <c r="E204" s="19" t="s">
        <v>541</v>
      </c>
      <c r="F204" t="s">
        <v>89</v>
      </c>
      <c r="G204" t="s">
        <v>89</v>
      </c>
      <c r="I204" s="10">
        <v>1</v>
      </c>
      <c r="J204" s="3" t="str">
        <f t="shared" si="0"/>
        <v>tb_p_art_a</v>
      </c>
      <c r="P204"/>
      <c r="AR204" t="s">
        <v>568</v>
      </c>
    </row>
    <row r="205" spans="1:47" x14ac:dyDescent="0.2">
      <c r="A205" t="s">
        <v>186</v>
      </c>
      <c r="B205" t="s">
        <v>316</v>
      </c>
      <c r="C205" s="19" t="s">
        <v>544</v>
      </c>
      <c r="D205" t="s">
        <v>335</v>
      </c>
      <c r="E205" s="19" t="s">
        <v>543</v>
      </c>
      <c r="F205" t="s">
        <v>89</v>
      </c>
      <c r="G205" t="s">
        <v>89</v>
      </c>
      <c r="I205" s="10">
        <v>1</v>
      </c>
      <c r="J205" s="3" t="str">
        <f t="shared" si="0"/>
        <v>tb_p_art_a</v>
      </c>
      <c r="P205"/>
      <c r="AR205" t="s">
        <v>568</v>
      </c>
    </row>
    <row r="206" spans="1:47" x14ac:dyDescent="0.2">
      <c r="A206" t="s">
        <v>186</v>
      </c>
      <c r="B206" t="s">
        <v>316</v>
      </c>
      <c r="C206" s="19" t="s">
        <v>546</v>
      </c>
      <c r="D206" t="s">
        <v>335</v>
      </c>
      <c r="E206" s="19" t="s">
        <v>545</v>
      </c>
      <c r="F206" t="s">
        <v>89</v>
      </c>
      <c r="G206" t="s">
        <v>89</v>
      </c>
      <c r="I206" s="10">
        <v>1</v>
      </c>
      <c r="J206" s="3" t="str">
        <f t="shared" si="0"/>
        <v>tb_p_art_n</v>
      </c>
      <c r="P206"/>
      <c r="AR206" t="s">
        <v>569</v>
      </c>
    </row>
    <row r="207" spans="1:47" x14ac:dyDescent="0.2">
      <c r="A207" t="s">
        <v>186</v>
      </c>
      <c r="B207" t="s">
        <v>316</v>
      </c>
      <c r="C207" s="19" t="s">
        <v>548</v>
      </c>
      <c r="D207" t="s">
        <v>335</v>
      </c>
      <c r="E207" s="19" t="s">
        <v>547</v>
      </c>
      <c r="F207" t="s">
        <v>89</v>
      </c>
      <c r="G207" t="s">
        <v>89</v>
      </c>
      <c r="I207" s="10">
        <v>1</v>
      </c>
      <c r="J207" s="3" t="str">
        <f t="shared" si="0"/>
        <v>tb_p_art_n</v>
      </c>
      <c r="P207"/>
      <c r="AR207" t="s">
        <v>569</v>
      </c>
    </row>
    <row r="208" spans="1:47" x14ac:dyDescent="0.2">
      <c r="A208" t="s">
        <v>186</v>
      </c>
      <c r="B208" t="s">
        <v>316</v>
      </c>
      <c r="C208" s="19" t="s">
        <v>550</v>
      </c>
      <c r="D208" t="s">
        <v>335</v>
      </c>
      <c r="E208" s="19" t="s">
        <v>549</v>
      </c>
      <c r="F208" t="s">
        <v>89</v>
      </c>
      <c r="G208" t="s">
        <v>89</v>
      </c>
      <c r="I208" s="10">
        <v>1</v>
      </c>
      <c r="J208" s="3" t="str">
        <f t="shared" si="0"/>
        <v>tb_n_art_a</v>
      </c>
      <c r="P208"/>
      <c r="AR208" t="s">
        <v>566</v>
      </c>
    </row>
    <row r="209" spans="1:49" x14ac:dyDescent="0.2">
      <c r="A209" t="s">
        <v>186</v>
      </c>
      <c r="B209" t="s">
        <v>316</v>
      </c>
      <c r="C209" s="19" t="s">
        <v>552</v>
      </c>
      <c r="D209" t="s">
        <v>335</v>
      </c>
      <c r="E209" s="19" t="s">
        <v>551</v>
      </c>
      <c r="F209" t="s">
        <v>89</v>
      </c>
      <c r="G209" t="s">
        <v>89</v>
      </c>
      <c r="I209" s="10">
        <v>1</v>
      </c>
      <c r="J209" s="3" t="str">
        <f t="shared" si="0"/>
        <v>tb_n_art_a</v>
      </c>
      <c r="P209"/>
      <c r="AR209" t="s">
        <v>566</v>
      </c>
    </row>
    <row r="210" spans="1:49" x14ac:dyDescent="0.2">
      <c r="A210" t="s">
        <v>186</v>
      </c>
      <c r="B210" t="s">
        <v>316</v>
      </c>
      <c r="C210" s="19" t="s">
        <v>554</v>
      </c>
      <c r="D210" t="s">
        <v>335</v>
      </c>
      <c r="E210" s="19" t="s">
        <v>553</v>
      </c>
      <c r="F210" t="s">
        <v>89</v>
      </c>
      <c r="G210" t="s">
        <v>89</v>
      </c>
      <c r="I210" s="10">
        <v>1</v>
      </c>
      <c r="J210" s="3" t="str">
        <f t="shared" si="0"/>
        <v>tb_n_art_n</v>
      </c>
      <c r="P210"/>
      <c r="AR210" t="s">
        <v>567</v>
      </c>
    </row>
    <row r="211" spans="1:49" x14ac:dyDescent="0.2">
      <c r="A211" t="s">
        <v>186</v>
      </c>
      <c r="B211" t="s">
        <v>316</v>
      </c>
      <c r="C211" s="19" t="s">
        <v>556</v>
      </c>
      <c r="D211" t="s">
        <v>335</v>
      </c>
      <c r="E211" s="19" t="s">
        <v>555</v>
      </c>
      <c r="F211" t="s">
        <v>89</v>
      </c>
      <c r="G211" t="s">
        <v>89</v>
      </c>
      <c r="I211" s="10">
        <v>1</v>
      </c>
      <c r="J211" s="3" t="str">
        <f t="shared" si="0"/>
        <v>tb_n_art_n</v>
      </c>
      <c r="P211"/>
      <c r="AR211" t="s">
        <v>567</v>
      </c>
    </row>
    <row r="212" spans="1:49" x14ac:dyDescent="0.2">
      <c r="A212" t="s">
        <v>186</v>
      </c>
      <c r="B212" t="s">
        <v>316</v>
      </c>
      <c r="C212" s="19" t="s">
        <v>558</v>
      </c>
      <c r="D212" t="s">
        <v>335</v>
      </c>
      <c r="E212" s="19" t="s">
        <v>557</v>
      </c>
      <c r="F212" t="s">
        <v>89</v>
      </c>
      <c r="G212" t="s">
        <v>89</v>
      </c>
      <c r="I212" s="10">
        <v>1</v>
      </c>
      <c r="J212" s="3" t="str">
        <f t="shared" si="0"/>
        <v>tb_p_art_a</v>
      </c>
      <c r="P212"/>
      <c r="AR212" t="s">
        <v>568</v>
      </c>
    </row>
    <row r="213" spans="1:49" x14ac:dyDescent="0.2">
      <c r="A213" t="s">
        <v>186</v>
      </c>
      <c r="B213" t="s">
        <v>316</v>
      </c>
      <c r="C213" s="19" t="s">
        <v>560</v>
      </c>
      <c r="D213" t="s">
        <v>335</v>
      </c>
      <c r="E213" s="19" t="s">
        <v>559</v>
      </c>
      <c r="F213" t="s">
        <v>89</v>
      </c>
      <c r="G213" t="s">
        <v>89</v>
      </c>
      <c r="I213" s="10">
        <v>1</v>
      </c>
      <c r="J213" s="3" t="str">
        <f t="shared" si="0"/>
        <v>tb_p_art_a</v>
      </c>
      <c r="P213"/>
      <c r="AR213" t="s">
        <v>568</v>
      </c>
    </row>
    <row r="214" spans="1:49" x14ac:dyDescent="0.2">
      <c r="A214" t="s">
        <v>186</v>
      </c>
      <c r="B214" t="s">
        <v>316</v>
      </c>
      <c r="C214" s="19" t="s">
        <v>562</v>
      </c>
      <c r="D214" t="s">
        <v>335</v>
      </c>
      <c r="E214" s="19" t="s">
        <v>561</v>
      </c>
      <c r="F214" t="s">
        <v>89</v>
      </c>
      <c r="G214" t="s">
        <v>89</v>
      </c>
      <c r="I214" s="10">
        <v>1</v>
      </c>
      <c r="J214" s="3" t="str">
        <f t="shared" si="0"/>
        <v>tb_p_art_n</v>
      </c>
      <c r="P214"/>
      <c r="AR214" t="s">
        <v>569</v>
      </c>
    </row>
    <row r="215" spans="1:49" x14ac:dyDescent="0.2">
      <c r="A215" t="s">
        <v>186</v>
      </c>
      <c r="B215" t="s">
        <v>316</v>
      </c>
      <c r="C215" s="19" t="s">
        <v>564</v>
      </c>
      <c r="D215" t="s">
        <v>335</v>
      </c>
      <c r="E215" s="19" t="s">
        <v>563</v>
      </c>
      <c r="F215" t="s">
        <v>89</v>
      </c>
      <c r="G215" t="s">
        <v>89</v>
      </c>
      <c r="I215" s="10">
        <v>1</v>
      </c>
      <c r="J215" s="3" t="str">
        <f t="shared" si="0"/>
        <v>tb_p_art_n</v>
      </c>
      <c r="P215"/>
      <c r="AR215" t="s">
        <v>569</v>
      </c>
    </row>
    <row r="216" spans="1:49" ht="18" x14ac:dyDescent="0.25">
      <c r="A216" t="s">
        <v>800</v>
      </c>
      <c r="B216" s="9" t="s">
        <v>801</v>
      </c>
      <c r="C216" t="s">
        <v>803</v>
      </c>
      <c r="D216" t="s">
        <v>335</v>
      </c>
      <c r="E216" s="19" t="s">
        <v>802</v>
      </c>
      <c r="F216" t="s">
        <v>89</v>
      </c>
      <c r="G216" t="s">
        <v>89</v>
      </c>
      <c r="I216" s="10">
        <v>1</v>
      </c>
      <c r="J216" s="3" t="str">
        <f t="shared" si="0"/>
        <v>num.r</v>
      </c>
      <c r="AV216" t="s">
        <v>809</v>
      </c>
    </row>
    <row r="217" spans="1:49" ht="17" x14ac:dyDescent="0.2">
      <c r="A217" t="s">
        <v>805</v>
      </c>
      <c r="B217" s="26" t="s">
        <v>806</v>
      </c>
      <c r="C217" t="s">
        <v>807</v>
      </c>
      <c r="D217" t="s">
        <v>335</v>
      </c>
      <c r="E217" s="19" t="s">
        <v>808</v>
      </c>
      <c r="F217" t="s">
        <v>89</v>
      </c>
      <c r="G217" t="s">
        <v>89</v>
      </c>
      <c r="I217" s="10">
        <v>1</v>
      </c>
      <c r="J217" s="3" t="str">
        <f t="shared" si="0"/>
        <v>num.r</v>
      </c>
      <c r="AV217" t="s">
        <v>809</v>
      </c>
    </row>
    <row r="218" spans="1:49" ht="18" x14ac:dyDescent="0.25">
      <c r="A218" s="9" t="s">
        <v>843</v>
      </c>
      <c r="B218" t="s">
        <v>844</v>
      </c>
      <c r="C218" s="9" t="s">
        <v>845</v>
      </c>
      <c r="D218" t="s">
        <v>335</v>
      </c>
      <c r="E218" s="19" t="s">
        <v>842</v>
      </c>
      <c r="F218" t="s">
        <v>89</v>
      </c>
      <c r="G218" t="s">
        <v>89</v>
      </c>
      <c r="I218" s="10">
        <v>1</v>
      </c>
      <c r="J218" s="3" t="str">
        <f t="shared" si="0"/>
        <v>ovc_serv</v>
      </c>
      <c r="AW218" t="s">
        <v>841</v>
      </c>
    </row>
  </sheetData>
  <autoFilter ref="A1:AV218" xr:uid="{60BEDA6B-3F7E-D547-BD9D-9083103169CB}"/>
  <sortState xmlns:xlrd2="http://schemas.microsoft.com/office/spreadsheetml/2017/richdata2" ref="A6:AF69">
    <sortCondition ref="H6:H69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18" customWidth="1"/>
    <col min="2" max="2" width="14.83203125" style="18" bestFit="1" customWidth="1"/>
    <col min="3" max="3" width="62.83203125" style="18" bestFit="1" customWidth="1"/>
    <col min="4" max="16384" width="10.83203125" style="18"/>
  </cols>
  <sheetData>
    <row r="1" spans="1:8" x14ac:dyDescent="0.2">
      <c r="A1" s="24" t="s">
        <v>703</v>
      </c>
      <c r="B1" s="24" t="s">
        <v>662</v>
      </c>
      <c r="C1" s="24" t="s">
        <v>711</v>
      </c>
      <c r="D1" s="24" t="s">
        <v>712</v>
      </c>
      <c r="H1" s="18" t="s">
        <v>715</v>
      </c>
    </row>
    <row r="2" spans="1:8" x14ac:dyDescent="0.2">
      <c r="A2" s="24" t="s">
        <v>571</v>
      </c>
      <c r="B2" s="24" t="s">
        <v>572</v>
      </c>
      <c r="C2" s="24" t="s">
        <v>713</v>
      </c>
      <c r="D2" s="24" t="s">
        <v>714</v>
      </c>
      <c r="H2" s="18" t="s">
        <v>716</v>
      </c>
    </row>
    <row r="3" spans="1:8" x14ac:dyDescent="0.2">
      <c r="A3" s="24" t="s">
        <v>680</v>
      </c>
      <c r="B3" s="24" t="s">
        <v>681</v>
      </c>
      <c r="C3" s="24" t="s">
        <v>727</v>
      </c>
      <c r="D3" s="24" t="s">
        <v>728</v>
      </c>
      <c r="H3" s="18" t="s">
        <v>742</v>
      </c>
    </row>
    <row r="4" spans="1:8" x14ac:dyDescent="0.2">
      <c r="A4" s="24" t="s">
        <v>573</v>
      </c>
      <c r="B4" s="24" t="s">
        <v>574</v>
      </c>
      <c r="C4" s="24" t="s">
        <v>717</v>
      </c>
      <c r="D4" s="24" t="s">
        <v>718</v>
      </c>
      <c r="H4" s="18" t="s">
        <v>743</v>
      </c>
    </row>
    <row r="5" spans="1:8" x14ac:dyDescent="0.2">
      <c r="A5" s="24" t="s">
        <v>655</v>
      </c>
      <c r="B5" s="24" t="s">
        <v>656</v>
      </c>
      <c r="C5" s="24" t="s">
        <v>725</v>
      </c>
      <c r="D5" s="24" t="s">
        <v>726</v>
      </c>
    </row>
    <row r="6" spans="1:8" x14ac:dyDescent="0.2">
      <c r="A6" s="24" t="s">
        <v>704</v>
      </c>
      <c r="B6" s="24" t="s">
        <v>652</v>
      </c>
      <c r="C6" s="24" t="s">
        <v>719</v>
      </c>
      <c r="D6" s="24" t="s">
        <v>720</v>
      </c>
    </row>
    <row r="7" spans="1:8" s="24" customFormat="1" x14ac:dyDescent="0.2">
      <c r="A7" s="24" t="s">
        <v>683</v>
      </c>
      <c r="B7" s="24" t="s">
        <v>682</v>
      </c>
      <c r="C7" s="24" t="s">
        <v>729</v>
      </c>
      <c r="D7" s="24" t="s">
        <v>730</v>
      </c>
    </row>
    <row r="8" spans="1:8" x14ac:dyDescent="0.2">
      <c r="A8" s="24" t="s">
        <v>705</v>
      </c>
      <c r="B8" s="24" t="s">
        <v>706</v>
      </c>
      <c r="C8" s="24" t="s">
        <v>721</v>
      </c>
      <c r="D8" s="24" t="s">
        <v>722</v>
      </c>
    </row>
    <row r="9" spans="1:8" x14ac:dyDescent="0.2">
      <c r="A9" s="24" t="s">
        <v>709</v>
      </c>
      <c r="B9" s="24" t="s">
        <v>710</v>
      </c>
      <c r="C9" s="24" t="s">
        <v>723</v>
      </c>
      <c r="D9" s="24" t="s">
        <v>724</v>
      </c>
    </row>
    <row r="10" spans="1:8" x14ac:dyDescent="0.2">
      <c r="A10" s="17"/>
      <c r="B10" s="17"/>
    </row>
    <row r="11" spans="1:8" x14ac:dyDescent="0.2">
      <c r="A11" s="17"/>
      <c r="B11" s="17"/>
    </row>
    <row r="12" spans="1:8" x14ac:dyDescent="0.2">
      <c r="A12" s="17"/>
      <c r="B12" s="17"/>
    </row>
    <row r="13" spans="1:8" x14ac:dyDescent="0.2">
      <c r="A13" s="17"/>
      <c r="B13" s="17"/>
    </row>
    <row r="14" spans="1:8" x14ac:dyDescent="0.2">
      <c r="A14" s="17"/>
      <c r="B14" s="17"/>
    </row>
    <row r="15" spans="1:8" x14ac:dyDescent="0.2">
      <c r="A15" s="17"/>
      <c r="B15" s="17"/>
    </row>
    <row r="16" spans="1:8" x14ac:dyDescent="0.2">
      <c r="A16" s="17"/>
      <c r="B16" s="17"/>
    </row>
    <row r="17" spans="1:2" x14ac:dyDescent="0.2">
      <c r="A17" s="17"/>
      <c r="B17" s="17"/>
    </row>
    <row r="18" spans="1:2" x14ac:dyDescent="0.2">
      <c r="A18" s="17"/>
      <c r="B18" s="17"/>
    </row>
    <row r="19" spans="1:2" x14ac:dyDescent="0.2">
      <c r="A19" s="17"/>
      <c r="B19" s="17"/>
    </row>
    <row r="20" spans="1:2" x14ac:dyDescent="0.2">
      <c r="A20" s="17"/>
      <c r="B20" s="17"/>
    </row>
    <row r="21" spans="1:2" x14ac:dyDescent="0.2">
      <c r="A21" s="17"/>
      <c r="B21" s="17"/>
    </row>
    <row r="22" spans="1:2" x14ac:dyDescent="0.2">
      <c r="A22" s="17"/>
      <c r="B22" s="17"/>
    </row>
    <row r="23" spans="1:2" x14ac:dyDescent="0.2">
      <c r="A23" s="17"/>
      <c r="B23" s="17"/>
    </row>
    <row r="24" spans="1:2" x14ac:dyDescent="0.2">
      <c r="A24" s="17"/>
      <c r="B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2022-01-03T15:27:22Z</dcterms:modified>
</cp:coreProperties>
</file>