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35D7AEAC-863E-414A-B3B2-BDBF6B7D3214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dimension_Item_sets!$A$1:$AH$155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7" i="2" l="1"/>
  <c r="J155" i="2" l="1"/>
  <c r="J154" i="2"/>
  <c r="J153" i="2"/>
  <c r="J152" i="2"/>
  <c r="J151" i="2"/>
  <c r="J150" i="2"/>
  <c r="J149" i="2"/>
  <c r="J148" i="2"/>
  <c r="J146" i="2"/>
  <c r="J145" i="2"/>
  <c r="J144" i="2"/>
  <c r="J2" i="2" l="1"/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<sst xmlns="http://schemas.openxmlformats.org/spreadsheetml/2006/main" count="4056" uniqueCount="687">
  <si>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</si>
  <si>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</si>
  <si>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</si>
  <si>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</si>
  <si>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</si>
  <si>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</si>
  <si>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</si>
  <si>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</si>
  <si>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</si>
  <si>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</si>
  <si>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</si>
  <si>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</si>
  <si>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</si>
  <si>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</si>
  <si>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</si>
  <si>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</si>
  <si>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</si>
  <si>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</si>
  <si>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</si>
  <si>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</si>
  <si>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</si>
  <si>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</si>
  <si>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</si>
  <si>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</si>
  <si>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</si>
  <si>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</si>
  <si>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</si>
  <si>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</si>
  <si>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</si>
  <si>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</si>
  <si>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</si>
  <si>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</si>
  <si>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</si>
  <si>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</si>
  <si>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</si>
  <si>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</si>
  <si>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</si>
  <si>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</si>
  <si>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</si>
  <si>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</si>
  <si>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</si>
  <si>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</si>
  <si>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</si>
  <si>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</si>
  <si>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</si>
  <si>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</si>
  <si>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</si>
  <si>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</si>
  <si>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</si>
  <si>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</si>
  <si>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</si>
  <si>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</si>
  <si>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</si>
  <si>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</si>
  <si>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</si>
  <si>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</si>
  <si>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</si>
  <si>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</si>
  <si>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</si>
  <si>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</si>
  <si>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</si>
  <si>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</si>
  <si>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</si>
  <si>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</si>
  <si>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</si>
  <si>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</si>
  <si>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</si>
  <si>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</si>
  <si>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</si>
  <si>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</si>
  <si>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</si>
  <si>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</si>
  <si>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</si>
  <si>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</si>
  <si>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</si>
  <si>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</si>
  <si>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</si>
  <si>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</si>
  <si>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</si>
  <si>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</si>
  <si>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</si>
  <si>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</si>
  <si>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</si>
  <si>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</si>
  <si>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</si>
  <si>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</si>
  <si>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</si>
  <si>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</si>
  <si>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</si>
  <si>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</si>
  <si>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</si>
  <si>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</si>
  <si>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</si>
  <si>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</si>
  <si>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</si>
  <si>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</si>
  <si>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</si>
  <si>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</si>
  <si>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</si>
  <si>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</si>
  <si>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</si>
  <si>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</si>
  <si>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</si>
  <si>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</si>
  <si>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</si>
  <si>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</si>
  <si>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</si>
  <si>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</si>
  <si>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</si>
  <si>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</si>
  <si>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</si>
  <si>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</si>
  <si>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</si>
  <si>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</si>
  <si>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</si>
  <si>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</si>
  <si>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</si>
  <si>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</si>
  <si>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</si>
  <si>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</si>
  <si>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</si>
  <si>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</si>
  <si>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</si>
  <si>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</si>
  <si>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</si>
  <si>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</si>
  <si>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</si>
  <si>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</si>
  <si>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</si>
  <si>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</si>
  <si>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</si>
  <si>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</si>
  <si>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</si>
  <si>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</si>
  <si>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</si>
  <si>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</si>
  <si>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</si>
  <si>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</si>
  <si>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</si>
  <si>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</si>
  <si>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</si>
  <si>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</si>
  <si>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</si>
  <si>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</si>
  <si>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</si>
  <si>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</si>
  <si>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</si>
  <si>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</si>
  <si>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</si>
  <si>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</si>
  <si>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</si>
  <si>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</si>
  <si>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</si>
  <si>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</si>
  <si>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</si>
  <si>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</si>
  <si>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</si>
  <si>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</si>
  <si>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</si>
  <si>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</si>
  <si>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</si>
  <si>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</si>
  <si>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</si>
  <si>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</si>
  <si>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</si>
  <si>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</si>
  <si>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</si>
  <si>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</si>
  <si>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</si>
  <si>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</si>
  <si>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</si>
  <si>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</si>
  <si>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</si>
  <si>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</si>
  <si>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</si>
  <si>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</si>
  <si>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</si>
  <si>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</si>
  <si>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</si>
  <si>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</si>
  <si>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</si>
  <si>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</si>
  <si>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</si>
  <si>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</si>
  <si>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</si>
  <si>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</si>
  <si>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</si>
  <si>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</si>
  <si>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</si>
  <si>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</si>
  <si>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</si>
  <si>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</si>
  <si>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</si>
  <si>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</si>
  <si>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</si>
  <si>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</si>
  <si>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</si>
  <si>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</si>
  <si>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</si>
  <si>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</si>
  <si>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</si>
  <si>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</si>
  <si>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</si>
  <si>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</si>
  <si>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</si>
  <si>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</si>
  <si>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</si>
  <si>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</si>
  <si>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</si>
  <si>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</si>
  <si>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</si>
  <si>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</si>
  <si>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</si>
  <si>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</si>
  <si>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</si>
  <si>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</si>
  <si>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</si>
  <si>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</si>
  <si>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</si>
  <si>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</si>
  <si>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</si>
  <si>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</si>
  <si>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</si>
  <si>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</si>
  <si>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</si>
  <si>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</si>
  <si>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</si>
  <si>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</si>
  <si>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</si>
  <si>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</si>
  <si>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</si>
  <si>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</si>
  <si>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</si>
  <si>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</si>
  <si>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</si>
  <si>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</si>
  <si>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</si>
  <si>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</si>
  <si>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</si>
  <si>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</si>
  <si>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</si>
  <si>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</si>
  <si>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</si>
  <si>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</si>
  <si>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</si>
  <si>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</si>
  <si>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</si>
  <si>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</si>
  <si>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</si>
  <si>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</si>
  <si>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</si>
  <si>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</si>
  <si>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</si>
  <si>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</si>
  <si>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</si>
  <si>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</si>
  <si>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</si>
  <si>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</si>
  <si>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</si>
  <si>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</si>
  <si>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</si>
  <si>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</si>
  <si>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</si>
  <si>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</si>
  <si>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</si>
  <si>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</si>
  <si>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</si>
  <si>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</si>
  <si>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</si>
  <si>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</si>
  <si>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</si>
  <si>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</si>
  <si>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</si>
  <si>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</si>
  <si>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</si>
  <si>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</si>
  <si>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</si>
  <si>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</si>
  <si>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</si>
  <si>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</si>
  <si>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</si>
  <si>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</si>
  <si>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</si>
  <si>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</si>
  <si>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</si>
  <si>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</si>
  <si>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</si>
  <si>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</si>
  <si>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</si>
  <si>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</si>
  <si>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</si>
  <si>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</si>
  <si>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</si>
  <si>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</si>
  <si>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</si>
  <si>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</si>
  <si>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</si>
  <si>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</si>
  <si>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</si>
  <si>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</si>
  <si>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</si>
  <si>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</si>
  <si>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</si>
  <si>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</si>
  <si>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</si>
  <si>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</si>
  <si>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</si>
  <si>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</si>
  <si>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</si>
  <si>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</si>
  <si>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</si>
  <si>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</si>
  <si>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</si>
  <si>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</si>
  <si>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</si>
  <si>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</si>
  <si>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</si>
  <si>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</si>
  <si>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</si>
  <si>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</si>
  <si>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</si>
  <si>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</si>
  <si>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</si>
  <si>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</si>
  <si>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</si>
  <si>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</si>
  <si>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</si>
  <si>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</si>
  <si>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</si>
  <si>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</si>
  <si>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</si>
  <si>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</si>
  <si>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</si>
  <si>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</si>
  <si>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</si>
  <si>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</si>
  <si>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</si>
  <si>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</si>
  <si>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</si>
  <si>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</si>
  <si>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</si>
  <si>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</si>
  <si>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</si>
  <si>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</si>
  <si>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</si>
  <si>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</si>
  <si>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</si>
  <si>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</si>
  <si>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</si>
  <si>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</si>
  <si>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</si>
  <si>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</si>
  <si>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</si>
  <si>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</si>
  <si>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</si>
  <si>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</si>
  <si>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</si>
  <si>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</si>
  <si>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</si>
  <si>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</si>
  <si>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</si>
  <si>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</si>
  <si>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</si>
  <si>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</si>
  <si>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</si>
  <si>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</si>
  <si>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</si>
  <si>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</si>
  <si>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</si>
  <si>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</si>
  <si>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</si>
  <si>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</si>
  <si>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</si>
  <si>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</si>
  <si>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</si>
  <si>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</si>
  <si>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</si>
  <si>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</si>
  <si>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</si>
  <si>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</si>
  <si>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</si>
  <si>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</si>
  <si>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</si>
  <si>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</si>
  <si>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</si>
  <si>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</si>
  <si>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</si>
  <si>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</si>
  <si>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</si>
  <si>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</si>
  <si>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</si>
  <si>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</si>
  <si>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</si>
  <si>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</si>
  <si>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</si>
  <si>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</si>
  <si>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</si>
  <si>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</si>
  <si>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</si>
  <si>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</si>
  <si>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</si>
  <si>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</si>
  <si>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</si>
  <si>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</si>
  <si>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</si>
  <si>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</si>
  <si>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</si>
  <si>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</si>
  <si>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</si>
  <si>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</si>
  <si>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</si>
  <si>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</si>
  <si>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</si>
  <si>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</si>
  <si>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</si>
  <si>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</si>
  <si>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</si>
  <si>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</si>
  <si>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</si>
  <si>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</si>
  <si>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</si>
  <si>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</si>
  <si>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</si>
  <si>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</si>
  <si>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</si>
  <si>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</si>
  <si>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</si>
  <si>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</si>
  <si>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</si>
  <si>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</si>
  <si>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</si>
  <si>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</si>
  <si>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</si>
  <si>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</si>
  <si>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</si>
  <si>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</si>
  <si>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</si>
  <si>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</si>
  <si>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</si>
  <si>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</si>
  <si>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</si>
  <si>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</si>
  <si>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</si>
  <si>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</si>
  <si>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</si>
  <si>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</si>
  <si>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</si>
  <si>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</si>
  <si>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</si>
  <si>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</si>
  <si>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</si>
  <si>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</si>
  <si>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</si>
  <si>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</si>
  <si>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</si>
  <si>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</si>
  <si>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</si>
  <si>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</si>
  <si>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</si>
  <si>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</si>
  <si>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</si>
  <si>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</si>
  <si>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</si>
  <si>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</si>
  <si>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</si>
  <si>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</si>
  <si>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</si>
  <si>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</si>
  <si>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</si>
  <si>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</si>
  <si>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</si>
  <si>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</si>
  <si>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</si>
  <si>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</si>
  <si>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</si>
  <si>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</si>
  <si>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</si>
  <si>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</si>
  <si>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</si>
  <si>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</si>
  <si>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</si>
  <si>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</si>
  <si>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</si>
  <si>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</si>
  <si>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</si>
  <si>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</si>
  <si>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</si>
  <si>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</si>
  <si>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</si>
  <si>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</si>
  <si>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</si>
  <si>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</si>
  <si>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</si>
  <si>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</si>
  <si>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</si>
  <si>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</si>
  <si>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</si>
  <si>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</si>
  <si>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</si>
  <si>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</si>
  <si>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</si>
  <si>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</si>
  <si>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</si>
  <si>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</si>
  <si>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</si>
  <si>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</si>
  <si>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</si>
  <si>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</si>
  <si>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</si>
  <si>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</si>
  <si>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</si>
  <si>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</si>
  <si>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</si>
  <si>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</si>
  <si>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</si>
  <si>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</si>
  <si>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</si>
  <si>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</si>
  <si>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</si>
  <si>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</si>
  <si>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</si>
  <si>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</si>
  <si>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</si>
  <si>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</si>
  <si>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</si>
  <si>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</si>
  <si>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</si>
  <si>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</si>
  <si>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</si>
  <si>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</si>
  <si>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</si>
  <si>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</si>
  <si>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</si>
  <si>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</si>
  <si>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</si>
  <si>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</si>
  <si>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</si>
  <si>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</si>
  <si>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</si>
  <si>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</si>
  <si>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</si>
  <si>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</si>
  <si>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</si>
  <si>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</si>
  <si>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</si>
  <si>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</si>
  <si>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</si>
  <si>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</si>
  <si>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</si>
  <si>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</si>
  <si>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</si>
  <si>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</si>
  <si>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</si>
  <si>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</si>
  <si>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</si>
  <si>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</si>
  <si>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</si>
  <si>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</si>
  <si>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</si>
  <si>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</si>
  <si>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</si>
  <si>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</si>
  <si>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</si>
  <si>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</si>
  <si>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</si>
  <si>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</si>
  <si>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</si>
  <si>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</si>
  <si>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</si>
  <si>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</si>
  <si>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</si>
  <si>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</si>
  <si>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</si>
  <si>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</si>
  <si>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</si>
  <si>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</si>
  <si>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</si>
  <si>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</si>
  <si>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</si>
  <si>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</si>
  <si>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</si>
  <si>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</si>
  <si>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</si>
  <si>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</si>
  <si>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</si>
  <si>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</si>
  <si>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</si>
  <si>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</si>
  <si>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</si>
  <si>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</si>
  <si>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</si>
  <si>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</si>
  <si>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</si>
  <si>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</si>
  <si>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</si>
  <si>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</si>
  <si>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</si>
  <si>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</si>
  <si>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</si>
  <si>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</si>
  <si>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</si>
  <si>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</si>
  <si>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</si>
  <si>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</si>
  <si>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</si>
  <si>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</si>
  <si>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</si>
  <si>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</si>
  <si>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</si>
  <si>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</si>
  <si>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</si>
  <si>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</si>
  <si>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</si>
  <si>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</si>
  <si>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</si>
  <si>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</si>
  <si>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</si>
  <si>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</si>
  <si>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</si>
  <si>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</si>
  <si>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</si>
  <si>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</si>
  <si>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</si>
  <si>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</si>
  <si>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</si>
  <si>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</si>
  <si>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</si>
  <si>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</si>
  <si>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</si>
  <si>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</si>
  <si>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</si>
  <si>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</si>
  <si>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</si>
  <si>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</si>
  <si>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</si>
  <si>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</si>
  <si>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</si>
  <si>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</si>
  <si>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</si>
  <si>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</si>
  <si>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</si>
  <si>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</si>
  <si>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</si>
  <si>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</si>
  <si>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</si>
  <si>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</si>
  <si>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</si>
  <si>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</si>
  <si>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</si>
  <si>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</si>
  <si>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</si>
  <si>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</si>
  <si>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</si>
  <si>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</si>
  <si>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TX_CURR.N.Age_Sex_HIVStatus.R</t>
  </si>
  <si>
    <t>VqlLJRUf0BK</t>
  </si>
  <si>
    <t>TX_CURR (DSD+TA, Age/Sex/HIVStatus)</t>
  </si>
  <si>
    <t>2019Q3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</si>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</sst>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tabSelected="1" zoomScale="120" zoomScaleNormal="120" workbookViewId="0">
      <pane xSplit="2" ySplit="1" topLeftCell="S57" activePane="bottomRight" state="frozen"/>
      <selection pane="topRight" activeCell="C1" sqref="C1"/>
      <selection pane="bottomLeft" activeCell="A2" sqref="A2"/>
      <selection pane="bottomRight" activeCell="W70" sqref="W70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582</v>
      </c>
      <c r="C2" t="s">
        <v>2</v>
      </c>
      <c r="D2" t="s">
        <v>646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647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648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609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583</v>
      </c>
      <c r="C7" t="s">
        <v>2</v>
      </c>
      <c r="D7" t="s">
        <v>597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584</v>
      </c>
      <c r="C11" t="s">
        <v>2</v>
      </c>
      <c r="D11" t="s">
        <v>598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614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641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585</v>
      </c>
      <c r="C14" t="s">
        <v>2</v>
      </c>
      <c r="D14" t="s">
        <v>599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615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615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616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617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618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619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620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621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622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623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624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625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626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627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628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629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630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631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632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633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634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635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636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569</v>
      </c>
      <c r="C38" t="s">
        <v>5</v>
      </c>
      <c r="D38" t="s">
        <v>637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571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586</v>
      </c>
      <c r="C39" t="s">
        <v>2</v>
      </c>
      <c r="D39" t="s">
        <v>600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587</v>
      </c>
      <c r="C40" t="s">
        <v>2</v>
      </c>
      <c r="D40" t="s">
        <v>601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638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644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645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588</v>
      </c>
      <c r="C44" t="s">
        <v>2</v>
      </c>
      <c r="D44" t="s">
        <v>643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642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561</v>
      </c>
      <c r="C46" t="s">
        <v>2</v>
      </c>
      <c r="D46" t="s">
        <v>602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589</v>
      </c>
      <c r="C47" t="s">
        <v>2</v>
      </c>
      <c r="D47" t="s">
        <v>603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590</v>
      </c>
      <c r="C48" t="s">
        <v>2</v>
      </c>
      <c r="D48" t="s">
        <v>604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591</v>
      </c>
      <c r="C49" t="s">
        <v>2</v>
      </c>
      <c r="D49" t="s">
        <v>605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592</v>
      </c>
      <c r="C50" t="s">
        <v>2</v>
      </c>
      <c r="D50" t="s">
        <v>606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639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593</v>
      </c>
      <c r="C52" t="s">
        <v>2</v>
      </c>
      <c r="D52" t="s">
        <v>607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594</v>
      </c>
      <c r="C53" t="s">
        <v>2</v>
      </c>
      <c r="D53" t="s">
        <v>596</v>
      </c>
      <c r="E53" t="s">
        <v>3</v>
      </c>
      <c r="F53" s="1" t="s">
        <v>142</v>
      </c>
      <c r="G53" s="1" t="s">
        <v>573</v>
      </c>
      <c r="H53" t="s">
        <v>574</v>
      </c>
      <c r="I53" t="s">
        <v>575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562</v>
      </c>
      <c r="C54" t="s">
        <v>2</v>
      </c>
      <c r="D54" t="s">
        <v>608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581</v>
      </c>
      <c r="C55" t="s">
        <v>2</v>
      </c>
      <c r="D55" t="s">
        <v>649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640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563</v>
      </c>
      <c r="C57" t="s">
        <v>2</v>
      </c>
      <c r="D57" s="18" t="s">
        <v>650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577</v>
      </c>
      <c r="C58" t="s">
        <v>2</v>
      </c>
      <c r="D58" t="s">
        <v>651</v>
      </c>
      <c r="E58" t="s">
        <v>3</v>
      </c>
      <c r="F58" s="1" t="s">
        <v>142</v>
      </c>
      <c r="G58" s="1" t="s">
        <v>578</v>
      </c>
      <c r="H58" t="s">
        <v>576</v>
      </c>
      <c r="I58" s="14" t="s">
        <v>579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564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565</v>
      </c>
      <c r="C60" t="s">
        <v>2</v>
      </c>
      <c r="D60" t="s">
        <v>652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560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566</v>
      </c>
      <c r="C61" t="s">
        <v>5</v>
      </c>
      <c r="D61" s="16" t="s">
        <v>653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567</v>
      </c>
      <c r="W61" t="s">
        <v>568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595</v>
      </c>
      <c r="C62" t="s">
        <v>2</v>
      </c>
      <c r="D62" s="15" t="s">
        <v>580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  <row r="63" spans="1:37" ht="18" x14ac:dyDescent="0.2">
      <c r="A63" t="s">
        <v>19</v>
      </c>
      <c r="B63" s="15" t="s">
        <v>654</v>
      </c>
      <c r="C63" t="s">
        <v>2</v>
      </c>
      <c r="D63" s="15" t="s">
        <v>654</v>
      </c>
      <c r="E63" t="s">
        <v>3</v>
      </c>
      <c r="F63" s="1" t="s">
        <v>142</v>
      </c>
      <c r="G63" s="1" t="s">
        <v>143</v>
      </c>
      <c r="H63" s="16" t="s">
        <v>656</v>
      </c>
      <c r="I63" s="16" t="s">
        <v>655</v>
      </c>
      <c r="J63" t="s">
        <v>657</v>
      </c>
      <c r="K63" s="9" t="s">
        <v>658</v>
      </c>
      <c r="L63" t="s">
        <v>145</v>
      </c>
      <c r="M63" t="s">
        <v>143</v>
      </c>
      <c r="N63" t="s">
        <v>143</v>
      </c>
      <c r="O63" t="s">
        <v>143</v>
      </c>
      <c r="P63" t="s">
        <v>143</v>
      </c>
      <c r="Q63" t="s">
        <v>143</v>
      </c>
      <c r="R63" t="s">
        <v>143</v>
      </c>
      <c r="S63" t="s">
        <v>143</v>
      </c>
      <c r="T63" t="s">
        <v>143</v>
      </c>
      <c r="U63" t="s">
        <v>143</v>
      </c>
      <c r="V63" t="s">
        <v>143</v>
      </c>
      <c r="W63" t="s">
        <v>143</v>
      </c>
      <c r="X63" t="s">
        <v>143</v>
      </c>
      <c r="Y63" t="s">
        <v>143</v>
      </c>
      <c r="Z63" t="s">
        <v>143</v>
      </c>
      <c r="AA63" t="s">
        <v>143</v>
      </c>
      <c r="AB63" t="s">
        <v>143</v>
      </c>
      <c r="AC63" t="s">
        <v>143</v>
      </c>
      <c r="AD63" t="s">
        <v>143</v>
      </c>
      <c r="AE63" t="s">
        <v>143</v>
      </c>
      <c r="AF63" t="s">
        <v>143</v>
      </c>
      <c r="AG63" t="s">
        <v>143</v>
      </c>
      <c r="AH63" t="s">
        <v>143</v>
      </c>
      <c r="AI63" t="s">
        <v>143</v>
      </c>
      <c r="AJ63" t="s">
        <v>143</v>
      </c>
      <c r="AK63" t="s">
        <v>143</v>
      </c>
    </row>
    <row r="64" spans="1:37" ht="18" x14ac:dyDescent="0.2">
      <c r="A64" t="s">
        <v>19</v>
      </c>
      <c r="B64" s="15" t="s">
        <v>659</v>
      </c>
      <c r="C64" t="s">
        <v>2</v>
      </c>
      <c r="D64" s="16" t="s">
        <v>660</v>
      </c>
      <c r="E64" t="s">
        <v>3</v>
      </c>
      <c r="F64" s="1" t="s">
        <v>142</v>
      </c>
      <c r="G64" s="1" t="s">
        <v>143</v>
      </c>
      <c r="H64" s="16" t="s">
        <v>660</v>
      </c>
      <c r="I64" s="16" t="s">
        <v>661</v>
      </c>
      <c r="J64" t="s">
        <v>139</v>
      </c>
      <c r="K64" s="9" t="s">
        <v>658</v>
      </c>
      <c r="L64" t="s">
        <v>145</v>
      </c>
      <c r="M64" t="s">
        <v>143</v>
      </c>
      <c r="N64" t="s">
        <v>143</v>
      </c>
      <c r="O64" t="s">
        <v>143</v>
      </c>
      <c r="P64" t="s">
        <v>143</v>
      </c>
      <c r="Q64" t="s">
        <v>143</v>
      </c>
      <c r="R64" t="s">
        <v>143</v>
      </c>
      <c r="S64" t="s">
        <v>143</v>
      </c>
      <c r="T64" t="s">
        <v>143</v>
      </c>
      <c r="U64" t="s">
        <v>143</v>
      </c>
      <c r="V64" t="s">
        <v>143</v>
      </c>
      <c r="W64" t="s">
        <v>143</v>
      </c>
      <c r="X64" t="s">
        <v>143</v>
      </c>
      <c r="Y64" t="s">
        <v>143</v>
      </c>
      <c r="Z64" t="s">
        <v>143</v>
      </c>
      <c r="AA64" t="s">
        <v>143</v>
      </c>
      <c r="AB64" t="s">
        <v>143</v>
      </c>
      <c r="AC64" t="s">
        <v>143</v>
      </c>
      <c r="AD64" t="s">
        <v>143</v>
      </c>
      <c r="AE64" t="s">
        <v>143</v>
      </c>
      <c r="AF64" t="s">
        <v>143</v>
      </c>
      <c r="AG64" t="s">
        <v>143</v>
      </c>
      <c r="AH64" t="s">
        <v>143</v>
      </c>
      <c r="AI64" t="s">
        <v>143</v>
      </c>
      <c r="AJ64" t="s">
        <v>143</v>
      </c>
      <c r="AK64" t="s">
        <v>143</v>
      </c>
    </row>
    <row r="65" spans="1:37" ht="19" x14ac:dyDescent="0.25">
      <c r="A65" t="s">
        <v>19</v>
      </c>
      <c r="B65" s="15" t="s">
        <v>662</v>
      </c>
      <c r="C65" t="s">
        <v>2</v>
      </c>
      <c r="D65" s="11" t="s">
        <v>664</v>
      </c>
      <c r="E65" t="s">
        <v>3</v>
      </c>
      <c r="F65" s="1" t="s">
        <v>142</v>
      </c>
      <c r="G65" s="1" t="s">
        <v>143</v>
      </c>
      <c r="H65" s="11" t="s">
        <v>664</v>
      </c>
      <c r="I65" s="16" t="s">
        <v>663</v>
      </c>
      <c r="J65" t="s">
        <v>457</v>
      </c>
      <c r="K65" t="s">
        <v>149</v>
      </c>
      <c r="L65" t="s">
        <v>145</v>
      </c>
      <c r="M65" t="s">
        <v>143</v>
      </c>
      <c r="N65" t="s">
        <v>143</v>
      </c>
      <c r="O65" t="s">
        <v>143</v>
      </c>
      <c r="P65" t="s">
        <v>143</v>
      </c>
      <c r="Q65" t="s">
        <v>143</v>
      </c>
      <c r="R65" t="s">
        <v>143</v>
      </c>
      <c r="S65" t="s">
        <v>143</v>
      </c>
      <c r="T65" t="s">
        <v>143</v>
      </c>
      <c r="U65" t="s">
        <v>143</v>
      </c>
      <c r="V65" t="s">
        <v>143</v>
      </c>
      <c r="W65" t="s">
        <v>143</v>
      </c>
      <c r="X65" t="s">
        <v>143</v>
      </c>
      <c r="Y65" t="s">
        <v>143</v>
      </c>
      <c r="Z65" t="s">
        <v>143</v>
      </c>
      <c r="AA65" t="s">
        <v>143</v>
      </c>
      <c r="AB65" t="s">
        <v>143</v>
      </c>
      <c r="AC65" t="s">
        <v>143</v>
      </c>
      <c r="AD65" t="s">
        <v>143</v>
      </c>
      <c r="AE65" t="s">
        <v>143</v>
      </c>
      <c r="AF65" t="s">
        <v>143</v>
      </c>
      <c r="AG65" t="s">
        <v>143</v>
      </c>
      <c r="AH65" t="s">
        <v>143</v>
      </c>
      <c r="AI65" t="s">
        <v>143</v>
      </c>
      <c r="AJ65" t="s">
        <v>143</v>
      </c>
      <c r="AK65" t="s">
        <v>143</v>
      </c>
    </row>
    <row r="66" spans="1:37" ht="18" x14ac:dyDescent="0.2">
      <c r="A66" t="s">
        <v>19</v>
      </c>
      <c r="B66" s="15" t="s">
        <v>665</v>
      </c>
      <c r="C66" t="s">
        <v>2</v>
      </c>
      <c r="D66" s="15" t="s">
        <v>665</v>
      </c>
      <c r="E66" t="s">
        <v>3</v>
      </c>
      <c r="F66" s="1" t="s">
        <v>142</v>
      </c>
      <c r="G66" s="1" t="s">
        <v>143</v>
      </c>
      <c r="H66" t="s">
        <v>666</v>
      </c>
      <c r="I66" t="s">
        <v>667</v>
      </c>
      <c r="J66" t="s">
        <v>457</v>
      </c>
      <c r="K66" t="s">
        <v>149</v>
      </c>
      <c r="L66" t="s">
        <v>145</v>
      </c>
      <c r="M66" t="s">
        <v>143</v>
      </c>
      <c r="N66" s="4" t="s">
        <v>392</v>
      </c>
      <c r="O66" t="s">
        <v>143</v>
      </c>
      <c r="P66" t="s">
        <v>143</v>
      </c>
      <c r="Q66" t="s">
        <v>143</v>
      </c>
      <c r="R66" t="s">
        <v>143</v>
      </c>
      <c r="S66" t="s">
        <v>143</v>
      </c>
      <c r="T66" t="s">
        <v>143</v>
      </c>
      <c r="U66" t="s">
        <v>143</v>
      </c>
      <c r="V66" t="s">
        <v>143</v>
      </c>
      <c r="W66" t="s">
        <v>143</v>
      </c>
      <c r="X66" t="s">
        <v>143</v>
      </c>
      <c r="Y66" t="s">
        <v>143</v>
      </c>
      <c r="Z66" t="s">
        <v>143</v>
      </c>
      <c r="AA66" t="s">
        <v>143</v>
      </c>
      <c r="AB66" t="s">
        <v>143</v>
      </c>
      <c r="AC66" t="s">
        <v>143</v>
      </c>
      <c r="AD66" t="s">
        <v>143</v>
      </c>
      <c r="AE66" t="s">
        <v>143</v>
      </c>
      <c r="AF66" t="s">
        <v>143</v>
      </c>
      <c r="AG66" t="s">
        <v>143</v>
      </c>
      <c r="AH66" t="s">
        <v>143</v>
      </c>
      <c r="AI66" t="s">
        <v>143</v>
      </c>
      <c r="AJ66" t="s">
        <v>143</v>
      </c>
      <c r="AK66" t="s">
        <v>143</v>
      </c>
    </row>
    <row r="67" spans="1:37" ht="18" x14ac:dyDescent="0.2">
      <c r="A67" t="s">
        <v>19</v>
      </c>
      <c r="B67" s="15" t="s">
        <v>668</v>
      </c>
      <c r="C67" t="s">
        <v>5</v>
      </c>
      <c r="D67" s="16" t="s">
        <v>669</v>
      </c>
      <c r="E67" t="s">
        <v>6</v>
      </c>
      <c r="F67" s="1" t="s">
        <v>142</v>
      </c>
      <c r="G67" s="1" t="s">
        <v>143</v>
      </c>
      <c r="H67" t="s">
        <v>670</v>
      </c>
      <c r="I67" t="s">
        <v>671</v>
      </c>
      <c r="J67" t="s">
        <v>139</v>
      </c>
      <c r="K67" s="9" t="s">
        <v>149</v>
      </c>
      <c r="L67" t="s">
        <v>145</v>
      </c>
      <c r="M67" t="s">
        <v>143</v>
      </c>
      <c r="N67" s="4" t="s">
        <v>391</v>
      </c>
      <c r="O67" t="s">
        <v>143</v>
      </c>
      <c r="P67" t="s">
        <v>143</v>
      </c>
      <c r="Q67" t="s">
        <v>143</v>
      </c>
      <c r="R67" t="s">
        <v>143</v>
      </c>
      <c r="S67" t="s">
        <v>143</v>
      </c>
      <c r="T67" t="s">
        <v>143</v>
      </c>
      <c r="U67" t="s">
        <v>143</v>
      </c>
      <c r="V67" s="16" t="s">
        <v>660</v>
      </c>
      <c r="W67" s="16" t="s">
        <v>661</v>
      </c>
      <c r="X67" t="s">
        <v>139</v>
      </c>
      <c r="Y67" s="9" t="s">
        <v>658</v>
      </c>
      <c r="Z67" t="s">
        <v>145</v>
      </c>
      <c r="AA67" t="s">
        <v>143</v>
      </c>
      <c r="AB67" t="s">
        <v>143</v>
      </c>
      <c r="AC67" t="s">
        <v>143</v>
      </c>
      <c r="AD67" t="s">
        <v>143</v>
      </c>
      <c r="AE67" t="s">
        <v>143</v>
      </c>
      <c r="AF67" t="s">
        <v>143</v>
      </c>
      <c r="AG67" t="s">
        <v>143</v>
      </c>
      <c r="AH67" t="s">
        <v>143</v>
      </c>
      <c r="AI67" t="s">
        <v>152</v>
      </c>
      <c r="AJ67">
        <v>0</v>
      </c>
      <c r="AK67" t="s">
        <v>143</v>
      </c>
    </row>
    <row r="68" spans="1:37" ht="18" x14ac:dyDescent="0.2">
      <c r="A68" t="s">
        <v>19</v>
      </c>
      <c r="B68" s="15" t="s">
        <v>672</v>
      </c>
      <c r="C68" t="s">
        <v>5</v>
      </c>
      <c r="D68" s="16" t="s">
        <v>674</v>
      </c>
      <c r="E68" t="s">
        <v>6</v>
      </c>
      <c r="F68" s="1" t="s">
        <v>142</v>
      </c>
      <c r="G68" s="1" t="s">
        <v>143</v>
      </c>
      <c r="H68" t="s">
        <v>679</v>
      </c>
      <c r="I68" t="s">
        <v>678</v>
      </c>
      <c r="J68" t="s">
        <v>139</v>
      </c>
      <c r="K68" t="s">
        <v>140</v>
      </c>
      <c r="L68" t="s">
        <v>141</v>
      </c>
      <c r="M68" t="s">
        <v>143</v>
      </c>
      <c r="N68" s="4" t="s">
        <v>391</v>
      </c>
      <c r="O68" t="s">
        <v>143</v>
      </c>
      <c r="P68" t="s">
        <v>143</v>
      </c>
      <c r="Q68" t="s">
        <v>143</v>
      </c>
      <c r="R68" t="s">
        <v>143</v>
      </c>
      <c r="S68" t="s">
        <v>143</v>
      </c>
      <c r="T68" t="s">
        <v>143</v>
      </c>
      <c r="U68" t="s">
        <v>143</v>
      </c>
      <c r="V68" s="16" t="s">
        <v>660</v>
      </c>
      <c r="W68" s="16" t="s">
        <v>661</v>
      </c>
      <c r="X68" t="s">
        <v>139</v>
      </c>
      <c r="Y68" s="19" t="s">
        <v>686</v>
      </c>
      <c r="Z68" t="s">
        <v>141</v>
      </c>
      <c r="AA68" t="s">
        <v>143</v>
      </c>
      <c r="AB68" t="s">
        <v>143</v>
      </c>
      <c r="AC68" t="s">
        <v>143</v>
      </c>
      <c r="AD68" t="s">
        <v>143</v>
      </c>
      <c r="AE68" t="s">
        <v>143</v>
      </c>
      <c r="AF68" t="s">
        <v>143</v>
      </c>
      <c r="AG68" t="s">
        <v>143</v>
      </c>
      <c r="AH68" t="s">
        <v>143</v>
      </c>
      <c r="AI68" t="s">
        <v>152</v>
      </c>
      <c r="AJ68">
        <v>0</v>
      </c>
      <c r="AK68" t="s">
        <v>143</v>
      </c>
    </row>
    <row r="69" spans="1:37" ht="18" x14ac:dyDescent="0.2">
      <c r="A69" t="s">
        <v>19</v>
      </c>
      <c r="B69" s="15" t="s">
        <v>673</v>
      </c>
      <c r="C69" t="s">
        <v>5</v>
      </c>
      <c r="D69" s="16" t="s">
        <v>675</v>
      </c>
      <c r="E69" t="s">
        <v>6</v>
      </c>
      <c r="F69" s="1" t="s">
        <v>142</v>
      </c>
      <c r="G69" s="1" t="s">
        <v>143</v>
      </c>
      <c r="H69" t="s">
        <v>538</v>
      </c>
      <c r="I69" s="1" t="s">
        <v>459</v>
      </c>
      <c r="J69" t="s">
        <v>139</v>
      </c>
      <c r="K69" t="s">
        <v>140</v>
      </c>
      <c r="L69" t="s">
        <v>141</v>
      </c>
      <c r="M69" t="s">
        <v>143</v>
      </c>
      <c r="N69" t="s">
        <v>571</v>
      </c>
      <c r="O69" t="s">
        <v>143</v>
      </c>
      <c r="P69" t="s">
        <v>143</v>
      </c>
      <c r="Q69" t="s">
        <v>143</v>
      </c>
      <c r="R69" t="s">
        <v>143</v>
      </c>
      <c r="S69" t="s">
        <v>143</v>
      </c>
      <c r="T69" t="s">
        <v>143</v>
      </c>
      <c r="U69" t="s">
        <v>143</v>
      </c>
      <c r="V69" s="16" t="s">
        <v>660</v>
      </c>
      <c r="W69" s="16" t="s">
        <v>661</v>
      </c>
      <c r="X69" t="s">
        <v>139</v>
      </c>
      <c r="Y69" s="19" t="s">
        <v>686</v>
      </c>
      <c r="Z69" t="s">
        <v>141</v>
      </c>
      <c r="AA69" t="s">
        <v>143</v>
      </c>
      <c r="AB69" t="s">
        <v>143</v>
      </c>
      <c r="AC69" t="s">
        <v>143</v>
      </c>
      <c r="AD69" t="s">
        <v>143</v>
      </c>
      <c r="AE69" t="s">
        <v>143</v>
      </c>
      <c r="AF69" t="s">
        <v>143</v>
      </c>
      <c r="AG69" t="s">
        <v>143</v>
      </c>
      <c r="AH69" t="s">
        <v>143</v>
      </c>
      <c r="AI69" t="s">
        <v>152</v>
      </c>
      <c r="AJ69">
        <v>0</v>
      </c>
      <c r="AK69" t="s">
        <v>143</v>
      </c>
    </row>
    <row r="70" spans="1:37" ht="18" x14ac:dyDescent="0.2">
      <c r="A70" t="s">
        <v>19</v>
      </c>
      <c r="B70" s="15" t="s">
        <v>676</v>
      </c>
      <c r="C70" t="s">
        <v>5</v>
      </c>
      <c r="D70" s="16" t="s">
        <v>677</v>
      </c>
      <c r="E70" t="s">
        <v>6</v>
      </c>
      <c r="F70" s="1" t="s">
        <v>142</v>
      </c>
      <c r="G70" s="1" t="s">
        <v>143</v>
      </c>
      <c r="H70" t="s">
        <v>538</v>
      </c>
      <c r="I70" s="1" t="s">
        <v>459</v>
      </c>
      <c r="J70" t="s">
        <v>139</v>
      </c>
      <c r="K70" t="s">
        <v>140</v>
      </c>
      <c r="L70" t="s">
        <v>148</v>
      </c>
      <c r="M70" t="s">
        <v>143</v>
      </c>
      <c r="N70" t="s">
        <v>511</v>
      </c>
      <c r="O70" t="s">
        <v>143</v>
      </c>
      <c r="P70" t="s">
        <v>143</v>
      </c>
      <c r="Q70" t="s">
        <v>143</v>
      </c>
      <c r="R70" t="s">
        <v>143</v>
      </c>
      <c r="S70" t="s">
        <v>143</v>
      </c>
      <c r="T70" t="s">
        <v>143</v>
      </c>
      <c r="U70" t="s">
        <v>143</v>
      </c>
      <c r="V70" s="16" t="s">
        <v>660</v>
      </c>
      <c r="W70" s="16" t="s">
        <v>661</v>
      </c>
      <c r="X70" t="s">
        <v>139</v>
      </c>
      <c r="Y70" s="19" t="s">
        <v>686</v>
      </c>
      <c r="Z70" t="s">
        <v>148</v>
      </c>
      <c r="AA70" t="s">
        <v>143</v>
      </c>
      <c r="AB70" t="s">
        <v>143</v>
      </c>
      <c r="AC70" t="s">
        <v>143</v>
      </c>
      <c r="AD70" t="s">
        <v>143</v>
      </c>
      <c r="AE70" t="s">
        <v>143</v>
      </c>
      <c r="AF70" t="s">
        <v>143</v>
      </c>
      <c r="AG70" t="s">
        <v>143</v>
      </c>
      <c r="AH70" t="s">
        <v>143</v>
      </c>
      <c r="AI70" t="s">
        <v>152</v>
      </c>
      <c r="AJ70">
        <v>0</v>
      </c>
      <c r="AK70" t="s">
        <v>143</v>
      </c>
    </row>
    <row r="71" spans="1:37" ht="18" x14ac:dyDescent="0.2">
      <c r="A71" t="s">
        <v>43</v>
      </c>
      <c r="B71" s="15" t="s">
        <v>682</v>
      </c>
      <c r="C71" t="s">
        <v>2</v>
      </c>
      <c r="D71" t="s">
        <v>684</v>
      </c>
      <c r="E71" t="s">
        <v>3</v>
      </c>
      <c r="F71" s="1" t="s">
        <v>142</v>
      </c>
      <c r="G71" s="1" t="s">
        <v>143</v>
      </c>
      <c r="H71" t="s">
        <v>681</v>
      </c>
      <c r="I71" s="1" t="s">
        <v>680</v>
      </c>
      <c r="J71" t="s">
        <v>457</v>
      </c>
      <c r="K71" s="9" t="s">
        <v>417</v>
      </c>
      <c r="L71" t="s">
        <v>145</v>
      </c>
      <c r="M71" t="s">
        <v>143</v>
      </c>
      <c r="N71" t="s">
        <v>391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 t="s">
        <v>143</v>
      </c>
      <c r="AH71" t="s">
        <v>143</v>
      </c>
      <c r="AI71" t="s">
        <v>143</v>
      </c>
      <c r="AJ71" t="s">
        <v>143</v>
      </c>
      <c r="AK71" t="s">
        <v>143</v>
      </c>
    </row>
    <row r="72" spans="1:37" ht="18" x14ac:dyDescent="0.2">
      <c r="A72" t="s">
        <v>43</v>
      </c>
      <c r="B72" s="15" t="s">
        <v>683</v>
      </c>
      <c r="C72" t="s">
        <v>2</v>
      </c>
      <c r="D72" t="s">
        <v>685</v>
      </c>
      <c r="E72" t="s">
        <v>3</v>
      </c>
      <c r="F72" s="1" t="s">
        <v>142</v>
      </c>
      <c r="G72" s="1" t="s">
        <v>143</v>
      </c>
      <c r="H72" t="s">
        <v>681</v>
      </c>
      <c r="I72" s="1" t="s">
        <v>680</v>
      </c>
      <c r="J72" t="s">
        <v>457</v>
      </c>
      <c r="K72" s="9" t="s">
        <v>417</v>
      </c>
      <c r="L72" t="s">
        <v>145</v>
      </c>
      <c r="M72" t="s">
        <v>143</v>
      </c>
      <c r="N72" t="s">
        <v>390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 t="s">
        <v>143</v>
      </c>
      <c r="AH72" t="s">
        <v>143</v>
      </c>
      <c r="AI72" t="s">
        <v>143</v>
      </c>
      <c r="AJ72" t="s">
        <v>143</v>
      </c>
      <c r="AK7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I155"/>
  <sheetViews>
    <sheetView zoomScale="120" zoomScaleNormal="120" workbookViewId="0">
      <pane xSplit="6" topLeftCell="S1" activePane="topRight" state="frozen"/>
      <selection pane="topRight" activeCell="V43" sqref="V43"/>
    </sheetView>
  </sheetViews>
  <sheetFormatPr baseColWidth="10" defaultRowHeight="16" x14ac:dyDescent="0.2"/>
  <cols>
    <col min="1" max="1" width="12.1640625" bestFit="1" customWidth="1"/>
    <col min="2" max="2" width="14.83203125" customWidth="1"/>
    <col min="3" max="3" width="15.1640625" bestFit="1" customWidth="1"/>
    <col min="4" max="4" width="22.83203125" customWidth="1"/>
    <col min="5" max="5" width="39.1640625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5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658</v>
      </c>
      <c r="V1" s="19" t="s">
        <v>686</v>
      </c>
      <c r="W1" t="s">
        <v>216</v>
      </c>
      <c r="X1" t="s">
        <v>145</v>
      </c>
      <c r="Y1" t="s">
        <v>150</v>
      </c>
      <c r="Z1" t="s">
        <v>218</v>
      </c>
      <c r="AA1" t="s">
        <v>255</v>
      </c>
      <c r="AB1" t="s">
        <v>260</v>
      </c>
      <c r="AC1" t="s">
        <v>261</v>
      </c>
      <c r="AD1" t="s">
        <v>288</v>
      </c>
      <c r="AE1" t="s">
        <v>281</v>
      </c>
      <c r="AF1" t="s">
        <v>289</v>
      </c>
      <c r="AG1" t="s">
        <v>379</v>
      </c>
      <c r="AH1" t="s">
        <v>402</v>
      </c>
      <c r="AI1" t="s">
        <v>437</v>
      </c>
    </row>
    <row r="2" spans="1:35" hidden="1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 t="shared" ref="J2:J33" si="0">_xlfn.TEXTJOIN(";",1,K2:AAB2)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260</v>
      </c>
    </row>
    <row r="3" spans="1:35" hidden="1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261</v>
      </c>
    </row>
    <row r="4" spans="1:35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149</v>
      </c>
      <c r="L4" s="9"/>
      <c r="M4" s="9"/>
      <c r="N4" s="9"/>
      <c r="O4" t="s">
        <v>229</v>
      </c>
      <c r="U4" s="9" t="s">
        <v>658</v>
      </c>
      <c r="V4" s="9"/>
    </row>
    <row r="5" spans="1:35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171</v>
      </c>
      <c r="U5" s="9" t="s">
        <v>658</v>
      </c>
      <c r="V5" s="9"/>
    </row>
    <row r="6" spans="1:35" hidden="1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5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658</v>
      </c>
      <c r="V7" s="9"/>
    </row>
    <row r="8" spans="1:35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658</v>
      </c>
      <c r="V8" s="9"/>
    </row>
    <row r="9" spans="1:35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171</v>
      </c>
      <c r="U9" s="9" t="s">
        <v>658</v>
      </c>
      <c r="V9" s="9"/>
    </row>
    <row r="10" spans="1:35" hidden="1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5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658</v>
      </c>
      <c r="V11" s="9"/>
    </row>
    <row r="12" spans="1:35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658</v>
      </c>
      <c r="V12" s="9"/>
    </row>
    <row r="13" spans="1:35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171</v>
      </c>
      <c r="U13" s="9" t="s">
        <v>658</v>
      </c>
      <c r="V13" s="9"/>
    </row>
    <row r="14" spans="1:35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658</v>
      </c>
      <c r="V14" s="19" t="s">
        <v>686</v>
      </c>
    </row>
    <row r="15" spans="1:35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171</v>
      </c>
      <c r="U15" s="9" t="s">
        <v>658</v>
      </c>
      <c r="V15" s="19" t="s">
        <v>686</v>
      </c>
    </row>
    <row r="16" spans="1:35" hidden="1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2" ht="18" hidden="1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2" hidden="1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2" hidden="1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2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171</v>
      </c>
      <c r="U20" s="9" t="s">
        <v>658</v>
      </c>
      <c r="V20" s="19" t="s">
        <v>686</v>
      </c>
    </row>
    <row r="21" spans="1:22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658</v>
      </c>
      <c r="V21" s="19" t="s">
        <v>686</v>
      </c>
    </row>
    <row r="22" spans="1:22" hidden="1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2" ht="18" hidden="1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2" hidden="1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2" hidden="1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229</v>
      </c>
      <c r="P25" s="5"/>
    </row>
    <row r="26" spans="1:22" hidden="1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2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171</v>
      </c>
      <c r="U27" s="9" t="s">
        <v>658</v>
      </c>
      <c r="V27" s="19" t="s">
        <v>686</v>
      </c>
    </row>
    <row r="28" spans="1:22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658</v>
      </c>
      <c r="V28" s="19" t="s">
        <v>686</v>
      </c>
    </row>
    <row r="29" spans="1:22" hidden="1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2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171</v>
      </c>
      <c r="U30" s="9" t="s">
        <v>658</v>
      </c>
      <c r="V30" s="19" t="s">
        <v>686</v>
      </c>
    </row>
    <row r="31" spans="1:22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658</v>
      </c>
      <c r="V31" s="19" t="s">
        <v>686</v>
      </c>
    </row>
    <row r="32" spans="1:22" hidden="1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2" hidden="1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2" hidden="1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ref="J34:J65" si="1">_xlfn.TEXTJOIN(";",1,K34:AAB34)</f>
        <v>&lt;1-18+</v>
      </c>
      <c r="O34" t="s">
        <v>229</v>
      </c>
    </row>
    <row r="35" spans="1:22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171</v>
      </c>
      <c r="U35" s="9" t="s">
        <v>658</v>
      </c>
      <c r="V35" s="19" t="s">
        <v>686</v>
      </c>
    </row>
    <row r="36" spans="1:22" hidden="1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1"/>
        <v>10-50+.all</v>
      </c>
      <c r="T36" t="s">
        <v>183</v>
      </c>
    </row>
    <row r="37" spans="1:22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658</v>
      </c>
      <c r="V37" s="19" t="s">
        <v>686</v>
      </c>
    </row>
    <row r="38" spans="1:22" hidden="1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2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171</v>
      </c>
      <c r="U39" s="9" t="s">
        <v>658</v>
      </c>
      <c r="V39" s="19" t="s">
        <v>686</v>
      </c>
    </row>
    <row r="40" spans="1:22" hidden="1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1"/>
        <v>10-50+.all</v>
      </c>
      <c r="T40" t="s">
        <v>183</v>
      </c>
    </row>
    <row r="41" spans="1:22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658</v>
      </c>
      <c r="V41" s="19" t="s">
        <v>686</v>
      </c>
    </row>
    <row r="42" spans="1:22" hidden="1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2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658</v>
      </c>
      <c r="V43" s="19" t="s">
        <v>686</v>
      </c>
    </row>
    <row r="44" spans="1:22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171</v>
      </c>
      <c r="U44" s="9" t="s">
        <v>658</v>
      </c>
      <c r="V44" s="19" t="s">
        <v>686</v>
      </c>
    </row>
    <row r="45" spans="1:22" hidden="1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1"/>
        <v>10-50+.all</v>
      </c>
      <c r="T45" t="s">
        <v>183</v>
      </c>
    </row>
    <row r="46" spans="1:22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658</v>
      </c>
      <c r="V46" s="19" t="s">
        <v>686</v>
      </c>
    </row>
    <row r="47" spans="1:22" hidden="1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2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658</v>
      </c>
      <c r="V48" s="19" t="s">
        <v>686</v>
      </c>
    </row>
    <row r="49" spans="1:26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171</v>
      </c>
      <c r="U49" s="9" t="s">
        <v>658</v>
      </c>
      <c r="V49" s="19" t="s">
        <v>686</v>
      </c>
    </row>
    <row r="50" spans="1:26" hidden="1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1"/>
        <v>10-50+.all</v>
      </c>
      <c r="T50" t="s">
        <v>183</v>
      </c>
    </row>
    <row r="51" spans="1:26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658</v>
      </c>
      <c r="V51" s="19" t="s">
        <v>686</v>
      </c>
    </row>
    <row r="52" spans="1:26" hidden="1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6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171</v>
      </c>
      <c r="U53" s="9" t="s">
        <v>658</v>
      </c>
      <c r="V53" s="19" t="s">
        <v>686</v>
      </c>
    </row>
    <row r="54" spans="1:26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658</v>
      </c>
      <c r="V54" s="19" t="s">
        <v>686</v>
      </c>
    </row>
    <row r="55" spans="1:26" hidden="1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6" hidden="1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1"/>
        <v>F;F/M;F/M/U</v>
      </c>
      <c r="W56" t="s">
        <v>141</v>
      </c>
      <c r="X56" t="s">
        <v>145</v>
      </c>
      <c r="Y56" t="s">
        <v>150</v>
      </c>
    </row>
    <row r="57" spans="1:26" hidden="1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6" hidden="1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154</v>
      </c>
      <c r="Y58" t="s">
        <v>150</v>
      </c>
    </row>
    <row r="59" spans="1:26" hidden="1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148</v>
      </c>
      <c r="X59" t="s">
        <v>145</v>
      </c>
      <c r="Y59" t="s">
        <v>150</v>
      </c>
    </row>
    <row r="60" spans="1:26" hidden="1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6" hidden="1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154</v>
      </c>
      <c r="Y61" t="s">
        <v>150</v>
      </c>
    </row>
    <row r="62" spans="1:26" hidden="1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1"/>
        <v>kp1</v>
      </c>
      <c r="Z62" t="s">
        <v>195</v>
      </c>
    </row>
    <row r="63" spans="1:26" hidden="1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1"/>
        <v>kp1</v>
      </c>
      <c r="Z63" t="s">
        <v>195</v>
      </c>
    </row>
    <row r="64" spans="1:26" hidden="1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1"/>
        <v>kp1</v>
      </c>
      <c r="Z64" t="s">
        <v>195</v>
      </c>
    </row>
    <row r="65" spans="1:32" hidden="1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1"/>
        <v>kp1</v>
      </c>
      <c r="Z65" t="s">
        <v>195</v>
      </c>
    </row>
    <row r="66" spans="1:32" hidden="1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ref="J66:J97" si="2">_xlfn.TEXTJOIN(";",1,K66:AAB66)</f>
        <v>kp1</v>
      </c>
      <c r="Z66" t="s">
        <v>195</v>
      </c>
    </row>
    <row r="67" spans="1:32" hidden="1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AA67" t="s">
        <v>360</v>
      </c>
    </row>
    <row r="68" spans="1:32" hidden="1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AA68" t="s">
        <v>361</v>
      </c>
    </row>
    <row r="69" spans="1:32" hidden="1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D69" t="s">
        <v>392</v>
      </c>
    </row>
    <row r="70" spans="1:32" hidden="1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D70" t="s">
        <v>393</v>
      </c>
    </row>
    <row r="71" spans="1:32" hidden="1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si="2"/>
        <v>tss_NewNeg</v>
      </c>
      <c r="AD71" t="s">
        <v>394</v>
      </c>
    </row>
    <row r="72" spans="1:32" hidden="1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2"/>
        <v>vt_sv</v>
      </c>
      <c r="AE72" t="s">
        <v>284</v>
      </c>
    </row>
    <row r="73" spans="1:32" hidden="1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2"/>
        <v>vt_pe</v>
      </c>
      <c r="AE73" t="s">
        <v>285</v>
      </c>
    </row>
    <row r="74" spans="1:32" hidden="1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2"/>
        <v>st_da</v>
      </c>
      <c r="AF74" t="s">
        <v>290</v>
      </c>
    </row>
    <row r="75" spans="1:32" hidden="1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2"/>
        <v>st_da</v>
      </c>
      <c r="AF75" t="s">
        <v>290</v>
      </c>
    </row>
    <row r="76" spans="1:32" hidden="1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2"/>
        <v>st_da</v>
      </c>
      <c r="AF76" t="s">
        <v>290</v>
      </c>
    </row>
    <row r="77" spans="1:32" hidden="1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2"/>
        <v>st_da</v>
      </c>
      <c r="AF77" t="s">
        <v>290</v>
      </c>
    </row>
    <row r="78" spans="1:32" hidden="1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2"/>
        <v>st_da</v>
      </c>
      <c r="AF78" t="s">
        <v>290</v>
      </c>
    </row>
    <row r="79" spans="1:32" hidden="1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2"/>
        <v>st_da</v>
      </c>
      <c r="AF79" t="s">
        <v>290</v>
      </c>
    </row>
    <row r="80" spans="1:32" hidden="1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2"/>
        <v>st_da</v>
      </c>
      <c r="AF80" t="s">
        <v>290</v>
      </c>
    </row>
    <row r="81" spans="1:32" hidden="1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2"/>
        <v>st_da</v>
      </c>
      <c r="AF81" t="s">
        <v>290</v>
      </c>
    </row>
    <row r="82" spans="1:32" hidden="1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2"/>
        <v>st_da</v>
      </c>
      <c r="AF82" t="s">
        <v>290</v>
      </c>
    </row>
    <row r="83" spans="1:32" hidden="1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2"/>
        <v>st_da</v>
      </c>
      <c r="AF83" t="s">
        <v>290</v>
      </c>
    </row>
    <row r="84" spans="1:32" hidden="1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2"/>
        <v>st_da</v>
      </c>
      <c r="AF84" t="s">
        <v>290</v>
      </c>
    </row>
    <row r="85" spans="1:32" hidden="1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2"/>
        <v>st_da</v>
      </c>
      <c r="AF85" t="s">
        <v>290</v>
      </c>
    </row>
    <row r="86" spans="1:32" hidden="1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2"/>
        <v>st_da</v>
      </c>
      <c r="AF86" t="s">
        <v>290</v>
      </c>
    </row>
    <row r="87" spans="1:32" hidden="1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2"/>
        <v>st_da</v>
      </c>
      <c r="AF87" t="s">
        <v>290</v>
      </c>
    </row>
    <row r="88" spans="1:32" hidden="1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2"/>
        <v>st_da</v>
      </c>
      <c r="AF88" t="s">
        <v>290</v>
      </c>
    </row>
    <row r="89" spans="1:32" hidden="1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2"/>
        <v>st_da</v>
      </c>
      <c r="AF89" t="s">
        <v>290</v>
      </c>
    </row>
    <row r="90" spans="1:32" hidden="1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2"/>
        <v>st_ua</v>
      </c>
      <c r="AF90" t="s">
        <v>355</v>
      </c>
    </row>
    <row r="91" spans="1:32" hidden="1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2"/>
        <v>st_ua</v>
      </c>
      <c r="AF91" t="s">
        <v>355</v>
      </c>
    </row>
    <row r="92" spans="1:32" hidden="1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2"/>
        <v>st_ua</v>
      </c>
      <c r="AF92" t="s">
        <v>355</v>
      </c>
    </row>
    <row r="93" spans="1:32" hidden="1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2"/>
        <v>st_ua</v>
      </c>
      <c r="AF93" t="s">
        <v>355</v>
      </c>
    </row>
    <row r="94" spans="1:32" hidden="1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2"/>
        <v>st_ua</v>
      </c>
      <c r="AF94" t="s">
        <v>355</v>
      </c>
    </row>
    <row r="95" spans="1:32" hidden="1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2"/>
        <v>st_ua</v>
      </c>
      <c r="AF95" t="s">
        <v>355</v>
      </c>
    </row>
    <row r="96" spans="1:32" hidden="1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2"/>
        <v>st_ua</v>
      </c>
      <c r="AF96" t="s">
        <v>355</v>
      </c>
    </row>
    <row r="97" spans="1:32" hidden="1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2"/>
        <v>st_ua</v>
      </c>
      <c r="AF97" t="s">
        <v>355</v>
      </c>
    </row>
    <row r="98" spans="1:32" hidden="1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ref="J98:J129" si="3">_xlfn.TEXTJOIN(";",1,K98:AAB98)</f>
        <v>st_ua</v>
      </c>
      <c r="AF98" t="s">
        <v>355</v>
      </c>
    </row>
    <row r="99" spans="1:32" hidden="1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3"/>
        <v>st_ua</v>
      </c>
      <c r="AF99" t="s">
        <v>355</v>
      </c>
    </row>
    <row r="100" spans="1:32" hidden="1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3"/>
        <v>st_ua</v>
      </c>
      <c r="AF100" t="s">
        <v>355</v>
      </c>
    </row>
    <row r="101" spans="1:32" hidden="1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3"/>
        <v>st_ua</v>
      </c>
      <c r="AF101" t="s">
        <v>355</v>
      </c>
    </row>
    <row r="102" spans="1:32" hidden="1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3"/>
        <v>st_ua</v>
      </c>
      <c r="AF102" t="s">
        <v>355</v>
      </c>
    </row>
    <row r="103" spans="1:32" hidden="1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3"/>
        <v>st_ua</v>
      </c>
      <c r="AF103" t="s">
        <v>355</v>
      </c>
    </row>
    <row r="104" spans="1:32" hidden="1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3"/>
        <v>st_ua</v>
      </c>
      <c r="AF104" t="s">
        <v>355</v>
      </c>
    </row>
    <row r="105" spans="1:32" hidden="1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3"/>
        <v>st_ua</v>
      </c>
      <c r="AF105" t="s">
        <v>355</v>
      </c>
    </row>
    <row r="106" spans="1:32" hidden="1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3"/>
        <v>kp2</v>
      </c>
      <c r="Z106" t="s">
        <v>370</v>
      </c>
    </row>
    <row r="107" spans="1:32" hidden="1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3"/>
        <v>kp2</v>
      </c>
      <c r="Z107" t="s">
        <v>370</v>
      </c>
    </row>
    <row r="108" spans="1:32" hidden="1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3"/>
        <v>kp2</v>
      </c>
      <c r="Z108" t="s">
        <v>370</v>
      </c>
    </row>
    <row r="109" spans="1:32" hidden="1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3"/>
        <v>kp2</v>
      </c>
      <c r="Z109" t="s">
        <v>370</v>
      </c>
    </row>
    <row r="110" spans="1:32" hidden="1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3"/>
        <v>kp2</v>
      </c>
      <c r="Z110" t="s">
        <v>370</v>
      </c>
    </row>
    <row r="111" spans="1:32" hidden="1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3"/>
        <v>kp2</v>
      </c>
      <c r="Z111" t="s">
        <v>370</v>
      </c>
    </row>
    <row r="112" spans="1:32" hidden="1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3"/>
        <v>kp2</v>
      </c>
      <c r="Z112" t="s">
        <v>370</v>
      </c>
    </row>
    <row r="113" spans="1:35" hidden="1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3"/>
        <v>kp2</v>
      </c>
      <c r="Z113" t="s">
        <v>370</v>
      </c>
    </row>
    <row r="114" spans="1:35" hidden="1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3"/>
        <v>as_already</v>
      </c>
      <c r="AG114" t="s">
        <v>390</v>
      </c>
    </row>
    <row r="115" spans="1:35" hidden="1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3"/>
        <v>as_new</v>
      </c>
      <c r="AG115" t="s">
        <v>391</v>
      </c>
    </row>
    <row r="116" spans="1:35" hidden="1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3"/>
        <v>kp3</v>
      </c>
      <c r="Z116" t="s">
        <v>401</v>
      </c>
    </row>
    <row r="117" spans="1:35" hidden="1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3"/>
        <v>kp3</v>
      </c>
      <c r="Z117" t="s">
        <v>401</v>
      </c>
    </row>
    <row r="118" spans="1:35" hidden="1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3"/>
        <v>kp3</v>
      </c>
      <c r="Z118" t="s">
        <v>401</v>
      </c>
    </row>
    <row r="119" spans="1:35" hidden="1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3"/>
        <v>kp3</v>
      </c>
      <c r="Z119" t="s">
        <v>401</v>
      </c>
    </row>
    <row r="120" spans="1:35" hidden="1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3"/>
        <v>ti_routine</v>
      </c>
      <c r="AH120" t="s">
        <v>411</v>
      </c>
    </row>
    <row r="121" spans="1:35" hidden="1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3"/>
        <v>ti_routine</v>
      </c>
      <c r="AH121" t="s">
        <v>411</v>
      </c>
    </row>
    <row r="122" spans="1:35" hidden="1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3"/>
        <v>ti_routine</v>
      </c>
      <c r="AH122" t="s">
        <v>411</v>
      </c>
    </row>
    <row r="123" spans="1:35" hidden="1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3"/>
        <v>ti_routine</v>
      </c>
      <c r="AH123" t="s">
        <v>411</v>
      </c>
    </row>
    <row r="124" spans="1:35" hidden="1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 t="shared" si="3"/>
        <v>tr_pos2</v>
      </c>
      <c r="AA124" t="s">
        <v>414</v>
      </c>
    </row>
    <row r="125" spans="1:35" hidden="1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3"/>
        <v>tr_neg2</v>
      </c>
      <c r="AA125" t="s">
        <v>415</v>
      </c>
    </row>
    <row r="126" spans="1:35" hidden="1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si="3"/>
        <v>hts_mod_com_ndx</v>
      </c>
      <c r="AI126" t="s">
        <v>439</v>
      </c>
    </row>
    <row r="127" spans="1:35" hidden="1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3"/>
        <v>hts_mod_fac_ndx</v>
      </c>
      <c r="AI127" t="s">
        <v>440</v>
      </c>
    </row>
    <row r="128" spans="1:35" hidden="1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3"/>
        <v>hts_mod_com_mob</v>
      </c>
      <c r="AI128" t="s">
        <v>438</v>
      </c>
    </row>
    <row r="129" spans="1:35" hidden="1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3"/>
        <v>hts_mod_com_vct</v>
      </c>
      <c r="AI129" t="s">
        <v>441</v>
      </c>
    </row>
    <row r="130" spans="1:35" hidden="1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ref="J130:J161" si="4">_xlfn.TEXTJOIN(";",1,K130:AAB130)</f>
        <v>hts_mod_com_otr</v>
      </c>
      <c r="AI130" t="s">
        <v>442</v>
      </c>
    </row>
    <row r="131" spans="1:35" hidden="1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4"/>
        <v>hts_mod_fac_ew</v>
      </c>
      <c r="AI131" t="s">
        <v>443</v>
      </c>
    </row>
    <row r="132" spans="1:35" hidden="1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4"/>
        <v>hts_mod_fac_inpat</v>
      </c>
      <c r="AI132" t="s">
        <v>444</v>
      </c>
    </row>
    <row r="133" spans="1:35" hidden="1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4"/>
        <v>hts_mod_fac_nut</v>
      </c>
      <c r="AI133" t="s">
        <v>445</v>
      </c>
    </row>
    <row r="134" spans="1:35" hidden="1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4"/>
        <v>hts_mod_fac_ped</v>
      </c>
      <c r="AI134" t="s">
        <v>446</v>
      </c>
    </row>
    <row r="135" spans="1:35" hidden="1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si="4"/>
        <v>hts_mod_fac_sti</v>
      </c>
      <c r="AI135" t="s">
        <v>447</v>
      </c>
    </row>
    <row r="136" spans="1:35" hidden="1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4"/>
        <v>hts_mod_fac_vct</v>
      </c>
      <c r="AI136" t="s">
        <v>448</v>
      </c>
    </row>
    <row r="137" spans="1:35" hidden="1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4"/>
        <v>hts_mod_fac_otr_pitc</v>
      </c>
      <c r="AI137" t="s">
        <v>449</v>
      </c>
    </row>
    <row r="138" spans="1:35" hidden="1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4"/>
        <v>hts_mod_fac_vmmc</v>
      </c>
      <c r="AI138" t="s">
        <v>511</v>
      </c>
    </row>
    <row r="139" spans="1:35" hidden="1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4"/>
        <v>hts_mod_fac_anc_1</v>
      </c>
      <c r="AI139" t="s">
        <v>512</v>
      </c>
    </row>
    <row r="140" spans="1:35" hidden="1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4"/>
        <v>hts_mod_fac_tb</v>
      </c>
      <c r="AI140" t="s">
        <v>515</v>
      </c>
    </row>
    <row r="141" spans="1:35" hidden="1" x14ac:dyDescent="0.2">
      <c r="A141" t="s">
        <v>509</v>
      </c>
      <c r="B141" t="s">
        <v>510</v>
      </c>
      <c r="C141" t="s">
        <v>572</v>
      </c>
      <c r="D141" t="s">
        <v>436</v>
      </c>
      <c r="E141" s="17" t="s">
        <v>570</v>
      </c>
      <c r="F141" t="s">
        <v>143</v>
      </c>
      <c r="G141" t="s">
        <v>143</v>
      </c>
      <c r="H141">
        <v>1600</v>
      </c>
      <c r="I141" s="13">
        <v>1</v>
      </c>
      <c r="J141" t="str">
        <f t="shared" si="4"/>
        <v>hts_mod_fac_post_anc_1</v>
      </c>
      <c r="AI141" t="s">
        <v>571</v>
      </c>
    </row>
    <row r="142" spans="1:35" hidden="1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 t="shared" si="4"/>
        <v>U_age</v>
      </c>
      <c r="K142" s="9"/>
      <c r="L142" s="9"/>
      <c r="M142" s="9"/>
      <c r="N142" s="9"/>
      <c r="P142" s="9"/>
      <c r="Q142" s="9"/>
      <c r="R142" s="9"/>
      <c r="T142" s="9"/>
      <c r="U142" s="9"/>
      <c r="V142" s="9"/>
      <c r="AI142" t="s">
        <v>518</v>
      </c>
    </row>
    <row r="143" spans="1:35" hidden="1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 t="shared" si="4"/>
        <v>U_sex</v>
      </c>
      <c r="AI143" t="s">
        <v>522</v>
      </c>
    </row>
    <row r="144" spans="1:35" x14ac:dyDescent="0.2">
      <c r="A144" t="s">
        <v>174</v>
      </c>
      <c r="B144" t="s">
        <v>233</v>
      </c>
      <c r="C144" t="s">
        <v>519</v>
      </c>
      <c r="D144" t="s">
        <v>217</v>
      </c>
      <c r="E144" t="s">
        <v>520</v>
      </c>
      <c r="F144" t="s">
        <v>99</v>
      </c>
      <c r="G144" t="s">
        <v>114</v>
      </c>
      <c r="H144" s="7">
        <v>10</v>
      </c>
      <c r="I144" s="13">
        <v>8.3299999999999999E-2</v>
      </c>
      <c r="J144" s="4" t="str">
        <f t="shared" ref="J144:J155" si="5">_xlfn.TEXTJOIN(";",1,K144:AAB144)</f>
        <v>&lt;1-50+.&lt;15/&gt;15.d.u</v>
      </c>
      <c r="U144" s="9" t="s">
        <v>658</v>
      </c>
      <c r="V144" s="19"/>
    </row>
    <row r="145" spans="1:22" x14ac:dyDescent="0.2">
      <c r="A145" t="s">
        <v>174</v>
      </c>
      <c r="B145" t="s">
        <v>233</v>
      </c>
      <c r="C145" t="s">
        <v>519</v>
      </c>
      <c r="D145" t="s">
        <v>217</v>
      </c>
      <c r="E145" t="s">
        <v>520</v>
      </c>
      <c r="F145" t="s">
        <v>97</v>
      </c>
      <c r="G145" t="s">
        <v>117</v>
      </c>
      <c r="H145" s="6">
        <v>15</v>
      </c>
      <c r="I145" s="13">
        <v>8.3299999999999999E-2</v>
      </c>
      <c r="J145" s="4" t="str">
        <f t="shared" si="5"/>
        <v>&lt;1-50+.&lt;15/&gt;15.d.u</v>
      </c>
      <c r="U145" s="9" t="s">
        <v>658</v>
      </c>
      <c r="V145" s="9"/>
    </row>
    <row r="146" spans="1:22" x14ac:dyDescent="0.2">
      <c r="A146" t="s">
        <v>174</v>
      </c>
      <c r="B146" t="s">
        <v>233</v>
      </c>
      <c r="C146" t="s">
        <v>519</v>
      </c>
      <c r="D146" t="s">
        <v>217</v>
      </c>
      <c r="E146" t="s">
        <v>520</v>
      </c>
      <c r="F146" t="s">
        <v>98</v>
      </c>
      <c r="G146" t="s">
        <v>127</v>
      </c>
      <c r="H146" s="7">
        <v>30</v>
      </c>
      <c r="I146" s="13">
        <v>8.3299999999999999E-2</v>
      </c>
      <c r="J146" s="4" t="str">
        <f t="shared" si="5"/>
        <v>&lt;1-50+.&lt;15/&gt;15.d.u</v>
      </c>
      <c r="U146" s="9" t="s">
        <v>658</v>
      </c>
      <c r="V146" s="9"/>
    </row>
    <row r="147" spans="1:22" x14ac:dyDescent="0.2">
      <c r="A147" t="s">
        <v>174</v>
      </c>
      <c r="B147" t="s">
        <v>233</v>
      </c>
      <c r="C147" t="s">
        <v>519</v>
      </c>
      <c r="D147" t="s">
        <v>217</v>
      </c>
      <c r="E147" t="s">
        <v>520</v>
      </c>
      <c r="F147" t="s">
        <v>106</v>
      </c>
      <c r="G147" t="s">
        <v>118</v>
      </c>
      <c r="H147" s="7">
        <v>40</v>
      </c>
      <c r="I147" s="13">
        <v>8.3299999999999999E-2</v>
      </c>
      <c r="J147" s="4" t="str">
        <f>_xlfn.TEXTJOIN(";",1,K147:AAB147)</f>
        <v>&lt;1-50+.&lt;15/&gt;15.d.u;10-50+.&lt;15/&gt;15.d.u</v>
      </c>
      <c r="U147" s="9" t="s">
        <v>658</v>
      </c>
      <c r="V147" s="19" t="s">
        <v>686</v>
      </c>
    </row>
    <row r="148" spans="1:22" x14ac:dyDescent="0.2">
      <c r="A148" t="s">
        <v>174</v>
      </c>
      <c r="B148" t="s">
        <v>233</v>
      </c>
      <c r="C148" t="s">
        <v>519</v>
      </c>
      <c r="D148" t="s">
        <v>217</v>
      </c>
      <c r="E148" t="s">
        <v>520</v>
      </c>
      <c r="F148" t="s">
        <v>108</v>
      </c>
      <c r="G148" t="s">
        <v>120</v>
      </c>
      <c r="H148" s="7">
        <v>60</v>
      </c>
      <c r="I148" s="13">
        <v>8.3400000000000002E-2</v>
      </c>
      <c r="J148" s="4" t="str">
        <f t="shared" si="5"/>
        <v>&lt;1-50+.&lt;15/&gt;15.d.u;10-50+.&lt;15/&gt;15.d.u</v>
      </c>
      <c r="U148" s="9" t="s">
        <v>658</v>
      </c>
      <c r="V148" s="19" t="s">
        <v>686</v>
      </c>
    </row>
    <row r="149" spans="1:22" x14ac:dyDescent="0.2">
      <c r="A149" t="s">
        <v>174</v>
      </c>
      <c r="B149" t="s">
        <v>233</v>
      </c>
      <c r="C149" t="s">
        <v>519</v>
      </c>
      <c r="D149" t="s">
        <v>217</v>
      </c>
      <c r="E149" t="s">
        <v>520</v>
      </c>
      <c r="F149" t="s">
        <v>109</v>
      </c>
      <c r="G149" t="s">
        <v>121</v>
      </c>
      <c r="H149" s="7">
        <v>80</v>
      </c>
      <c r="I149" s="13">
        <v>8.3400000000000002E-2</v>
      </c>
      <c r="J149" s="4" t="str">
        <f t="shared" si="5"/>
        <v>&lt;1-50+.&lt;15/&gt;15.d.u;10-50+.&lt;15/&gt;15.d.u</v>
      </c>
      <c r="U149" s="9" t="s">
        <v>658</v>
      </c>
      <c r="V149" s="19" t="s">
        <v>686</v>
      </c>
    </row>
    <row r="150" spans="1:22" x14ac:dyDescent="0.2">
      <c r="A150" t="s">
        <v>174</v>
      </c>
      <c r="B150" t="s">
        <v>233</v>
      </c>
      <c r="C150" t="s">
        <v>519</v>
      </c>
      <c r="D150" t="s">
        <v>217</v>
      </c>
      <c r="E150" t="s">
        <v>520</v>
      </c>
      <c r="F150" t="s">
        <v>100</v>
      </c>
      <c r="G150" t="s">
        <v>122</v>
      </c>
      <c r="H150" s="7">
        <v>90</v>
      </c>
      <c r="I150" s="13">
        <v>8.3400000000000002E-2</v>
      </c>
      <c r="J150" s="4" t="str">
        <f t="shared" si="5"/>
        <v>&lt;1-50+.&lt;15/&gt;15.d.u;10-50+.&lt;15/&gt;15.d.u</v>
      </c>
      <c r="U150" s="9" t="s">
        <v>658</v>
      </c>
      <c r="V150" s="19" t="s">
        <v>686</v>
      </c>
    </row>
    <row r="151" spans="1:22" x14ac:dyDescent="0.2">
      <c r="A151" t="s">
        <v>174</v>
      </c>
      <c r="B151" t="s">
        <v>233</v>
      </c>
      <c r="C151" t="s">
        <v>519</v>
      </c>
      <c r="D151" t="s">
        <v>217</v>
      </c>
      <c r="E151" t="s">
        <v>520</v>
      </c>
      <c r="F151" t="s">
        <v>101</v>
      </c>
      <c r="G151" t="s">
        <v>123</v>
      </c>
      <c r="H151" s="7">
        <v>110</v>
      </c>
      <c r="I151" s="13">
        <v>8.3400000000000002E-2</v>
      </c>
      <c r="J151" s="4" t="str">
        <f t="shared" si="5"/>
        <v>&lt;1-50+.&lt;15/&gt;15.d.u;10-50+.&lt;15/&gt;15.d.u</v>
      </c>
      <c r="U151" s="9" t="s">
        <v>658</v>
      </c>
      <c r="V151" s="19" t="s">
        <v>686</v>
      </c>
    </row>
    <row r="152" spans="1:22" x14ac:dyDescent="0.2">
      <c r="A152" t="s">
        <v>174</v>
      </c>
      <c r="B152" t="s">
        <v>233</v>
      </c>
      <c r="C152" t="s">
        <v>519</v>
      </c>
      <c r="D152" t="s">
        <v>217</v>
      </c>
      <c r="E152" t="s">
        <v>520</v>
      </c>
      <c r="F152" t="s">
        <v>102</v>
      </c>
      <c r="G152" t="s">
        <v>124</v>
      </c>
      <c r="H152" s="7">
        <v>120</v>
      </c>
      <c r="I152" s="13">
        <v>8.3299999999999999E-2</v>
      </c>
      <c r="J152" s="4" t="str">
        <f t="shared" si="5"/>
        <v>&lt;1-50+.&lt;15/&gt;15.d.u;10-50+.&lt;15/&gt;15.d.u</v>
      </c>
      <c r="U152" s="9" t="s">
        <v>658</v>
      </c>
      <c r="V152" s="19" t="s">
        <v>686</v>
      </c>
    </row>
    <row r="153" spans="1:22" x14ac:dyDescent="0.2">
      <c r="A153" t="s">
        <v>174</v>
      </c>
      <c r="B153" t="s">
        <v>233</v>
      </c>
      <c r="C153" t="s">
        <v>519</v>
      </c>
      <c r="D153" t="s">
        <v>217</v>
      </c>
      <c r="E153" t="s">
        <v>520</v>
      </c>
      <c r="F153" t="s">
        <v>103</v>
      </c>
      <c r="G153" t="s">
        <v>125</v>
      </c>
      <c r="H153" s="7">
        <v>130</v>
      </c>
      <c r="I153" s="13">
        <v>8.3299999999999999E-2</v>
      </c>
      <c r="J153" s="4" t="str">
        <f t="shared" si="5"/>
        <v>&lt;1-50+.&lt;15/&gt;15.d.u;10-50+.&lt;15/&gt;15.d.u</v>
      </c>
      <c r="U153" s="9" t="s">
        <v>658</v>
      </c>
      <c r="V153" s="19" t="s">
        <v>686</v>
      </c>
    </row>
    <row r="154" spans="1:22" x14ac:dyDescent="0.2">
      <c r="A154" t="s">
        <v>174</v>
      </c>
      <c r="B154" t="s">
        <v>233</v>
      </c>
      <c r="C154" t="s">
        <v>519</v>
      </c>
      <c r="D154" t="s">
        <v>217</v>
      </c>
      <c r="E154" t="s">
        <v>520</v>
      </c>
      <c r="F154" t="s">
        <v>104</v>
      </c>
      <c r="G154" t="s">
        <v>126</v>
      </c>
      <c r="H154" s="7">
        <v>140</v>
      </c>
      <c r="I154" s="13">
        <v>8.3299999999999999E-2</v>
      </c>
      <c r="J154" s="4" t="str">
        <f t="shared" si="5"/>
        <v>&lt;1-50+.&lt;15/&gt;15.d.u;10-50+.&lt;15/&gt;15.d.u</v>
      </c>
      <c r="U154" s="9" t="s">
        <v>658</v>
      </c>
      <c r="V154" s="19" t="s">
        <v>686</v>
      </c>
    </row>
    <row r="155" spans="1:22" x14ac:dyDescent="0.2">
      <c r="A155" t="s">
        <v>174</v>
      </c>
      <c r="B155" t="s">
        <v>233</v>
      </c>
      <c r="C155" t="s">
        <v>519</v>
      </c>
      <c r="D155" t="s">
        <v>217</v>
      </c>
      <c r="E155" t="s">
        <v>520</v>
      </c>
      <c r="F155" t="s">
        <v>105</v>
      </c>
      <c r="G155" t="s">
        <v>116</v>
      </c>
      <c r="H155" s="7">
        <v>150</v>
      </c>
      <c r="I155" s="13">
        <v>8.3299999999999999E-2</v>
      </c>
      <c r="J155" s="4" t="str">
        <f t="shared" si="5"/>
        <v>&lt;1-50+.&lt;15/&gt;15.d.u;10-50+.&lt;15/&gt;15.d.u</v>
      </c>
      <c r="U155" s="9" t="s">
        <v>658</v>
      </c>
      <c r="V155" s="19" t="s">
        <v>686</v>
      </c>
    </row>
  </sheetData>
  <autoFilter ref="A1:AH155" xr:uid="{F5070472-BD41-FC47-BC46-FB0AD4499DE3}">
    <filterColumn colId="20">
      <customFilters>
        <customFilter operator="notEqual" val=" "/>
      </customFilters>
    </filterColumn>
  </autoFilter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2020-01-03T14:43:36Z</dcterms:modified>
</cp:coreProperties>
</file>