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rdanbales/Documents/Repos/data-pack-commons/data-raw/model_calculations/"/>
    </mc:Choice>
  </mc:AlternateContent>
  <xr:revisionPtr revIDLastSave="0" documentId="13_ncr:1_{C8D975AE-E360-2344-80C5-A2E36643F860}" xr6:coauthVersionLast="47" xr6:coauthVersionMax="47" xr10:uidLastSave="{00000000-0000-0000-0000-000000000000}"/>
  <bookViews>
    <workbookView xWindow="17120" yWindow="500" windowWidth="31220" windowHeight="26140" tabRatio="500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data_required!$A$1:$AK$69</definedName>
    <definedName name="_xlnm._FilterDatabase" localSheetId="1" hidden="1">dimension_Item_sets!$A$1:$AX$204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78" i="2" l="1"/>
  <c r="J204" i="2" l="1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84" i="2"/>
  <c r="J185" i="2"/>
  <c r="J186" i="2"/>
  <c r="J187" i="2"/>
  <c r="J188" i="2"/>
  <c r="J189" i="2"/>
  <c r="J190" i="2"/>
  <c r="J105" i="2"/>
  <c r="J106" i="2"/>
  <c r="J103" i="2"/>
  <c r="J10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I34" i="2"/>
  <c r="J33" i="2"/>
  <c r="J32" i="2"/>
  <c r="I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<sst xmlns="http://schemas.openxmlformats.org/spreadsheetml/2006/main" count="4448" uniqueCount="764">
  <si>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</si>
  <si>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</si>
  <si>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</si>
  <si>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</si>
  <si>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</si>
  <si>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</si>
  <si>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</si>
  <si>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</si>
  <si>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</si>
  <si>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</si>
  <si>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</si>
  <si>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</si>
  <si>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</si>
  <si>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</si>
  <si>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</si>
  <si>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</si>
  <si>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</si>
  <si>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</si>
  <si>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</si>
  <si>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</si>
  <si>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</si>
  <si>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</si>
  <si>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</si>
  <si>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</si>
  <si>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</si>
  <si>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</si>
  <si>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</si>
  <si>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</si>
  <si>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</si>
  <si>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</si>
  <si>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</si>
  <si>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</si>
  <si>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</si>
  <si>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</si>
  <si>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</si>
  <si>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</si>
  <si>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</si>
  <si>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</si>
  <si>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</si>
  <si>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</si>
  <si>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</si>
  <si>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</si>
  <si>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</si>
  <si>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</si>
  <si>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FY22 Results AGYW_PREV Total D</t>
  </si>
  <si>
    <t>uWfP6tHu3ao</t>
  </si>
  <si>
    <t>2021Oct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</si>
  <si>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</si>
  <si>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</si>
  <si>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</si>
  <si>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</si>
  <si>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</si>
  <si>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</si>
  <si>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</si>
  <si>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</si>
  <si>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</si>
  <si>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</si>
  <si>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</si>
  <si>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</si>
  <si>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</si>
  <si>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</si>
  <si>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</si>
  <si>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</si>
  <si>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</si>
  <si>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</si>
  <si>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</si>
  <si>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</si>
  <si>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</si>
  <si>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FY22 Results Analytic Indicators: HTS_TST Yield (HTS_TST_POS/HTS_TST)</t>
  </si>
  <si>
    <t>zQ4IawNceKQ</t>
  </si>
  <si>
    <t>hts_mod_fac_anc_1</t>
  </si>
  <si>
    <t>PMTCT_STAT.N.KnownPosRt.R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</si>
  <si>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</si>
  <si>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</si>
  <si>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</si>
  <si>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</si>
  <si>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</si>
  <si>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</si>
  <si>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</si>
  <si>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</si>
  <si>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</si>
  <si>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</si>
  <si>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</si>
  <si>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</si>
  <si>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</si>
  <si>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</si>
  <si>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</si>
  <si>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</si>
  <si>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</si>
  <si>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</si>
  <si>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</si>
  <si>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TB_STAT.N.KnownPosRt.R</t>
  </si>
  <si>
    <t>[TB_STAT.N.Age Agg/Sex/KnownNewPosNeg.R.Known_at_Entry_Positive]%/%[TB_STAT.N.Age Agg/Sex/KnownNewPosNeg.R]</t>
  </si>
  <si>
    <t>TB_STAT Percentage With already known status</t>
  </si>
  <si>
    <t>Mmg7PNEjTWA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</si>
  <si>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</si>
  <si>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</si>
  <si>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</si>
  <si>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</si>
  <si>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</si>
  <si>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</si>
  <si>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</si>
  <si>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</si>
  <si>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</si>
  <si>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</si>
  <si>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</si>
  <si>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WAD 2021: VMMC_CIRC</t>
  </si>
  <si>
    <t>zToN41GqnyZ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</si>
  <si>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</si>
  <si>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</si>
  <si>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</si>
  <si>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</si>
  <si>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</si>
  <si>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</si>
  <si>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</si>
  <si>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</si>
  <si>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</si>
  <si>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</si>
  <si>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</si>
  <si>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</si>
  <si>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</si>
  <si>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</si>
  <si>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</si>
  <si>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</si>
  <si>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</si>
  <si>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hts_ndx</t>
  </si>
  <si>
    <t>A/B</t>
  </si>
  <si>
    <t>HTS_TST.STI.Pos.Share</t>
  </si>
  <si>
    <t>[HTS_TST.N.STI Clinic/Age/Sex/Result.R.Positive]%/%[HTS_TST_POS.N.???.R]</t>
  </si>
  <si>
    <t>1-50+</t>
  </si>
  <si>
    <t>hts_mod_fac_sti</t>
  </si>
  <si>
    <t>HTS_TST.Other.Pos.Share</t>
  </si>
  <si>
    <t>[HTS_TST.N.OtherPITC/Age/Sex/Result.R.Positive]%/%[HTS_TST_POS.N.???.R]</t>
  </si>
  <si>
    <t>hts_mod_fac_otr_pitc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</si>
  <si>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</si>
  <si>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</si>
  <si>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</si>
  <si>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hts_mod_fac_other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</si>
  <si>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</si>
  <si>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</si>
  <si>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</si>
  <si>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</si>
  <si>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</si>
  <si>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</si>
  <si>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</si>
  <si>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</si>
  <si>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</si>
  <si>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</si>
  <si>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</si>
  <si>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</si>
  <si>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</si>
  <si>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</si>
  <si>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</si>
  <si>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</si>
  <si>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</si>
  <si>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</si>
  <si>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</si>
  <si>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</si>
  <si>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</si>
  <si>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&lt;01-18+ (OVC &amp; Caregivers)</t>
  </si>
  <si>
    <t>ovc_serv</t>
  </si>
  <si>
    <t>CXCA</t>
  </si>
  <si>
    <t>CXCA_SCRN.R</t>
  </si>
  <si>
    <t>FY22 Results Analytic Indicators: CXCA_SCRN Total Numerator</t>
  </si>
  <si>
    <t>i32S5BQR6SZ</t>
  </si>
  <si>
    <t>25-49.u</t>
  </si>
  <si>
    <t>CXCA_SCRN.T_1</t>
  </si>
  <si>
    <t>COP22 Targets CXCA_SCRN (N) 15+</t>
  </si>
  <si>
    <t>U7lprxg8sWT</t>
  </si>
  <si>
    <t>25-49</t>
  </si>
  <si>
    <t>OVC_SERV.R</t>
  </si>
  <si>
    <t>[OVC_SERV.N.Age/Sex/ProgramStatus.R]</t>
  </si>
  <si>
    <t>DE_GROUP-drtLUVTMRG6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</si>
  <si>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</si>
  <si>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</si>
  <si>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</si>
  <si>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</si>
  <si>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</si>
  <si>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</si>
  <si>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</si>
  <si>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</si>
  <si>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</si>
  <si>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</si>
  <si>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</si>
  <si>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</si>
  <si>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</si>
  <si>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</si>
  <si>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</si>
  <si>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</si>
  <si>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</si>
  <si>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</si>
  <si>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</si>
  <si>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</si>
  <si>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</si>
  <si>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</si>
  <si>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</si>
  <si>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</si>
  <si>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</si>
  <si>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</si>
  <si>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</si>
  <si>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</si>
  <si>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</si>
  <si>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[PrEP_CURR.N.Age/Sex.R]</t>
  </si>
  <si>
    <t>PrEP_NEW.T_1</t>
  </si>
  <si>
    <t>[PrEP_NEW.N.Age/Sex.T_1]</t>
  </si>
  <si>
    <t>PrEP_NEW (DSD+TA, Age/Sex) TARGET</t>
  </si>
  <si>
    <t>KvGSEDwgxvU</t>
  </si>
  <si>
    <t>15-50+</t>
  </si>
  <si>
    <t>[PrEP_CURR.N.Age/Sex.T_1]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</si>
  <si>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</si>
  <si>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</si>
  <si>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</si>
  <si>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</si>
  <si>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</si>
  <si>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</si>
  <si>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</si>
  <si>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</si>
  <si>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</si>
  <si>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</si>
  <si>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</si>
  <si>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</si>
  <si>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</si>
  <si>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</si>
  <si>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</si>
  <si>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</si>
  <si>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</si>
  <si>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</si>
  <si>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</si>
  <si>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</si>
  <si>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</si>
  <si>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</si>
  <si>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[PrEP_CURR.N.KeyPop.T_1]</t>
  </si>
  <si>
    <t>KP_PREV.T_1</t>
  </si>
  <si>
    <t>wDWUutgeEX8</t>
  </si>
  <si>
    <t>VRgwEePUvdD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</si>
  <si>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</si>
  <si>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</si>
  <si>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</si>
  <si>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</si>
  <si>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</si>
  <si>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</si>
  <si>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</si>
  <si>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</si>
  <si>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</si>
  <si>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2022Q3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</si>
  <si>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</si>
  <si>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</si>
  <si>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</si>
  <si>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</si>
  <si>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</si>
  <si>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</si>
  <si>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</si>
  <si>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</si>
  <si>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</si>
  <si>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</si>
  <si>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</si>
  <si>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</si>
  <si>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</si>
  <si>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</si>
  <si>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</si>
  <si>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</si>
  <si>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</si>
  <si>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</si>
  <si>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</si>
  <si>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</si>
  <si>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</si>
  <si>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</si>
  <si>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FY22 Results Analytic Indicators: CXCA_SCRN Coverage (%)</t>
  </si>
  <si>
    <t>bLASPQIIAos</t>
  </si>
  <si>
    <t>TX_PVLS.D.Routine.R</t>
  </si>
  <si>
    <t>FY19 Results TX_PVLS (D, Age/Sex/Indication/HIVStatus): Routine</t>
  </si>
  <si>
    <t>KSPETPWWLgq</t>
  </si>
  <si>
    <t>TX_PVLS.N.Routine.R</t>
  </si>
  <si>
    <t>FY19 Results TX_PVLS (N, Age/Sex/Indication/HIVStatus): Routine</t>
  </si>
  <si>
    <t>EvPhRQZY5rR</t>
  </si>
  <si>
    <t>TX_PVLS.D.Routine.T_1</t>
  </si>
  <si>
    <t>FY19 Targets TX_PVLS (D, Age/Sex/Indication/HIVStatus): Routine</t>
  </si>
  <si>
    <t>Cia6UeDHsUU</t>
  </si>
  <si>
    <t>TX_PVLS.N.Routine.T_1</t>
  </si>
  <si>
    <t>COP22 Targets TX_PVLS (N) 15+</t>
  </si>
  <si>
    <t>tNni6VqZjzP</t>
  </si>
  <si>
    <t>COP22 Targets TX_PVLS (N) 15-</t>
  </si>
  <si>
    <t>ETvf7iDwsnt</t>
  </si>
  <si>
    <t>HTS_TST.Pos.Total_With_HEI.T_1</t>
  </si>
  <si>
    <t>HTS_TST.Pos.Total_With_HEI.R</t>
  </si>
  <si>
    <t>FY22 Results Analytic Indicators: PMTCT_HEI_POS</t>
  </si>
  <si>
    <t>zypcHtDXLpc</t>
  </si>
  <si>
    <t>0-2/2-12m</t>
  </si>
  <si>
    <t>missing_sex_1</t>
  </si>
  <si>
    <t>FY22 Results Analytic Indicators: HTS_TST_POS (Age/Sex)</t>
  </si>
  <si>
    <t>McPxgsTz7qs</t>
  </si>
  <si>
    <t>TB_PREV.N.R</t>
  </si>
  <si>
    <t>DE_GROUP-FfxbuFZVAM5</t>
  </si>
  <si>
    <t>2016Oct;2017Oct;2018Oct;2019Oct;2020Oct;2021Oct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</si>
  <si>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</si>
  <si>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</si>
  <si>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</si>
  <si>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</si>
  <si>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</si>
  <si>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</si>
  <si>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</si>
  <si>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</si>
  <si>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</si>
  <si>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</si>
  <si>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</si>
  <si>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</si>
  <si>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</si>
  <si>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</si>
  <si>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</si>
  <si>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</si>
  <si>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</si>
  <si>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</si>
  <si>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</si>
  <si>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</si>
  <si>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</si>
  <si>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</si>
  <si>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</si>
  <si>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</si>
  <si>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</si>
  <si>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</si>
  <si>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</si>
  <si>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</si>
  <si>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</si>
  <si>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</si>
  <si>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</si>
  <si>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</si>
  <si>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</si>
  <si>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</si>
  <si>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</si>
  <si>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</si>
  <si>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</si>
  <si>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</si>
  <si>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</si>
  <si>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</si>
  <si>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</si>
  <si>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</si>
  <si>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</si>
  <si>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</si>
  <si>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</si>
  <si>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</si>
  <si>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N0PwGN3UKWx</t>
  </si>
  <si>
    <t>18-24 (Specific)</t>
  </si>
  <si>
    <t>pk98FEsOJcz</t>
  </si>
  <si>
    <t>25+ (Specific)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</si>
  <si>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</si>
  <si>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</si>
  <si>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</si>
  <si>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</si>
  <si>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</si>
  <si>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</si>
  <si>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</si>
  <si>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</si>
  <si>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</si>
  <si>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</si>
  <si>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</si>
  <si>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</si>
  <si>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</si>
  <si>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</si>
  <si>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</si>
  <si>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</si>
  <si>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</si>
  <si>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</si>
  <si>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</si>
  <si>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</si>
  <si>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</si>
  <si>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</si>
  <si>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</si>
  <si>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</si>
  <si>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</si>
  <si>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</si>
  <si>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</si>
  <si>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</si>
  <si>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</si>
  <si>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</si>
  <si>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</si>
  <si>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</si>
  <si>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</si>
  <si>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</si>
  <si>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</si>
  <si>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</si>
  <si>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</si>
  <si>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</si>
  <si>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</si>
  <si>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</si>
  <si>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</si>
  <si>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</si>
  <si>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</si>
  <si>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</si>
  <si>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</si>
  <si>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</si>
  <si>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</si>
  <si>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</si>
  <si>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</si>
  <si>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</si>
  <si>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</si>
  <si>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</si>
  <si>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</si>
  <si>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</si>
  <si>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</si>
  <si>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</si>
  <si>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</si>
  <si>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</si>
  <si>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</si>
  <si>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</si>
  <si>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</si>
  <si>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</si>
  <si>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</si>
  <si>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</si>
  <si>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</si>
  <si>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</si>
  <si>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</si>
  <si>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</si>
  <si>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</si>
  <si>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</si>
  <si>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</si>
  <si>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</si>
  <si>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</si>
  <si>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</si>
  <si>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</si>
  <si>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</si>
  <si>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</si>
  <si>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</si>
  <si>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</si>
  <si>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</si>
  <si>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</si>
  <si>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</si>
  <si>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</si>
  <si>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</si>
  <si>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</si>
  <si>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</si>
  <si>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</si>
  <si>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</si>
  <si>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</si>
  <si>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</si>
  <si>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</si>
  <si>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</si>
  <si>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</si>
  <si>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</si>
  <si>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</si>
  <si>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</si>
  <si>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</si>
  <si>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</si>
  <si>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</si>
  <si>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</si>
  <si>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</si>
  <si>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</si>
  <si>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</si>
  <si>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</si>
  <si>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</si>
  <si>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</si>
  <si>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</si>
  <si>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</si>
  <si>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</si>
  <si>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</si>
  <si>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</si>
  <si>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</si>
  <si>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ra9ZqrTtSQn</t>
  </si>
  <si>
    <t>HTS Modality (USE ONLY for FY20,21 Results/FY21,22 Targets)</t>
  </si>
  <si>
    <t>Ht2NMbfu5ED</t>
  </si>
  <si>
    <t>Community - Mobile FY20,21R/FY21,22T</t>
  </si>
  <si>
    <t>hts_mod_com_mob</t>
  </si>
  <si>
    <t>meeCojWkvYJ</t>
  </si>
  <si>
    <t>Community - Index FY20,21R/FY21,22T</t>
  </si>
  <si>
    <t>hts_mod_com_ndx</t>
  </si>
  <si>
    <t>h51kxGEgrt5</t>
  </si>
  <si>
    <t>Community - Other Services FY20,21R/FY21,22T</t>
  </si>
  <si>
    <t>hts_mod_com_otr</t>
  </si>
  <si>
    <t>L6vIPJJRGXC</t>
  </si>
  <si>
    <t>Facility - PMTCT ANC1 Only FY20,21R/FY21,22T</t>
  </si>
  <si>
    <t>qd40Q1SO9dF</t>
  </si>
  <si>
    <t>Facility - Emergency Ward FY20,21R/FY21,22T</t>
  </si>
  <si>
    <t>hts_mod_fac_ew</t>
  </si>
  <si>
    <t>IwRcCYar8ur</t>
  </si>
  <si>
    <t>Facility - Inpatient FY20,21R/FY21,22T</t>
  </si>
  <si>
    <t>hts_mod_fac_inpat</t>
  </si>
  <si>
    <t>ec26oQNRb4X</t>
  </si>
  <si>
    <t>Facility - Index FY20,21R/FY21,22T</t>
  </si>
  <si>
    <t>hts_mod_fac_ndx</t>
  </si>
  <si>
    <t>VSt8amo3YPG</t>
  </si>
  <si>
    <t>Facility - Malnutrition FY20,21R/FY21,22T</t>
  </si>
  <si>
    <t>hts_mod_fac_nut</t>
  </si>
  <si>
    <t>XBJf9OejJSW</t>
  </si>
  <si>
    <t>Facility - Other PITC FY20,21R/FY21,22T</t>
  </si>
  <si>
    <t>Gw2NhUe84Y3</t>
  </si>
  <si>
    <t>Facility - Pediatric FY20,21R/FY21,22T</t>
  </si>
  <si>
    <t>hts_mod_fac_ped</t>
  </si>
  <si>
    <t>V9E79AGAc4P</t>
  </si>
  <si>
    <t>Facility - PMTCT Post ANC1 FY20,21R/FY21,22T</t>
  </si>
  <si>
    <t>LQzDaL5UXZH</t>
  </si>
  <si>
    <t>Facility - STI Clinic FY20,21R/FY21,22T</t>
  </si>
  <si>
    <t>fHAAisNG4Cg</t>
  </si>
  <si>
    <t>Facility - TB Clinic FY20,21R/FY21,22T</t>
  </si>
  <si>
    <t>QNQbUxNWzAR</t>
  </si>
  <si>
    <t>Facility - VCT FY20,21R/FY21,22T</t>
  </si>
  <si>
    <t>hts_mod_fac_vct</t>
  </si>
  <si>
    <t>njO4OPQUNUb</t>
  </si>
  <si>
    <t>Facility - VMMC FY20,21R/FY21,22T</t>
  </si>
  <si>
    <t>bEktFhmEKn6</t>
  </si>
  <si>
    <t>HTS Modality (USE ONLY for FY22 Results/FY23 Targets)</t>
  </si>
  <si>
    <t>W97RSqbfrtJ</t>
  </si>
  <si>
    <t>Facility - Inpatient FY22R/FY23T</t>
  </si>
  <si>
    <t>pTO4akYIldq</t>
  </si>
  <si>
    <t>Facility - Emergency Ward FY22R/FY23T</t>
  </si>
  <si>
    <t>BfWmLUQcVLd</t>
  </si>
  <si>
    <t>Facility - Other PITC FY22R/FY23T</t>
  </si>
  <si>
    <t>w0eIQVuHOvq</t>
  </si>
  <si>
    <t>Facility - VCT FY22R/FY23T</t>
  </si>
  <si>
    <t>rh72QPBKMrz</t>
  </si>
  <si>
    <t>Facility - Pediatric FY22R/FY23T</t>
  </si>
  <si>
    <t>tl37ftZ6h9Q</t>
  </si>
  <si>
    <t>Facility - Malnutrition FY22R/FY23T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</si>
  <si>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</si>
  <si>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</si>
  <si>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</si>
  <si>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</si>
  <si>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</si>
  <si>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</si>
  <si>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</si>
  <si>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</si>
  <si>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</si>
  <si>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</si>
  <si>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</si>
  <si>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</si>
  <si>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</si>
  <si>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</si>
  <si>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AkPJat3QJAW</t>
  </si>
  <si>
    <t>(FSW)</t>
  </si>
  <si>
    <t>kp2</t>
  </si>
  <si>
    <t>rpwKzAIR5f4</t>
  </si>
  <si>
    <t>(Female PWID)</t>
  </si>
  <si>
    <t>uPSmoMfxrjX</t>
  </si>
  <si>
    <t>(MSM SW)</t>
  </si>
  <si>
    <t>H4zDlK3nU3e</t>
  </si>
  <si>
    <t>(MSM not SW)</t>
  </si>
  <si>
    <t>S4ixSeMtEoZ</t>
  </si>
  <si>
    <t>(Male PWID)</t>
  </si>
  <si>
    <t>gO96NV54yD4</t>
  </si>
  <si>
    <t>(People in prisons and other enclosed settings)</t>
  </si>
  <si>
    <t>fRj8O5iNQlV</t>
  </si>
  <si>
    <t>(TG SW)</t>
  </si>
  <si>
    <t>edBMVgUohvf</t>
  </si>
  <si>
    <t>(TG not SW)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</si>
  <si>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</si>
  <si>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</si>
  <si>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</si>
  <si>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</si>
  <si>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</si>
  <si>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</si>
  <si>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</si>
  <si>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</si>
  <si>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</si>
  <si>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</si>
  <si>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</si>
  <si>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</si>
  <si>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LxhLO68FcXm</t>
  </si>
  <si>
    <t>Technical Area</t>
  </si>
  <si>
    <t>RxyNwEV3oQf</t>
  </si>
  <si>
    <t>OVC_SERV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</si>
  <si>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</si>
  <si>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</si>
  <si>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</si>
  <si>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</si>
  <si>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</si>
  <si>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</si>
  <si>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</si>
  <si>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</si>
  <si>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</si>
  <si>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</si>
  <si>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</si>
  <si>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</si>
  <si>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</si>
  <si>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</si>
  <si>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</si>
  <si>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</si>
  <si>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</si>
  <si>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</si>
  <si>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</si>
  <si>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</si>
  <si>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</si>
  <si>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</si>
  <si>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</si>
  <si>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</si>
  <si>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</si>
  <si>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</si>
  <si>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</si>
  <si>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</si>
  <si>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</si>
  <si>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</si>
  <si>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</si>
  <si>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</si>
  <si>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</si>
  <si>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</si>
  <si>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</si>
  <si>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</si>
  <si>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</si>
  <si>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</si>
  <si>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</si>
  <si>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</si>
  <si>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</si>
  <si>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</si>
  <si>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</si>
  <si>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</si>
  <si>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</si>
  <si>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</si>
  <si>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</si>
  <si>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</si>
  <si>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</si>
  <si>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</si>
  <si>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</si>
  <si>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</si>
  <si>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</si>
  <si>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</si>
  <si>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</si>
  <si>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</si>
  <si>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</si>
  <si>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</si>
  <si>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</si>
  <si>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</si>
  <si>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</si>
  <si>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</si>
  <si>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</si>
  <si>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</si>
  <si>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</si>
  <si>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</si>
  <si>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</si>
  <si>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</si>
  <si>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</si>
  <si>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</si>
  <si>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</si>
  <si>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</si>
  <si>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</si>
  <si>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</si>
  <si>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</si>
  <si>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</si>
  <si>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</si>
  <si>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</si>
  <si>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</si>
  <si>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</si>
  <si>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</si>
  <si>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</si>
  <si>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</si>
  <si>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</si>
  <si>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</si>
  <si>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</si>
  <si>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</si>
  <si>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</si>
  <si>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</si>
  <si>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</si>
  <si>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</si>
  <si>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</si>
  <si>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</si>
  <si>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</si>
  <si>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</si>
  <si>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</si>
  <si>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</si>
  <si>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</si>
  <si>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</si>
  <si>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</si>
  <si>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</si>
  <si>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</si>
  <si>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</si>
  <si>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</si>
  <si>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</si>
  <si>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</si>
  <si>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</si>
  <si>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</si>
  <si>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</si>
  <si>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</si>
  <si>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</si>
  <si>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</si>
  <si>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</si>
  <si>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</si>
  <si>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</si>
  <si>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</si>
  <si>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</si>
  <si>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</si>
  <si>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</si>
  <si>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</si>
  <si>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</si>
  <si>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</si>
  <si>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</si>
  <si>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</si>
  <si>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</si>
  <si>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</si>
  <si>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</si>
  <si>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</si>
  <si>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</si>
  <si>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</si>
  <si>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</si>
  <si>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</si>
  <si>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</si>
  <si>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</si>
  <si>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</si>
  <si>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</si>
  <si>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</si>
  <si>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</si>
  <si>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</si>
  <si>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</si>
  <si>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</si>
  <si>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</si>
  <si>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</si>
  <si>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</si>
  <si>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Facility - SNS FY22R/FY23T</t>
  </si>
  <si>
    <t>WG2hGwrtua0</t>
  </si>
  <si>
    <t>Community - SNS FY22R/FY23T</t>
  </si>
  <si>
    <t>hTqZj5s4LXl</t>
  </si>
  <si>
    <t>Community - Other Services FY22R/FY23T</t>
  </si>
  <si>
    <t>Ex71dYdusOp</t>
  </si>
  <si>
    <t>Community - Mobile FY22R/FY23T</t>
  </si>
  <si>
    <t>s00uNMA9T2t</t>
  </si>
  <si>
    <t>hts_mod_fac_other_mobile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</si>
  <si>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</si>
  <si>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</si>
  <si>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</si>
  <si>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</si>
  <si>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</si>
  <si>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</si>
  <si>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</si>
  <si>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</si>
  <si>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</si>
  <si>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</si>
  <si>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</si>
  <si>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</si>
  <si>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</si>
  <si>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</si>
  <si>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</si>
  <si>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</si>
  <si>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</si>
  <si>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</si>
  <si>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</si>
  <si>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</si>
  <si>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</si>
  <si>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</si>
  <si>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fy24_age_bands</t>
  </si>
  <si>
    <t>COP22 Targets PrEP_CT (N) 15+</t>
  </si>
  <si>
    <t>TXuXOrWwXGF</t>
  </si>
  <si>
    <t>FY22 Results Analytic Indicators: PrEP_CT Total Numerator</t>
  </si>
  <si>
    <t>tltcQgKp1v5</t>
  </si>
  <si>
    <t>15-24</t>
  </si>
  <si>
    <t>25-34</t>
  </si>
  <si>
    <t>35-49</t>
  </si>
  <si>
    <t>1-9</t>
  </si>
  <si>
    <t>PrEP_CT.R</t>
  </si>
  <si>
    <t>PrEP_CT.T_1</t>
  </si>
  <si>
    <t>hts_mod_sns</t>
  </si>
  <si>
    <t>HTS_TST.ActiveOther.Pos.Share</t>
  </si>
  <si>
    <t>PrEP_CT.KP.T_1</t>
  </si>
  <si>
    <t>HTS_TST.SNS.Pos.Share</t>
  </si>
  <si>
    <t>Gr_fy24_age_bands</t>
  </si>
  <si>
    <t>HTS.Index.Pos.Yield</t>
  </si>
  <si>
    <t>COP22 Targets Analytic Indicators: HTS_TST_POS</t>
  </si>
  <si>
    <t>UdJElIwTo4i</t>
  </si>
  <si>
    <t>COP22 Targets PrEP_CT KP</t>
  </si>
  <si>
    <t>zwFa3KqSwcT</t>
  </si>
  <si>
    <t>COP22 Targets AGYW_PREV BEGUN</t>
  </si>
  <si>
    <t>NbVyANRjRTS</t>
  </si>
  <si>
    <t>AGYW_PREV.D.T_1</t>
  </si>
  <si>
    <t>agy_d</t>
  </si>
  <si>
    <t>Age/Sex/DREAMSBegun</t>
  </si>
  <si>
    <t>MGbIWvHXsGf</t>
  </si>
  <si>
    <t>COP22 Targets OVC_SERV (N) 18+</t>
  </si>
  <si>
    <t>qumNCP01k0l</t>
  </si>
  <si>
    <t>COP22 Targets OVC_SERV (N) 18-</t>
  </si>
  <si>
    <t>p8Gv7QY96E8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</si>
</sst>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7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172B4D"/>
      <name val="Helvetica Neue"/>
      <family val="2"/>
    </font>
    <font>
      <sz val="14"/>
      <color rgb="FF333333"/>
      <name val="Arial"/>
      <family val="2"/>
    </font>
    <font>
      <sz val="8"/>
      <name val="Calibri"/>
      <family val="2"/>
      <charset val="1"/>
    </font>
    <font>
      <sz val="14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333333"/>
      <name val="Arial"/>
      <family val="2"/>
    </font>
    <font>
      <sz val="12"/>
      <color rgb="FF333333"/>
      <name val="Calibri"/>
      <family val="2"/>
    </font>
    <font>
      <sz val="12"/>
      <color theme="1"/>
      <name val="Calibri"/>
      <family val="2"/>
    </font>
    <font>
      <sz val="13"/>
      <color rgb="FF000000"/>
      <name val="Roboto"/>
    </font>
    <font>
      <sz val="10"/>
      <color theme="1"/>
      <name val="Arial Unicode MS"/>
      <family val="2"/>
    </font>
    <font>
      <sz val="12"/>
      <color theme="1"/>
      <name val="Monaco"/>
      <family val="2"/>
    </font>
    <font>
      <sz val="14"/>
      <color rgb="FF333333"/>
      <name val="Roboto"/>
    </font>
    <font>
      <sz val="14"/>
      <color rgb="FF172B4D"/>
      <name val="Roboto"/>
    </font>
  </fonts>
  <fills count="13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008080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164" fontId="10" fillId="0" borderId="0" xfId="0" applyNumberFormat="1" applyFont="1"/>
    <xf numFmtId="49" fontId="10" fillId="0" borderId="0" xfId="0" applyNumberFormat="1" applyFont="1"/>
    <xf numFmtId="0" fontId="10" fillId="4" borderId="0" xfId="0" applyFont="1" applyFill="1"/>
    <xf numFmtId="0" fontId="18" fillId="0" borderId="0" xfId="0" applyFont="1"/>
    <xf numFmtId="0" fontId="9" fillId="0" borderId="0" xfId="0" applyFont="1"/>
    <xf numFmtId="49" fontId="9" fillId="0" borderId="0" xfId="0" applyNumberFormat="1" applyFont="1"/>
    <xf numFmtId="0" fontId="1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4" borderId="0" xfId="0" applyFont="1" applyFill="1"/>
    <xf numFmtId="0" fontId="4" fillId="0" borderId="0" xfId="0" applyFont="1"/>
    <xf numFmtId="0" fontId="0" fillId="5" borderId="0" xfId="0" applyFill="1"/>
    <xf numFmtId="0" fontId="21" fillId="5" borderId="0" xfId="0" applyFont="1" applyFill="1"/>
    <xf numFmtId="0" fontId="3" fillId="5" borderId="0" xfId="0" applyFont="1" applyFill="1"/>
    <xf numFmtId="0" fontId="19" fillId="5" borderId="0" xfId="0" applyFont="1" applyFill="1"/>
    <xf numFmtId="0" fontId="3" fillId="0" borderId="0" xfId="0" applyFont="1"/>
    <xf numFmtId="164" fontId="0" fillId="5" borderId="0" xfId="0" applyNumberFormat="1" applyFill="1"/>
    <xf numFmtId="49" fontId="0" fillId="5" borderId="0" xfId="0" applyNumberFormat="1" applyFill="1"/>
    <xf numFmtId="0" fontId="15" fillId="5" borderId="0" xfId="0" applyFont="1" applyFill="1"/>
    <xf numFmtId="0" fontId="20" fillId="5" borderId="0" xfId="0" applyFont="1" applyFill="1"/>
    <xf numFmtId="0" fontId="0" fillId="6" borderId="0" xfId="0" applyFill="1"/>
    <xf numFmtId="0" fontId="2" fillId="6" borderId="0" xfId="0" applyFont="1" applyFill="1"/>
    <xf numFmtId="0" fontId="22" fillId="6" borderId="0" xfId="0" applyFont="1" applyFill="1"/>
    <xf numFmtId="49" fontId="23" fillId="6" borderId="0" xfId="0" applyNumberFormat="1" applyFont="1" applyFill="1"/>
    <xf numFmtId="0" fontId="2" fillId="0" borderId="0" xfId="0" applyFont="1"/>
    <xf numFmtId="164" fontId="0" fillId="6" borderId="0" xfId="0" applyNumberFormat="1" applyFill="1"/>
    <xf numFmtId="0" fontId="15" fillId="6" borderId="0" xfId="0" applyFont="1" applyFill="1"/>
    <xf numFmtId="0" fontId="2" fillId="7" borderId="0" xfId="0" applyFont="1" applyFill="1"/>
    <xf numFmtId="0" fontId="0" fillId="7" borderId="0" xfId="0" applyFill="1"/>
    <xf numFmtId="0" fontId="19" fillId="7" borderId="0" xfId="0" applyFont="1" applyFill="1"/>
    <xf numFmtId="164" fontId="2" fillId="7" borderId="0" xfId="0" applyNumberFormat="1" applyFont="1" applyFill="1"/>
    <xf numFmtId="49" fontId="2" fillId="0" borderId="0" xfId="0" applyNumberFormat="1" applyFont="1"/>
    <xf numFmtId="49" fontId="0" fillId="7" borderId="0" xfId="0" applyNumberFormat="1" applyFill="1"/>
    <xf numFmtId="0" fontId="15" fillId="7" borderId="0" xfId="0" applyFont="1" applyFill="1"/>
    <xf numFmtId="0" fontId="20" fillId="7" borderId="0" xfId="0" applyFont="1" applyFill="1"/>
    <xf numFmtId="0" fontId="22" fillId="7" borderId="0" xfId="0" applyFont="1" applyFill="1"/>
    <xf numFmtId="49" fontId="23" fillId="7" borderId="0" xfId="0" applyNumberFormat="1" applyFont="1" applyFill="1"/>
    <xf numFmtId="0" fontId="14" fillId="5" borderId="0" xfId="0" applyFont="1" applyFill="1"/>
    <xf numFmtId="0" fontId="0" fillId="0" borderId="0" xfId="0" applyFill="1"/>
    <xf numFmtId="0" fontId="14" fillId="0" borderId="0" xfId="0" applyFont="1" applyFill="1"/>
    <xf numFmtId="0" fontId="15" fillId="0" borderId="0" xfId="0" applyFont="1" applyFill="1"/>
    <xf numFmtId="49" fontId="0" fillId="0" borderId="0" xfId="0" applyNumberFormat="1" applyFill="1"/>
    <xf numFmtId="0" fontId="24" fillId="0" borderId="0" xfId="0" applyFont="1" applyFill="1"/>
    <xf numFmtId="0" fontId="11" fillId="0" borderId="0" xfId="0" applyFont="1" applyFill="1"/>
    <xf numFmtId="0" fontId="17" fillId="0" borderId="0" xfId="0" applyFont="1" applyFill="1"/>
    <xf numFmtId="0" fontId="7" fillId="0" borderId="0" xfId="0" applyFont="1" applyFill="1"/>
    <xf numFmtId="0" fontId="1" fillId="0" borderId="0" xfId="0" applyFont="1"/>
    <xf numFmtId="0" fontId="0" fillId="8" borderId="0" xfId="0" applyFill="1"/>
    <xf numFmtId="0" fontId="15" fillId="0" borderId="0" xfId="0" applyFont="1"/>
    <xf numFmtId="0" fontId="25" fillId="6" borderId="0" xfId="0" applyFont="1" applyFill="1"/>
    <xf numFmtId="0" fontId="25" fillId="0" borderId="0" xfId="0" applyFont="1"/>
    <xf numFmtId="0" fontId="0" fillId="9" borderId="0" xfId="0" applyFill="1"/>
    <xf numFmtId="49" fontId="0" fillId="9" borderId="0" xfId="0" applyNumberFormat="1" applyFill="1"/>
    <xf numFmtId="164" fontId="0" fillId="9" borderId="0" xfId="0" applyNumberFormat="1" applyFill="1"/>
    <xf numFmtId="49" fontId="0" fillId="6" borderId="0" xfId="0" applyNumberFormat="1" applyFill="1"/>
    <xf numFmtId="0" fontId="26" fillId="6" borderId="0" xfId="0" applyFont="1" applyFill="1"/>
    <xf numFmtId="0" fontId="0" fillId="10" borderId="0" xfId="0" applyFill="1"/>
    <xf numFmtId="49" fontId="0" fillId="10" borderId="0" xfId="0" applyNumberFormat="1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25" fillId="1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9"/>
  <sheetViews>
    <sheetView tabSelected="1" zoomScale="130" zoomScaleNormal="130" workbookViewId="0">
      <pane xSplit="3" ySplit="1" topLeftCell="D16" activePane="bottomRight" state="frozen"/>
      <selection pane="topRight" activeCell="D1" sqref="D1"/>
      <selection pane="bottomLeft" activeCell="A2" sqref="A2"/>
      <selection pane="bottomRight" activeCell="D30" sqref="D30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63.5" customWidth="1"/>
    <col min="5" max="5" width="16.5" customWidth="1"/>
    <col min="6" max="6" width="23.1640625" bestFit="1" customWidth="1"/>
    <col min="7" max="7" width="16.5" customWidth="1"/>
    <col min="8" max="8" width="10.83203125" customWidth="1"/>
    <col min="9" max="9" width="68.33203125" customWidth="1"/>
    <col min="10" max="10" width="22.83203125" customWidth="1"/>
    <col min="11" max="11" width="10.1640625" customWidth="1"/>
    <col min="12" max="12" width="24.83203125" style="4" bestFit="1" customWidth="1"/>
    <col min="13" max="14" width="17.33203125" customWidth="1"/>
    <col min="15" max="15" width="25.1640625" customWidth="1"/>
    <col min="16" max="21" width="17.33203125" customWidth="1"/>
    <col min="22" max="22" width="46.83203125" customWidth="1"/>
    <col min="23" max="23" width="16" customWidth="1"/>
    <col min="25" max="25" width="24.83203125" bestFit="1" customWidth="1"/>
    <col min="26" max="26" width="11.5" bestFit="1" customWidth="1"/>
    <col min="28" max="28" width="24.83203125" customWidth="1"/>
    <col min="35" max="35" width="12.5" bestFit="1" customWidth="1"/>
    <col min="36" max="37" width="12.6640625" bestFit="1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4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2">
      <c r="A2" t="s">
        <v>37</v>
      </c>
      <c r="B2" t="s">
        <v>38</v>
      </c>
      <c r="C2" t="s">
        <v>39</v>
      </c>
      <c r="D2" t="s">
        <v>38</v>
      </c>
      <c r="E2" t="s">
        <v>40</v>
      </c>
      <c r="F2" t="s">
        <v>41</v>
      </c>
      <c r="G2" t="s">
        <v>42</v>
      </c>
      <c r="H2" t="s">
        <v>43</v>
      </c>
      <c r="I2" s="1" t="s">
        <v>44</v>
      </c>
      <c r="J2" t="s">
        <v>45</v>
      </c>
      <c r="K2" t="s">
        <v>46</v>
      </c>
      <c r="L2" s="4" t="s">
        <v>47</v>
      </c>
      <c r="M2" t="s">
        <v>48</v>
      </c>
      <c r="N2" t="s">
        <v>42</v>
      </c>
      <c r="O2" t="s">
        <v>49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42</v>
      </c>
      <c r="AA2" t="s">
        <v>42</v>
      </c>
      <c r="AB2" t="s">
        <v>42</v>
      </c>
      <c r="AC2" t="s">
        <v>42</v>
      </c>
      <c r="AD2" t="s">
        <v>42</v>
      </c>
      <c r="AE2" t="s">
        <v>42</v>
      </c>
      <c r="AF2" t="s">
        <v>42</v>
      </c>
      <c r="AG2" t="s">
        <v>42</v>
      </c>
      <c r="AH2" t="s">
        <v>42</v>
      </c>
      <c r="AI2" t="s">
        <v>42</v>
      </c>
      <c r="AJ2" t="s">
        <v>42</v>
      </c>
      <c r="AK2" t="s">
        <v>42</v>
      </c>
    </row>
    <row r="3" spans="1:37" x14ac:dyDescent="0.2">
      <c r="A3" t="s">
        <v>37</v>
      </c>
      <c r="B3" t="s">
        <v>50</v>
      </c>
      <c r="C3" t="s">
        <v>39</v>
      </c>
      <c r="D3" t="s">
        <v>50</v>
      </c>
      <c r="E3" t="s">
        <v>40</v>
      </c>
      <c r="F3" t="s">
        <v>41</v>
      </c>
      <c r="G3" t="s">
        <v>42</v>
      </c>
      <c r="H3" t="s">
        <v>43</v>
      </c>
      <c r="I3" s="1" t="s">
        <v>44</v>
      </c>
      <c r="J3" t="s">
        <v>45</v>
      </c>
      <c r="K3" t="s">
        <v>46</v>
      </c>
      <c r="L3" s="4" t="s">
        <v>47</v>
      </c>
      <c r="M3" t="s">
        <v>48</v>
      </c>
      <c r="N3" t="s">
        <v>42</v>
      </c>
      <c r="O3" t="s">
        <v>51</v>
      </c>
      <c r="P3" t="s">
        <v>42</v>
      </c>
      <c r="Q3" t="s">
        <v>42</v>
      </c>
      <c r="R3" t="s">
        <v>42</v>
      </c>
      <c r="S3" t="s">
        <v>42</v>
      </c>
      <c r="T3" t="s">
        <v>42</v>
      </c>
      <c r="U3" t="s">
        <v>42</v>
      </c>
      <c r="V3" t="s">
        <v>42</v>
      </c>
      <c r="W3" t="s">
        <v>42</v>
      </c>
      <c r="X3" t="s">
        <v>42</v>
      </c>
      <c r="Y3" t="s">
        <v>42</v>
      </c>
      <c r="Z3" t="s">
        <v>42</v>
      </c>
      <c r="AA3" t="s">
        <v>42</v>
      </c>
      <c r="AB3" t="s">
        <v>42</v>
      </c>
      <c r="AC3" t="s">
        <v>42</v>
      </c>
      <c r="AD3" t="s">
        <v>42</v>
      </c>
      <c r="AE3" t="s">
        <v>42</v>
      </c>
      <c r="AF3" t="s">
        <v>42</v>
      </c>
      <c r="AG3" t="s">
        <v>42</v>
      </c>
      <c r="AH3" t="s">
        <v>42</v>
      </c>
      <c r="AI3" t="s">
        <v>42</v>
      </c>
      <c r="AJ3" t="s">
        <v>42</v>
      </c>
      <c r="AK3" t="s">
        <v>42</v>
      </c>
    </row>
    <row r="4" spans="1:37" x14ac:dyDescent="0.2">
      <c r="A4" t="s">
        <v>37</v>
      </c>
      <c r="B4" t="s">
        <v>52</v>
      </c>
      <c r="C4" t="s">
        <v>39</v>
      </c>
      <c r="D4" t="s">
        <v>52</v>
      </c>
      <c r="E4" t="s">
        <v>40</v>
      </c>
      <c r="F4" t="s">
        <v>41</v>
      </c>
      <c r="G4" t="s">
        <v>42</v>
      </c>
      <c r="H4" t="s">
        <v>43</v>
      </c>
      <c r="I4" s="1" t="s">
        <v>44</v>
      </c>
      <c r="J4" t="s">
        <v>45</v>
      </c>
      <c r="K4" t="s">
        <v>46</v>
      </c>
      <c r="L4" s="4" t="s">
        <v>47</v>
      </c>
      <c r="M4" t="s">
        <v>48</v>
      </c>
      <c r="N4" t="s">
        <v>42</v>
      </c>
      <c r="O4" t="s">
        <v>53</v>
      </c>
      <c r="P4" t="s">
        <v>42</v>
      </c>
      <c r="Q4" t="s">
        <v>42</v>
      </c>
      <c r="R4" t="s">
        <v>42</v>
      </c>
      <c r="S4" t="s">
        <v>42</v>
      </c>
      <c r="T4" t="s">
        <v>42</v>
      </c>
      <c r="U4" t="s">
        <v>42</v>
      </c>
      <c r="V4" t="s">
        <v>42</v>
      </c>
      <c r="W4" t="s">
        <v>42</v>
      </c>
      <c r="X4" t="s">
        <v>42</v>
      </c>
      <c r="Y4" t="s">
        <v>42</v>
      </c>
      <c r="Z4" t="s">
        <v>42</v>
      </c>
      <c r="AA4" t="s">
        <v>42</v>
      </c>
      <c r="AB4" t="s">
        <v>42</v>
      </c>
      <c r="AC4" t="s">
        <v>42</v>
      </c>
      <c r="AD4" t="s">
        <v>42</v>
      </c>
      <c r="AE4" t="s">
        <v>42</v>
      </c>
      <c r="AF4" t="s">
        <v>42</v>
      </c>
      <c r="AG4" t="s">
        <v>42</v>
      </c>
      <c r="AH4" t="s">
        <v>42</v>
      </c>
      <c r="AI4" t="s">
        <v>42</v>
      </c>
      <c r="AJ4" t="s">
        <v>42</v>
      </c>
      <c r="AK4" t="s">
        <v>42</v>
      </c>
    </row>
    <row r="5" spans="1:37" ht="17" customHeight="1" x14ac:dyDescent="0.2">
      <c r="A5" t="s">
        <v>37</v>
      </c>
      <c r="B5" t="s">
        <v>54</v>
      </c>
      <c r="C5" t="s">
        <v>39</v>
      </c>
      <c r="D5" t="s">
        <v>54</v>
      </c>
      <c r="E5" t="s">
        <v>40</v>
      </c>
      <c r="F5" t="s">
        <v>41</v>
      </c>
      <c r="G5" t="s">
        <v>42</v>
      </c>
      <c r="H5" t="s">
        <v>43</v>
      </c>
      <c r="I5" s="1" t="s">
        <v>44</v>
      </c>
      <c r="J5" t="s">
        <v>45</v>
      </c>
      <c r="K5" t="s">
        <v>46</v>
      </c>
      <c r="L5" s="4" t="s">
        <v>47</v>
      </c>
      <c r="M5" t="s">
        <v>48</v>
      </c>
      <c r="N5" t="s">
        <v>42</v>
      </c>
      <c r="O5" t="s">
        <v>55</v>
      </c>
      <c r="P5" t="s">
        <v>42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  <c r="W5" t="s">
        <v>42</v>
      </c>
      <c r="X5" t="s">
        <v>42</v>
      </c>
      <c r="Y5" t="s">
        <v>42</v>
      </c>
      <c r="Z5" t="s">
        <v>42</v>
      </c>
      <c r="AA5" t="s">
        <v>42</v>
      </c>
      <c r="AB5" t="s">
        <v>42</v>
      </c>
      <c r="AC5" t="s">
        <v>42</v>
      </c>
      <c r="AD5" t="s">
        <v>42</v>
      </c>
      <c r="AE5" t="s">
        <v>42</v>
      </c>
      <c r="AF5" t="s">
        <v>42</v>
      </c>
      <c r="AG5" t="s">
        <v>42</v>
      </c>
      <c r="AH5" t="s">
        <v>42</v>
      </c>
      <c r="AI5" t="s">
        <v>42</v>
      </c>
      <c r="AJ5" t="s">
        <v>42</v>
      </c>
      <c r="AK5" t="s">
        <v>42</v>
      </c>
    </row>
    <row r="6" spans="1:37" s="33" customFormat="1" ht="17" customHeight="1" x14ac:dyDescent="0.2">
      <c r="A6" s="33" t="s">
        <v>37</v>
      </c>
      <c r="B6" s="68" t="s">
        <v>756</v>
      </c>
      <c r="C6" s="33" t="s">
        <v>39</v>
      </c>
      <c r="D6" s="68" t="s">
        <v>756</v>
      </c>
      <c r="E6" s="33" t="s">
        <v>40</v>
      </c>
      <c r="F6" t="s">
        <v>41</v>
      </c>
      <c r="G6" s="33" t="s">
        <v>42</v>
      </c>
      <c r="H6" s="33" t="s">
        <v>43</v>
      </c>
      <c r="I6" s="33" t="s">
        <v>754</v>
      </c>
      <c r="J6" s="62" t="s">
        <v>755</v>
      </c>
      <c r="K6" s="33" t="s">
        <v>61</v>
      </c>
      <c r="L6" s="67" t="s">
        <v>47</v>
      </c>
      <c r="M6" s="33" t="s">
        <v>48</v>
      </c>
      <c r="N6" s="33" t="s">
        <v>42</v>
      </c>
      <c r="O6" s="33" t="s">
        <v>757</v>
      </c>
      <c r="P6" s="33" t="s">
        <v>42</v>
      </c>
      <c r="Q6" s="33" t="s">
        <v>42</v>
      </c>
      <c r="R6" s="33" t="s">
        <v>42</v>
      </c>
      <c r="S6" s="33" t="s">
        <v>42</v>
      </c>
      <c r="T6" s="33" t="s">
        <v>42</v>
      </c>
      <c r="U6" s="33" t="s">
        <v>42</v>
      </c>
      <c r="V6" s="33" t="s">
        <v>42</v>
      </c>
      <c r="W6" s="33" t="s">
        <v>42</v>
      </c>
      <c r="X6" s="33" t="s">
        <v>42</v>
      </c>
      <c r="Y6" s="33" t="s">
        <v>42</v>
      </c>
      <c r="Z6" s="33" t="s">
        <v>42</v>
      </c>
      <c r="AA6" s="33" t="s">
        <v>42</v>
      </c>
      <c r="AB6" s="33" t="s">
        <v>42</v>
      </c>
      <c r="AC6" s="33" t="s">
        <v>42</v>
      </c>
      <c r="AD6" s="33" t="s">
        <v>42</v>
      </c>
      <c r="AE6" s="33" t="s">
        <v>42</v>
      </c>
      <c r="AF6" s="33" t="s">
        <v>42</v>
      </c>
      <c r="AG6" s="33" t="s">
        <v>42</v>
      </c>
      <c r="AH6" s="33" t="s">
        <v>42</v>
      </c>
      <c r="AI6" s="33" t="s">
        <v>42</v>
      </c>
      <c r="AJ6" s="33" t="s">
        <v>42</v>
      </c>
      <c r="AK6" s="33" t="s">
        <v>42</v>
      </c>
    </row>
    <row r="7" spans="1:37" x14ac:dyDescent="0.2">
      <c r="A7" t="s">
        <v>56</v>
      </c>
      <c r="B7" t="s">
        <v>57</v>
      </c>
      <c r="C7" t="s">
        <v>39</v>
      </c>
      <c r="D7" t="s">
        <v>58</v>
      </c>
      <c r="E7" t="s">
        <v>40</v>
      </c>
      <c r="F7" t="s">
        <v>42</v>
      </c>
      <c r="G7" t="s">
        <v>42</v>
      </c>
      <c r="H7" t="s">
        <v>43</v>
      </c>
      <c r="I7" t="s">
        <v>59</v>
      </c>
      <c r="J7" t="s">
        <v>60</v>
      </c>
      <c r="K7" t="s">
        <v>61</v>
      </c>
      <c r="L7" s="4" t="s">
        <v>748</v>
      </c>
      <c r="M7" t="s">
        <v>48</v>
      </c>
      <c r="N7" t="s">
        <v>42</v>
      </c>
      <c r="O7" t="s">
        <v>42</v>
      </c>
      <c r="P7" t="s">
        <v>42</v>
      </c>
      <c r="Q7" t="s">
        <v>42</v>
      </c>
      <c r="R7" t="s">
        <v>42</v>
      </c>
      <c r="S7" t="s">
        <v>42</v>
      </c>
      <c r="T7" t="s">
        <v>42</v>
      </c>
      <c r="U7" t="s">
        <v>42</v>
      </c>
      <c r="V7" t="s">
        <v>42</v>
      </c>
      <c r="W7" t="s">
        <v>42</v>
      </c>
      <c r="X7" t="s">
        <v>42</v>
      </c>
      <c r="Y7" t="s">
        <v>42</v>
      </c>
      <c r="Z7" t="s">
        <v>42</v>
      </c>
      <c r="AA7" t="s">
        <v>42</v>
      </c>
      <c r="AB7" t="s">
        <v>42</v>
      </c>
      <c r="AC7" t="s">
        <v>42</v>
      </c>
      <c r="AD7" t="s">
        <v>42</v>
      </c>
      <c r="AE7" t="s">
        <v>42</v>
      </c>
      <c r="AF7" t="s">
        <v>42</v>
      </c>
      <c r="AG7" t="s">
        <v>42</v>
      </c>
      <c r="AH7" t="s">
        <v>42</v>
      </c>
      <c r="AI7" t="s">
        <v>42</v>
      </c>
      <c r="AJ7" t="s">
        <v>42</v>
      </c>
      <c r="AK7" t="s">
        <v>42</v>
      </c>
    </row>
    <row r="8" spans="1:37" x14ac:dyDescent="0.2">
      <c r="A8" t="s">
        <v>56</v>
      </c>
      <c r="B8" t="s">
        <v>63</v>
      </c>
      <c r="C8" t="s">
        <v>64</v>
      </c>
      <c r="D8" t="s">
        <v>65</v>
      </c>
      <c r="E8" t="s">
        <v>66</v>
      </c>
      <c r="F8" t="s">
        <v>42</v>
      </c>
      <c r="G8" t="s">
        <v>42</v>
      </c>
      <c r="H8" t="s">
        <v>67</v>
      </c>
      <c r="I8" s="1" t="s">
        <v>68</v>
      </c>
      <c r="J8" t="s">
        <v>69</v>
      </c>
      <c r="K8" t="s">
        <v>46</v>
      </c>
      <c r="L8" s="4" t="s">
        <v>733</v>
      </c>
      <c r="M8" t="s">
        <v>48</v>
      </c>
      <c r="N8" t="s">
        <v>42</v>
      </c>
      <c r="O8" t="s">
        <v>70</v>
      </c>
      <c r="P8" t="s">
        <v>42</v>
      </c>
      <c r="Q8" t="s">
        <v>42</v>
      </c>
      <c r="R8" t="s">
        <v>42</v>
      </c>
      <c r="S8" t="s">
        <v>42</v>
      </c>
      <c r="T8" t="s">
        <v>42</v>
      </c>
      <c r="U8" t="s">
        <v>42</v>
      </c>
      <c r="V8" t="s">
        <v>42</v>
      </c>
      <c r="W8" t="s">
        <v>42</v>
      </c>
      <c r="X8" t="s">
        <v>42</v>
      </c>
      <c r="Y8" t="s">
        <v>42</v>
      </c>
      <c r="Z8" t="s">
        <v>42</v>
      </c>
      <c r="AA8" t="s">
        <v>42</v>
      </c>
      <c r="AB8" t="s">
        <v>42</v>
      </c>
      <c r="AC8" t="s">
        <v>42</v>
      </c>
      <c r="AD8" t="s">
        <v>42</v>
      </c>
      <c r="AE8" t="s">
        <v>42</v>
      </c>
      <c r="AF8" t="s">
        <v>42</v>
      </c>
      <c r="AG8" t="s">
        <v>42</v>
      </c>
      <c r="AH8" t="s">
        <v>42</v>
      </c>
      <c r="AI8" t="s">
        <v>42</v>
      </c>
      <c r="AJ8" t="s">
        <v>42</v>
      </c>
      <c r="AK8" t="s">
        <v>42</v>
      </c>
    </row>
    <row r="9" spans="1:37" x14ac:dyDescent="0.2">
      <c r="A9" t="s">
        <v>56</v>
      </c>
      <c r="B9" t="s">
        <v>71</v>
      </c>
      <c r="C9" t="s">
        <v>64</v>
      </c>
      <c r="D9" t="s">
        <v>72</v>
      </c>
      <c r="E9" t="s">
        <v>66</v>
      </c>
      <c r="F9" t="s">
        <v>42</v>
      </c>
      <c r="G9" t="s">
        <v>42</v>
      </c>
      <c r="H9" t="s">
        <v>67</v>
      </c>
      <c r="I9" t="s">
        <v>73</v>
      </c>
      <c r="J9" t="s">
        <v>74</v>
      </c>
      <c r="K9" t="s">
        <v>46</v>
      </c>
      <c r="L9" s="4" t="s">
        <v>733</v>
      </c>
      <c r="M9" t="s">
        <v>48</v>
      </c>
      <c r="N9" t="s">
        <v>42</v>
      </c>
      <c r="O9" t="s">
        <v>42</v>
      </c>
      <c r="P9" t="s">
        <v>42</v>
      </c>
      <c r="Q9" t="s">
        <v>42</v>
      </c>
      <c r="R9" t="s">
        <v>42</v>
      </c>
      <c r="S9" t="s">
        <v>42</v>
      </c>
      <c r="T9" t="s">
        <v>42</v>
      </c>
      <c r="U9" t="s">
        <v>42</v>
      </c>
      <c r="V9" t="s">
        <v>42</v>
      </c>
      <c r="W9" t="s">
        <v>42</v>
      </c>
      <c r="X9" t="s">
        <v>42</v>
      </c>
      <c r="Y9" t="s">
        <v>42</v>
      </c>
      <c r="Z9" t="s">
        <v>42</v>
      </c>
      <c r="AA9" t="s">
        <v>42</v>
      </c>
      <c r="AB9" t="s">
        <v>42</v>
      </c>
      <c r="AC9" t="s">
        <v>42</v>
      </c>
      <c r="AD9" t="s">
        <v>42</v>
      </c>
      <c r="AE9" t="s">
        <v>42</v>
      </c>
      <c r="AF9" t="s">
        <v>42</v>
      </c>
      <c r="AG9" t="s">
        <v>42</v>
      </c>
      <c r="AH9" t="s">
        <v>42</v>
      </c>
      <c r="AI9" t="s">
        <v>42</v>
      </c>
      <c r="AJ9" t="s">
        <v>42</v>
      </c>
      <c r="AK9" t="s">
        <v>42</v>
      </c>
    </row>
    <row r="10" spans="1:37" x14ac:dyDescent="0.2">
      <c r="A10" t="s">
        <v>75</v>
      </c>
      <c r="B10" t="s">
        <v>76</v>
      </c>
      <c r="C10" t="s">
        <v>64</v>
      </c>
      <c r="D10" t="s">
        <v>77</v>
      </c>
      <c r="E10" t="s">
        <v>66</v>
      </c>
      <c r="F10" t="s">
        <v>42</v>
      </c>
      <c r="G10" t="s">
        <v>42</v>
      </c>
      <c r="H10" t="s">
        <v>42</v>
      </c>
      <c r="I10" t="s">
        <v>78</v>
      </c>
      <c r="J10" t="s">
        <v>79</v>
      </c>
      <c r="K10" t="s">
        <v>46</v>
      </c>
      <c r="L10" s="4" t="s">
        <v>42</v>
      </c>
      <c r="M10" t="s">
        <v>42</v>
      </c>
      <c r="N10" t="s">
        <v>42</v>
      </c>
      <c r="O10" t="s">
        <v>42</v>
      </c>
      <c r="P10" t="s">
        <v>42</v>
      </c>
      <c r="Q10" t="s">
        <v>42</v>
      </c>
      <c r="R10" t="s">
        <v>42</v>
      </c>
      <c r="S10" t="s">
        <v>42</v>
      </c>
      <c r="T10" t="s">
        <v>42</v>
      </c>
      <c r="U10" t="s">
        <v>42</v>
      </c>
      <c r="V10" t="s">
        <v>42</v>
      </c>
      <c r="W10" t="s">
        <v>42</v>
      </c>
      <c r="X10" t="s">
        <v>42</v>
      </c>
      <c r="Y10" t="s">
        <v>42</v>
      </c>
      <c r="Z10" t="s">
        <v>42</v>
      </c>
      <c r="AA10" t="s">
        <v>42</v>
      </c>
      <c r="AB10" t="s">
        <v>42</v>
      </c>
      <c r="AC10" t="s">
        <v>42</v>
      </c>
      <c r="AD10" t="s">
        <v>42</v>
      </c>
      <c r="AE10" t="s">
        <v>42</v>
      </c>
      <c r="AF10" t="s">
        <v>42</v>
      </c>
      <c r="AG10" t="s">
        <v>42</v>
      </c>
      <c r="AH10" t="s">
        <v>42</v>
      </c>
      <c r="AI10" t="s">
        <v>42</v>
      </c>
      <c r="AJ10" t="s">
        <v>42</v>
      </c>
      <c r="AK10" t="s">
        <v>42</v>
      </c>
    </row>
    <row r="11" spans="1:37" x14ac:dyDescent="0.2">
      <c r="A11" t="s">
        <v>75</v>
      </c>
      <c r="B11" t="s">
        <v>80</v>
      </c>
      <c r="C11" t="s">
        <v>64</v>
      </c>
      <c r="D11" t="s">
        <v>81</v>
      </c>
      <c r="E11" t="s">
        <v>66</v>
      </c>
      <c r="F11" t="s">
        <v>42</v>
      </c>
      <c r="G11" t="s">
        <v>42</v>
      </c>
      <c r="H11" t="s">
        <v>42</v>
      </c>
      <c r="I11" t="s">
        <v>82</v>
      </c>
      <c r="J11" t="s">
        <v>83</v>
      </c>
      <c r="K11" t="s">
        <v>46</v>
      </c>
      <c r="L11" s="4" t="s">
        <v>42</v>
      </c>
      <c r="M11" t="s">
        <v>42</v>
      </c>
      <c r="N11" t="s">
        <v>42</v>
      </c>
      <c r="O11" t="s">
        <v>42</v>
      </c>
      <c r="P11" t="s">
        <v>42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  <c r="W11" t="s">
        <v>42</v>
      </c>
      <c r="X11" t="s">
        <v>42</v>
      </c>
      <c r="Y11" t="s">
        <v>42</v>
      </c>
      <c r="Z11" t="s">
        <v>42</v>
      </c>
      <c r="AA11" t="s">
        <v>42</v>
      </c>
      <c r="AB11" t="s">
        <v>42</v>
      </c>
      <c r="AC11" t="s">
        <v>42</v>
      </c>
      <c r="AD11" t="s">
        <v>42</v>
      </c>
      <c r="AE11" t="s">
        <v>42</v>
      </c>
      <c r="AF11" t="s">
        <v>42</v>
      </c>
      <c r="AG11" t="s">
        <v>42</v>
      </c>
      <c r="AH11" t="s">
        <v>42</v>
      </c>
      <c r="AI11" t="s">
        <v>42</v>
      </c>
      <c r="AJ11" t="s">
        <v>42</v>
      </c>
      <c r="AK11" t="s">
        <v>42</v>
      </c>
    </row>
    <row r="12" spans="1:37" x14ac:dyDescent="0.2">
      <c r="A12" t="s">
        <v>84</v>
      </c>
      <c r="B12" t="s">
        <v>85</v>
      </c>
      <c r="C12" t="s">
        <v>39</v>
      </c>
      <c r="D12" t="s">
        <v>86</v>
      </c>
      <c r="E12" t="s">
        <v>40</v>
      </c>
      <c r="F12" t="s">
        <v>42</v>
      </c>
      <c r="G12" t="s">
        <v>42</v>
      </c>
      <c r="H12" t="s">
        <v>43</v>
      </c>
      <c r="I12" t="s">
        <v>87</v>
      </c>
      <c r="J12" t="s">
        <v>88</v>
      </c>
      <c r="K12" t="s">
        <v>61</v>
      </c>
      <c r="L12" s="4" t="s">
        <v>748</v>
      </c>
      <c r="M12" t="s">
        <v>90</v>
      </c>
      <c r="N12" t="s">
        <v>42</v>
      </c>
      <c r="O12" t="s">
        <v>42</v>
      </c>
      <c r="P12" t="s">
        <v>42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42</v>
      </c>
      <c r="W12" t="s">
        <v>42</v>
      </c>
      <c r="X12" t="s">
        <v>42</v>
      </c>
      <c r="Y12" t="s">
        <v>42</v>
      </c>
      <c r="Z12" t="s">
        <v>42</v>
      </c>
      <c r="AA12" t="s">
        <v>42</v>
      </c>
      <c r="AB12" t="s">
        <v>42</v>
      </c>
      <c r="AC12" t="s">
        <v>42</v>
      </c>
      <c r="AD12" t="s">
        <v>42</v>
      </c>
      <c r="AE12" t="s">
        <v>42</v>
      </c>
      <c r="AF12" t="s">
        <v>42</v>
      </c>
      <c r="AG12" t="s">
        <v>42</v>
      </c>
      <c r="AH12" t="s">
        <v>42</v>
      </c>
      <c r="AI12" t="s">
        <v>42</v>
      </c>
      <c r="AJ12" t="s">
        <v>42</v>
      </c>
      <c r="AK12" t="s">
        <v>42</v>
      </c>
    </row>
    <row r="13" spans="1:37" x14ac:dyDescent="0.2">
      <c r="A13" t="s">
        <v>84</v>
      </c>
      <c r="B13" t="s">
        <v>91</v>
      </c>
      <c r="C13" t="s">
        <v>64</v>
      </c>
      <c r="D13" t="s">
        <v>92</v>
      </c>
      <c r="E13" t="s">
        <v>66</v>
      </c>
      <c r="F13" t="s">
        <v>42</v>
      </c>
      <c r="G13" t="s">
        <v>42</v>
      </c>
      <c r="H13" t="s">
        <v>67</v>
      </c>
      <c r="I13" t="s">
        <v>93</v>
      </c>
      <c r="J13" t="s">
        <v>94</v>
      </c>
      <c r="K13" t="s">
        <v>46</v>
      </c>
      <c r="L13" s="4" t="s">
        <v>733</v>
      </c>
      <c r="M13" t="s">
        <v>90</v>
      </c>
      <c r="N13" t="s">
        <v>42</v>
      </c>
      <c r="O13" t="s">
        <v>42</v>
      </c>
      <c r="P13" t="s">
        <v>42</v>
      </c>
      <c r="Q13" t="s">
        <v>42</v>
      </c>
      <c r="R13" t="s">
        <v>42</v>
      </c>
      <c r="S13" t="s">
        <v>42</v>
      </c>
      <c r="T13" t="s">
        <v>42</v>
      </c>
      <c r="U13" t="s">
        <v>42</v>
      </c>
      <c r="V13" t="s">
        <v>42</v>
      </c>
      <c r="W13" t="s">
        <v>42</v>
      </c>
      <c r="X13" t="s">
        <v>42</v>
      </c>
      <c r="Y13" t="s">
        <v>42</v>
      </c>
      <c r="Z13" t="s">
        <v>42</v>
      </c>
      <c r="AA13" t="s">
        <v>42</v>
      </c>
      <c r="AB13" t="s">
        <v>42</v>
      </c>
      <c r="AC13" t="s">
        <v>42</v>
      </c>
      <c r="AD13" t="s">
        <v>42</v>
      </c>
      <c r="AE13" t="s">
        <v>42</v>
      </c>
      <c r="AF13" t="s">
        <v>42</v>
      </c>
      <c r="AG13" t="s">
        <v>42</v>
      </c>
      <c r="AH13" t="s">
        <v>42</v>
      </c>
      <c r="AI13" t="s">
        <v>42</v>
      </c>
      <c r="AJ13" t="s">
        <v>42</v>
      </c>
      <c r="AK13" t="s">
        <v>42</v>
      </c>
    </row>
    <row r="14" spans="1:37" x14ac:dyDescent="0.2">
      <c r="A14" t="s">
        <v>84</v>
      </c>
      <c r="B14" t="s">
        <v>95</v>
      </c>
      <c r="C14" t="s">
        <v>64</v>
      </c>
      <c r="D14" t="s">
        <v>96</v>
      </c>
      <c r="E14" t="s">
        <v>66</v>
      </c>
      <c r="F14" t="s">
        <v>42</v>
      </c>
      <c r="G14" t="s">
        <v>42</v>
      </c>
      <c r="H14" t="s">
        <v>67</v>
      </c>
      <c r="I14" s="1" t="s">
        <v>68</v>
      </c>
      <c r="J14" t="s">
        <v>69</v>
      </c>
      <c r="K14" t="s">
        <v>46</v>
      </c>
      <c r="L14" s="4" t="s">
        <v>733</v>
      </c>
      <c r="M14" t="s">
        <v>90</v>
      </c>
      <c r="N14" t="s">
        <v>42</v>
      </c>
      <c r="O14" t="s">
        <v>97</v>
      </c>
      <c r="P14" t="s">
        <v>42</v>
      </c>
      <c r="Q14" t="s">
        <v>42</v>
      </c>
      <c r="R14" t="s">
        <v>42</v>
      </c>
      <c r="S14" t="s">
        <v>42</v>
      </c>
      <c r="T14" t="s">
        <v>42</v>
      </c>
      <c r="U14" t="s">
        <v>42</v>
      </c>
      <c r="V14" t="s">
        <v>42</v>
      </c>
      <c r="W14" t="s">
        <v>42</v>
      </c>
      <c r="X14" t="s">
        <v>42</v>
      </c>
      <c r="Y14" t="s">
        <v>42</v>
      </c>
      <c r="Z14" t="s">
        <v>42</v>
      </c>
      <c r="AA14" t="s">
        <v>42</v>
      </c>
      <c r="AB14" t="s">
        <v>42</v>
      </c>
      <c r="AC14" t="s">
        <v>42</v>
      </c>
      <c r="AD14" t="s">
        <v>42</v>
      </c>
      <c r="AE14" t="s">
        <v>42</v>
      </c>
      <c r="AF14" t="s">
        <v>42</v>
      </c>
      <c r="AG14" t="s">
        <v>42</v>
      </c>
      <c r="AH14" t="s">
        <v>42</v>
      </c>
      <c r="AI14" t="s">
        <v>42</v>
      </c>
      <c r="AJ14" t="s">
        <v>42</v>
      </c>
      <c r="AK14" t="s">
        <v>42</v>
      </c>
    </row>
    <row r="15" spans="1:37" x14ac:dyDescent="0.2">
      <c r="A15" t="s">
        <v>98</v>
      </c>
      <c r="B15" t="s">
        <v>99</v>
      </c>
      <c r="C15" t="s">
        <v>39</v>
      </c>
      <c r="D15" t="s">
        <v>100</v>
      </c>
      <c r="E15" t="s">
        <v>40</v>
      </c>
      <c r="F15" t="s">
        <v>42</v>
      </c>
      <c r="G15" t="s">
        <v>42</v>
      </c>
      <c r="H15" t="s">
        <v>43</v>
      </c>
      <c r="I15" t="s">
        <v>101</v>
      </c>
      <c r="J15" t="s">
        <v>102</v>
      </c>
      <c r="K15" t="s">
        <v>61</v>
      </c>
      <c r="L15" s="4" t="s">
        <v>748</v>
      </c>
      <c r="M15" t="s">
        <v>104</v>
      </c>
      <c r="N15" t="s">
        <v>42</v>
      </c>
      <c r="O15" t="s">
        <v>42</v>
      </c>
      <c r="P15" t="s">
        <v>42</v>
      </c>
      <c r="Q15" t="s">
        <v>42</v>
      </c>
      <c r="R15" t="s">
        <v>42</v>
      </c>
      <c r="S15" t="s">
        <v>42</v>
      </c>
      <c r="T15" t="s">
        <v>42</v>
      </c>
      <c r="U15" t="s">
        <v>42</v>
      </c>
      <c r="V15" t="s">
        <v>42</v>
      </c>
      <c r="W15" t="s">
        <v>42</v>
      </c>
      <c r="X15" t="s">
        <v>42</v>
      </c>
      <c r="Y15" t="s">
        <v>42</v>
      </c>
      <c r="Z15" t="s">
        <v>42</v>
      </c>
      <c r="AA15" t="s">
        <v>42</v>
      </c>
      <c r="AB15" t="s">
        <v>42</v>
      </c>
      <c r="AC15" t="s">
        <v>42</v>
      </c>
      <c r="AD15" t="s">
        <v>42</v>
      </c>
      <c r="AE15" t="s">
        <v>42</v>
      </c>
      <c r="AF15" t="s">
        <v>42</v>
      </c>
      <c r="AG15" t="s">
        <v>42</v>
      </c>
      <c r="AH15" t="s">
        <v>42</v>
      </c>
      <c r="AI15" t="s">
        <v>42</v>
      </c>
      <c r="AJ15" t="s">
        <v>42</v>
      </c>
      <c r="AK15" t="s">
        <v>42</v>
      </c>
    </row>
    <row r="16" spans="1:37" x14ac:dyDescent="0.2">
      <c r="A16" t="s">
        <v>98</v>
      </c>
      <c r="B16" t="s">
        <v>105</v>
      </c>
      <c r="C16" t="s">
        <v>39</v>
      </c>
      <c r="D16" t="s">
        <v>105</v>
      </c>
      <c r="E16" t="s">
        <v>40</v>
      </c>
      <c r="F16" t="s">
        <v>42</v>
      </c>
      <c r="G16" t="s">
        <v>42</v>
      </c>
      <c r="H16" t="s">
        <v>43</v>
      </c>
      <c r="I16" t="s">
        <v>106</v>
      </c>
      <c r="J16" t="s">
        <v>107</v>
      </c>
      <c r="K16" t="s">
        <v>46</v>
      </c>
      <c r="L16" s="4" t="s">
        <v>748</v>
      </c>
      <c r="M16" t="s">
        <v>104</v>
      </c>
      <c r="N16" t="s">
        <v>42</v>
      </c>
      <c r="O16" t="s">
        <v>42</v>
      </c>
      <c r="P16" t="s">
        <v>42</v>
      </c>
      <c r="Q16" t="s">
        <v>42</v>
      </c>
      <c r="R16" t="s">
        <v>42</v>
      </c>
      <c r="S16" t="s">
        <v>42</v>
      </c>
      <c r="T16" t="s">
        <v>42</v>
      </c>
      <c r="U16" t="s">
        <v>42</v>
      </c>
      <c r="V16" t="s">
        <v>42</v>
      </c>
      <c r="W16" t="s">
        <v>42</v>
      </c>
      <c r="X16" t="s">
        <v>42</v>
      </c>
      <c r="Y16" t="s">
        <v>42</v>
      </c>
      <c r="Z16" t="s">
        <v>42</v>
      </c>
      <c r="AA16" t="s">
        <v>42</v>
      </c>
      <c r="AB16" t="s">
        <v>42</v>
      </c>
      <c r="AC16" t="s">
        <v>42</v>
      </c>
      <c r="AD16" t="s">
        <v>42</v>
      </c>
      <c r="AE16" t="s">
        <v>42</v>
      </c>
      <c r="AF16" t="s">
        <v>42</v>
      </c>
      <c r="AG16" t="s">
        <v>42</v>
      </c>
      <c r="AH16" t="s">
        <v>42</v>
      </c>
      <c r="AI16" t="s">
        <v>42</v>
      </c>
      <c r="AJ16" t="s">
        <v>42</v>
      </c>
      <c r="AK16" t="s">
        <v>42</v>
      </c>
    </row>
    <row r="17" spans="1:37" x14ac:dyDescent="0.2">
      <c r="A17" t="s">
        <v>98</v>
      </c>
      <c r="B17" t="s">
        <v>109</v>
      </c>
      <c r="C17" t="s">
        <v>64</v>
      </c>
      <c r="D17" t="s">
        <v>110</v>
      </c>
      <c r="E17" t="s">
        <v>66</v>
      </c>
      <c r="F17" t="s">
        <v>42</v>
      </c>
      <c r="G17" t="s">
        <v>42</v>
      </c>
      <c r="H17" t="s">
        <v>67</v>
      </c>
      <c r="I17" s="1" t="s">
        <v>68</v>
      </c>
      <c r="J17" t="s">
        <v>69</v>
      </c>
      <c r="K17" t="s">
        <v>46</v>
      </c>
      <c r="L17" s="4" t="s">
        <v>733</v>
      </c>
      <c r="M17" t="s">
        <v>104</v>
      </c>
      <c r="N17" t="s">
        <v>42</v>
      </c>
      <c r="O17" t="s">
        <v>111</v>
      </c>
      <c r="P17" t="s">
        <v>42</v>
      </c>
      <c r="Q17" t="s">
        <v>42</v>
      </c>
      <c r="R17" t="s">
        <v>42</v>
      </c>
      <c r="S17" t="s">
        <v>42</v>
      </c>
      <c r="T17" t="s">
        <v>42</v>
      </c>
      <c r="U17" t="s">
        <v>42</v>
      </c>
      <c r="V17" t="s">
        <v>42</v>
      </c>
      <c r="W17" t="s">
        <v>42</v>
      </c>
      <c r="X17" t="s">
        <v>42</v>
      </c>
      <c r="Y17" t="s">
        <v>42</v>
      </c>
      <c r="Z17" t="s">
        <v>42</v>
      </c>
      <c r="AA17" t="s">
        <v>42</v>
      </c>
      <c r="AB17" t="s">
        <v>42</v>
      </c>
      <c r="AC17" t="s">
        <v>42</v>
      </c>
      <c r="AD17" t="s">
        <v>42</v>
      </c>
      <c r="AE17" t="s">
        <v>42</v>
      </c>
      <c r="AF17" t="s">
        <v>42</v>
      </c>
      <c r="AG17" t="s">
        <v>42</v>
      </c>
      <c r="AH17" t="s">
        <v>42</v>
      </c>
      <c r="AI17" t="s">
        <v>42</v>
      </c>
      <c r="AJ17" t="s">
        <v>42</v>
      </c>
      <c r="AK17" t="s">
        <v>42</v>
      </c>
    </row>
    <row r="18" spans="1:37" x14ac:dyDescent="0.2">
      <c r="A18" t="s">
        <v>98</v>
      </c>
      <c r="B18" t="s">
        <v>112</v>
      </c>
      <c r="C18" t="s">
        <v>64</v>
      </c>
      <c r="D18" t="s">
        <v>113</v>
      </c>
      <c r="E18" t="s">
        <v>66</v>
      </c>
      <c r="F18" t="s">
        <v>42</v>
      </c>
      <c r="G18" t="s">
        <v>42</v>
      </c>
      <c r="H18" t="s">
        <v>67</v>
      </c>
      <c r="I18" t="s">
        <v>114</v>
      </c>
      <c r="J18" t="s">
        <v>115</v>
      </c>
      <c r="K18" t="s">
        <v>46</v>
      </c>
      <c r="L18" s="4" t="s">
        <v>733</v>
      </c>
      <c r="M18" t="s">
        <v>104</v>
      </c>
      <c r="N18" t="s">
        <v>42</v>
      </c>
      <c r="O18" t="s">
        <v>42</v>
      </c>
      <c r="P18" t="s">
        <v>42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  <c r="W18" t="s">
        <v>42</v>
      </c>
      <c r="X18" t="s">
        <v>42</v>
      </c>
      <c r="Y18" t="s">
        <v>42</v>
      </c>
      <c r="Z18" t="s">
        <v>42</v>
      </c>
      <c r="AA18" t="s">
        <v>42</v>
      </c>
      <c r="AB18" t="s">
        <v>42</v>
      </c>
      <c r="AC18" t="s">
        <v>42</v>
      </c>
      <c r="AD18" t="s">
        <v>42</v>
      </c>
      <c r="AE18" t="s">
        <v>42</v>
      </c>
      <c r="AF18" t="s">
        <v>42</v>
      </c>
      <c r="AG18" t="s">
        <v>42</v>
      </c>
      <c r="AH18" t="s">
        <v>42</v>
      </c>
      <c r="AI18" t="s">
        <v>42</v>
      </c>
      <c r="AJ18" t="s">
        <v>42</v>
      </c>
      <c r="AK18" t="s">
        <v>42</v>
      </c>
    </row>
    <row r="19" spans="1:37" x14ac:dyDescent="0.2">
      <c r="A19" t="s">
        <v>116</v>
      </c>
      <c r="B19" t="s">
        <v>117</v>
      </c>
      <c r="C19" t="s">
        <v>39</v>
      </c>
      <c r="D19" t="s">
        <v>118</v>
      </c>
      <c r="E19" t="s">
        <v>40</v>
      </c>
      <c r="F19" t="s">
        <v>42</v>
      </c>
      <c r="G19" t="s">
        <v>42</v>
      </c>
      <c r="H19" t="s">
        <v>43</v>
      </c>
      <c r="I19" t="s">
        <v>119</v>
      </c>
      <c r="J19" t="s">
        <v>120</v>
      </c>
      <c r="K19" t="s">
        <v>61</v>
      </c>
      <c r="L19" s="4" t="s">
        <v>748</v>
      </c>
      <c r="M19" t="s">
        <v>90</v>
      </c>
      <c r="N19" t="s">
        <v>42</v>
      </c>
      <c r="O19" t="s">
        <v>42</v>
      </c>
      <c r="P19" t="s">
        <v>42</v>
      </c>
      <c r="Q19" t="s">
        <v>42</v>
      </c>
      <c r="R19" t="s">
        <v>42</v>
      </c>
      <c r="S19" t="s">
        <v>42</v>
      </c>
      <c r="T19" t="s">
        <v>42</v>
      </c>
      <c r="U19" t="s">
        <v>42</v>
      </c>
      <c r="V19" t="s">
        <v>42</v>
      </c>
      <c r="W19" t="s">
        <v>42</v>
      </c>
      <c r="X19" t="s">
        <v>42</v>
      </c>
      <c r="Y19" t="s">
        <v>42</v>
      </c>
      <c r="Z19" t="s">
        <v>42</v>
      </c>
      <c r="AA19" t="s">
        <v>42</v>
      </c>
      <c r="AB19" t="s">
        <v>42</v>
      </c>
      <c r="AC19" t="s">
        <v>42</v>
      </c>
      <c r="AD19" t="s">
        <v>42</v>
      </c>
      <c r="AE19" t="s">
        <v>42</v>
      </c>
      <c r="AF19" t="s">
        <v>42</v>
      </c>
      <c r="AG19" t="s">
        <v>42</v>
      </c>
      <c r="AH19" t="s">
        <v>42</v>
      </c>
      <c r="AI19" t="s">
        <v>42</v>
      </c>
      <c r="AJ19" t="s">
        <v>42</v>
      </c>
      <c r="AK19" t="s">
        <v>42</v>
      </c>
    </row>
    <row r="20" spans="1:37" ht="18" x14ac:dyDescent="0.2">
      <c r="A20" t="s">
        <v>122</v>
      </c>
      <c r="B20" t="s">
        <v>123</v>
      </c>
      <c r="C20" t="s">
        <v>64</v>
      </c>
      <c r="D20" t="s">
        <v>124</v>
      </c>
      <c r="E20" t="s">
        <v>66</v>
      </c>
      <c r="F20" t="s">
        <v>42</v>
      </c>
      <c r="G20" t="s">
        <v>42</v>
      </c>
      <c r="H20" t="s">
        <v>43</v>
      </c>
      <c r="I20" s="60" t="s">
        <v>750</v>
      </c>
      <c r="J20" s="61" t="s">
        <v>751</v>
      </c>
      <c r="K20" t="s">
        <v>61</v>
      </c>
      <c r="L20" s="4" t="s">
        <v>748</v>
      </c>
      <c r="M20" t="s">
        <v>90</v>
      </c>
      <c r="N20" t="s">
        <v>42</v>
      </c>
      <c r="O20" t="s">
        <v>125</v>
      </c>
      <c r="P20" t="s">
        <v>42</v>
      </c>
      <c r="Q20" t="s">
        <v>42</v>
      </c>
      <c r="R20" t="s">
        <v>42</v>
      </c>
      <c r="S20" t="s">
        <v>42</v>
      </c>
      <c r="T20" t="s">
        <v>42</v>
      </c>
      <c r="U20" t="s">
        <v>42</v>
      </c>
      <c r="V20" s="60" t="s">
        <v>750</v>
      </c>
      <c r="W20" s="31" t="s">
        <v>751</v>
      </c>
      <c r="X20" t="s">
        <v>61</v>
      </c>
      <c r="Y20" s="4" t="s">
        <v>748</v>
      </c>
      <c r="Z20" t="s">
        <v>90</v>
      </c>
      <c r="AA20" t="s">
        <v>42</v>
      </c>
      <c r="AB20" t="s">
        <v>42</v>
      </c>
      <c r="AC20" t="s">
        <v>42</v>
      </c>
      <c r="AD20" t="s">
        <v>42</v>
      </c>
      <c r="AE20" t="s">
        <v>42</v>
      </c>
      <c r="AF20" t="s">
        <v>42</v>
      </c>
      <c r="AG20" t="s">
        <v>42</v>
      </c>
      <c r="AH20" t="s">
        <v>42</v>
      </c>
      <c r="AI20" t="s">
        <v>126</v>
      </c>
      <c r="AJ20" t="s">
        <v>42</v>
      </c>
      <c r="AK20" t="s">
        <v>42</v>
      </c>
    </row>
    <row r="21" spans="1:37" ht="18" x14ac:dyDescent="0.2">
      <c r="A21" t="s">
        <v>122</v>
      </c>
      <c r="B21" t="s">
        <v>127</v>
      </c>
      <c r="C21" t="s">
        <v>64</v>
      </c>
      <c r="D21" t="s">
        <v>128</v>
      </c>
      <c r="E21" t="s">
        <v>66</v>
      </c>
      <c r="F21" t="s">
        <v>42</v>
      </c>
      <c r="G21" t="s">
        <v>42</v>
      </c>
      <c r="H21" t="s">
        <v>43</v>
      </c>
      <c r="I21" s="60" t="s">
        <v>750</v>
      </c>
      <c r="J21" s="61" t="s">
        <v>751</v>
      </c>
      <c r="K21" t="s">
        <v>61</v>
      </c>
      <c r="L21" s="4" t="s">
        <v>748</v>
      </c>
      <c r="M21" t="s">
        <v>90</v>
      </c>
      <c r="N21" t="s">
        <v>42</v>
      </c>
      <c r="O21" t="s">
        <v>130</v>
      </c>
      <c r="P21" t="s">
        <v>42</v>
      </c>
      <c r="Q21" t="s">
        <v>42</v>
      </c>
      <c r="R21" t="s">
        <v>42</v>
      </c>
      <c r="S21" t="s">
        <v>42</v>
      </c>
      <c r="T21" t="s">
        <v>42</v>
      </c>
      <c r="U21" t="s">
        <v>42</v>
      </c>
      <c r="V21" s="60" t="s">
        <v>750</v>
      </c>
      <c r="W21" s="31" t="s">
        <v>751</v>
      </c>
      <c r="X21" t="s">
        <v>61</v>
      </c>
      <c r="Y21" s="4" t="s">
        <v>748</v>
      </c>
      <c r="Z21" t="s">
        <v>90</v>
      </c>
      <c r="AA21" t="s">
        <v>42</v>
      </c>
      <c r="AB21" t="s">
        <v>42</v>
      </c>
      <c r="AC21" t="s">
        <v>42</v>
      </c>
      <c r="AD21" t="s">
        <v>42</v>
      </c>
      <c r="AE21" t="s">
        <v>42</v>
      </c>
      <c r="AF21" t="s">
        <v>42</v>
      </c>
      <c r="AG21" t="s">
        <v>42</v>
      </c>
      <c r="AH21" t="s">
        <v>42</v>
      </c>
      <c r="AI21" t="s">
        <v>126</v>
      </c>
      <c r="AJ21" t="s">
        <v>42</v>
      </c>
      <c r="AK21" t="s">
        <v>42</v>
      </c>
    </row>
    <row r="22" spans="1:37" ht="18" x14ac:dyDescent="0.2">
      <c r="A22" t="s">
        <v>122</v>
      </c>
      <c r="B22" t="s">
        <v>131</v>
      </c>
      <c r="C22" t="s">
        <v>64</v>
      </c>
      <c r="D22" t="s">
        <v>132</v>
      </c>
      <c r="E22" t="s">
        <v>66</v>
      </c>
      <c r="F22" t="s">
        <v>42</v>
      </c>
      <c r="G22" t="s">
        <v>42</v>
      </c>
      <c r="H22" t="s">
        <v>43</v>
      </c>
      <c r="I22" s="60" t="s">
        <v>750</v>
      </c>
      <c r="J22" s="61" t="s">
        <v>751</v>
      </c>
      <c r="K22" t="s">
        <v>61</v>
      </c>
      <c r="L22" s="4" t="s">
        <v>748</v>
      </c>
      <c r="M22" t="s">
        <v>90</v>
      </c>
      <c r="N22" t="s">
        <v>42</v>
      </c>
      <c r="O22" t="s">
        <v>137</v>
      </c>
      <c r="P22" t="s">
        <v>42</v>
      </c>
      <c r="Q22" t="s">
        <v>42</v>
      </c>
      <c r="R22" t="s">
        <v>42</v>
      </c>
      <c r="S22" t="s">
        <v>42</v>
      </c>
      <c r="T22" t="s">
        <v>42</v>
      </c>
      <c r="U22" t="s">
        <v>42</v>
      </c>
      <c r="V22" s="60" t="s">
        <v>750</v>
      </c>
      <c r="W22" s="31" t="s">
        <v>751</v>
      </c>
      <c r="X22" t="s">
        <v>61</v>
      </c>
      <c r="Y22" s="4" t="s">
        <v>748</v>
      </c>
      <c r="Z22" t="s">
        <v>90</v>
      </c>
      <c r="AA22" t="s">
        <v>42</v>
      </c>
      <c r="AB22" t="s">
        <v>42</v>
      </c>
      <c r="AC22" t="s">
        <v>42</v>
      </c>
      <c r="AD22" t="s">
        <v>42</v>
      </c>
      <c r="AE22" t="s">
        <v>42</v>
      </c>
      <c r="AF22" t="s">
        <v>42</v>
      </c>
      <c r="AG22" t="s">
        <v>42</v>
      </c>
      <c r="AH22" t="s">
        <v>42</v>
      </c>
      <c r="AI22" t="s">
        <v>126</v>
      </c>
      <c r="AJ22" t="s">
        <v>42</v>
      </c>
      <c r="AK22" t="s">
        <v>42</v>
      </c>
    </row>
    <row r="23" spans="1:37" ht="18" x14ac:dyDescent="0.2">
      <c r="A23" t="s">
        <v>122</v>
      </c>
      <c r="B23" s="50" t="s">
        <v>747</v>
      </c>
      <c r="C23" t="s">
        <v>64</v>
      </c>
      <c r="D23" s="6" t="s">
        <v>747</v>
      </c>
      <c r="E23" t="s">
        <v>66</v>
      </c>
      <c r="F23" t="s">
        <v>42</v>
      </c>
      <c r="G23" t="s">
        <v>42</v>
      </c>
      <c r="H23" t="s">
        <v>43</v>
      </c>
      <c r="I23" s="60" t="s">
        <v>750</v>
      </c>
      <c r="J23" s="24" t="s">
        <v>751</v>
      </c>
      <c r="K23" s="24" t="s">
        <v>61</v>
      </c>
      <c r="L23" s="4" t="s">
        <v>748</v>
      </c>
      <c r="M23" t="s">
        <v>90</v>
      </c>
      <c r="N23" t="s">
        <v>42</v>
      </c>
      <c r="O23" s="19" t="s">
        <v>744</v>
      </c>
      <c r="P23" t="s">
        <v>42</v>
      </c>
      <c r="Q23" t="s">
        <v>42</v>
      </c>
      <c r="R23" t="s">
        <v>42</v>
      </c>
      <c r="S23" t="s">
        <v>42</v>
      </c>
      <c r="T23" t="s">
        <v>42</v>
      </c>
      <c r="U23" t="s">
        <v>42</v>
      </c>
      <c r="V23" s="60" t="s">
        <v>750</v>
      </c>
      <c r="W23" s="24" t="s">
        <v>751</v>
      </c>
      <c r="X23" s="24" t="s">
        <v>61</v>
      </c>
      <c r="Y23" s="4" t="s">
        <v>748</v>
      </c>
      <c r="Z23" t="s">
        <v>90</v>
      </c>
      <c r="AA23" t="s">
        <v>42</v>
      </c>
      <c r="AB23" t="s">
        <v>42</v>
      </c>
      <c r="AC23" t="s">
        <v>42</v>
      </c>
      <c r="AD23" t="s">
        <v>42</v>
      </c>
      <c r="AE23" t="s">
        <v>42</v>
      </c>
      <c r="AF23" t="s">
        <v>42</v>
      </c>
      <c r="AG23" t="s">
        <v>42</v>
      </c>
      <c r="AH23" t="s">
        <v>42</v>
      </c>
      <c r="AI23" t="s">
        <v>126</v>
      </c>
      <c r="AJ23" t="s">
        <v>42</v>
      </c>
      <c r="AK23" t="s">
        <v>42</v>
      </c>
    </row>
    <row r="24" spans="1:37" x14ac:dyDescent="0.2">
      <c r="A24" t="s">
        <v>122</v>
      </c>
      <c r="B24" t="s">
        <v>134</v>
      </c>
      <c r="C24" t="s">
        <v>64</v>
      </c>
      <c r="D24" t="s">
        <v>135</v>
      </c>
      <c r="E24" t="s">
        <v>66</v>
      </c>
      <c r="F24" t="s">
        <v>42</v>
      </c>
      <c r="G24" t="s">
        <v>42</v>
      </c>
      <c r="H24" t="s">
        <v>67</v>
      </c>
      <c r="I24" s="1" t="s">
        <v>68</v>
      </c>
      <c r="J24" t="s">
        <v>69</v>
      </c>
      <c r="K24" t="s">
        <v>46</v>
      </c>
      <c r="L24" s="4" t="s">
        <v>733</v>
      </c>
      <c r="M24" t="s">
        <v>90</v>
      </c>
      <c r="N24" t="s">
        <v>42</v>
      </c>
      <c r="O24" t="s">
        <v>130</v>
      </c>
      <c r="P24" t="s">
        <v>42</v>
      </c>
      <c r="Q24" t="s">
        <v>42</v>
      </c>
      <c r="R24" t="s">
        <v>42</v>
      </c>
      <c r="S24" t="s">
        <v>42</v>
      </c>
      <c r="T24" t="s">
        <v>42</v>
      </c>
      <c r="U24" t="s">
        <v>42</v>
      </c>
      <c r="V24" t="s">
        <v>42</v>
      </c>
      <c r="W24" t="s">
        <v>42</v>
      </c>
      <c r="X24" t="s">
        <v>42</v>
      </c>
      <c r="Y24" t="s">
        <v>42</v>
      </c>
      <c r="Z24" t="s">
        <v>42</v>
      </c>
      <c r="AA24" t="s">
        <v>42</v>
      </c>
      <c r="AB24" t="s">
        <v>42</v>
      </c>
      <c r="AC24" t="s">
        <v>42</v>
      </c>
      <c r="AD24" t="s">
        <v>42</v>
      </c>
      <c r="AE24" t="s">
        <v>42</v>
      </c>
      <c r="AF24" t="s">
        <v>42</v>
      </c>
      <c r="AG24" t="s">
        <v>42</v>
      </c>
      <c r="AH24" t="s">
        <v>42</v>
      </c>
      <c r="AI24" t="s">
        <v>42</v>
      </c>
      <c r="AJ24" t="s">
        <v>42</v>
      </c>
      <c r="AK24" t="s">
        <v>42</v>
      </c>
    </row>
    <row r="25" spans="1:37" x14ac:dyDescent="0.2">
      <c r="A25" t="s">
        <v>122</v>
      </c>
      <c r="B25" t="s">
        <v>136</v>
      </c>
      <c r="C25" t="s">
        <v>64</v>
      </c>
      <c r="D25" t="s">
        <v>42</v>
      </c>
      <c r="E25" t="s">
        <v>66</v>
      </c>
      <c r="F25" t="s">
        <v>42</v>
      </c>
      <c r="G25" t="s">
        <v>42</v>
      </c>
      <c r="H25" t="s">
        <v>67</v>
      </c>
      <c r="I25" s="1" t="s">
        <v>68</v>
      </c>
      <c r="J25" t="s">
        <v>69</v>
      </c>
      <c r="K25" t="s">
        <v>46</v>
      </c>
      <c r="L25" s="4" t="s">
        <v>733</v>
      </c>
      <c r="M25" t="s">
        <v>90</v>
      </c>
      <c r="N25" t="s">
        <v>42</v>
      </c>
      <c r="O25" t="s">
        <v>137</v>
      </c>
      <c r="P25" t="s">
        <v>42</v>
      </c>
      <c r="Q25" t="s">
        <v>42</v>
      </c>
      <c r="R25" t="s">
        <v>42</v>
      </c>
      <c r="S25" t="s">
        <v>42</v>
      </c>
      <c r="T25" t="s">
        <v>42</v>
      </c>
      <c r="U25" t="s">
        <v>42</v>
      </c>
      <c r="V25" t="s">
        <v>42</v>
      </c>
      <c r="W25" t="s">
        <v>42</v>
      </c>
      <c r="X25" t="s">
        <v>42</v>
      </c>
      <c r="Y25" t="s">
        <v>42</v>
      </c>
      <c r="Z25" t="s">
        <v>42</v>
      </c>
      <c r="AA25" t="s">
        <v>42</v>
      </c>
      <c r="AB25" t="s">
        <v>42</v>
      </c>
      <c r="AC25" t="s">
        <v>42</v>
      </c>
      <c r="AD25" t="s">
        <v>42</v>
      </c>
      <c r="AE25" t="s">
        <v>42</v>
      </c>
      <c r="AF25" t="s">
        <v>42</v>
      </c>
      <c r="AG25" t="s">
        <v>42</v>
      </c>
      <c r="AH25" t="s">
        <v>42</v>
      </c>
      <c r="AI25" t="s">
        <v>42</v>
      </c>
      <c r="AJ25" t="s">
        <v>42</v>
      </c>
      <c r="AK25" t="s">
        <v>42</v>
      </c>
    </row>
    <row r="26" spans="1:37" x14ac:dyDescent="0.2">
      <c r="A26" t="s">
        <v>122</v>
      </c>
      <c r="B26" t="s">
        <v>138</v>
      </c>
      <c r="C26" t="s">
        <v>64</v>
      </c>
      <c r="D26" t="s">
        <v>139</v>
      </c>
      <c r="E26" t="s">
        <v>66</v>
      </c>
      <c r="F26" t="s">
        <v>42</v>
      </c>
      <c r="G26" t="s">
        <v>42</v>
      </c>
      <c r="H26" t="s">
        <v>67</v>
      </c>
      <c r="I26" s="1" t="s">
        <v>68</v>
      </c>
      <c r="J26" t="s">
        <v>69</v>
      </c>
      <c r="K26" t="s">
        <v>46</v>
      </c>
      <c r="L26" s="4" t="s">
        <v>733</v>
      </c>
      <c r="M26" t="s">
        <v>48</v>
      </c>
      <c r="N26" t="s">
        <v>42</v>
      </c>
      <c r="O26" t="s">
        <v>140</v>
      </c>
      <c r="P26" t="s">
        <v>42</v>
      </c>
      <c r="Q26" t="s">
        <v>42</v>
      </c>
      <c r="R26" t="s">
        <v>42</v>
      </c>
      <c r="S26" t="s">
        <v>42</v>
      </c>
      <c r="T26" t="s">
        <v>42</v>
      </c>
      <c r="U26" t="s">
        <v>42</v>
      </c>
      <c r="V26" t="s">
        <v>42</v>
      </c>
      <c r="W26" t="s">
        <v>42</v>
      </c>
      <c r="X26" t="s">
        <v>42</v>
      </c>
      <c r="Y26" t="s">
        <v>42</v>
      </c>
      <c r="Z26" t="s">
        <v>42</v>
      </c>
      <c r="AA26" t="s">
        <v>42</v>
      </c>
      <c r="AB26" t="s">
        <v>42</v>
      </c>
      <c r="AC26" t="s">
        <v>42</v>
      </c>
      <c r="AD26" t="s">
        <v>42</v>
      </c>
      <c r="AE26" t="s">
        <v>42</v>
      </c>
      <c r="AF26" t="s">
        <v>42</v>
      </c>
      <c r="AG26" t="s">
        <v>42</v>
      </c>
      <c r="AH26" t="s">
        <v>42</v>
      </c>
      <c r="AI26" t="s">
        <v>42</v>
      </c>
      <c r="AJ26" t="s">
        <v>42</v>
      </c>
      <c r="AK26" t="s">
        <v>42</v>
      </c>
    </row>
    <row r="27" spans="1:37" x14ac:dyDescent="0.2">
      <c r="A27" t="s">
        <v>122</v>
      </c>
      <c r="B27" t="s">
        <v>141</v>
      </c>
      <c r="C27" t="s">
        <v>39</v>
      </c>
      <c r="D27" t="s">
        <v>142</v>
      </c>
      <c r="E27" t="s">
        <v>40</v>
      </c>
      <c r="F27" t="s">
        <v>42</v>
      </c>
      <c r="G27" t="s">
        <v>42</v>
      </c>
      <c r="H27" t="s">
        <v>43</v>
      </c>
      <c r="I27" t="s">
        <v>143</v>
      </c>
      <c r="J27" t="s">
        <v>144</v>
      </c>
      <c r="K27" t="s">
        <v>61</v>
      </c>
      <c r="L27" s="4" t="s">
        <v>748</v>
      </c>
      <c r="M27" t="s">
        <v>90</v>
      </c>
      <c r="N27" t="s">
        <v>42</v>
      </c>
      <c r="O27" t="s">
        <v>42</v>
      </c>
      <c r="P27" t="s">
        <v>42</v>
      </c>
      <c r="Q27" t="s">
        <v>42</v>
      </c>
      <c r="R27" t="s">
        <v>42</v>
      </c>
      <c r="S27" t="s">
        <v>42</v>
      </c>
      <c r="T27" t="s">
        <v>42</v>
      </c>
      <c r="U27" t="s">
        <v>42</v>
      </c>
      <c r="V27" t="s">
        <v>42</v>
      </c>
      <c r="W27" t="s">
        <v>42</v>
      </c>
      <c r="X27" t="s">
        <v>42</v>
      </c>
      <c r="Y27" t="s">
        <v>42</v>
      </c>
      <c r="Z27" t="s">
        <v>42</v>
      </c>
      <c r="AA27" t="s">
        <v>42</v>
      </c>
      <c r="AB27" t="s">
        <v>42</v>
      </c>
      <c r="AC27" t="s">
        <v>42</v>
      </c>
      <c r="AD27" t="s">
        <v>42</v>
      </c>
      <c r="AE27" t="s">
        <v>42</v>
      </c>
      <c r="AF27" t="s">
        <v>42</v>
      </c>
      <c r="AG27" t="s">
        <v>42</v>
      </c>
      <c r="AH27" t="s">
        <v>42</v>
      </c>
      <c r="AI27" t="s">
        <v>42</v>
      </c>
      <c r="AJ27" t="s">
        <v>42</v>
      </c>
      <c r="AK27" t="s">
        <v>42</v>
      </c>
    </row>
    <row r="28" spans="1:37" x14ac:dyDescent="0.2">
      <c r="A28" t="s">
        <v>146</v>
      </c>
      <c r="B28" t="s">
        <v>147</v>
      </c>
      <c r="C28" t="s">
        <v>64</v>
      </c>
      <c r="D28" t="s">
        <v>148</v>
      </c>
      <c r="E28" t="s">
        <v>66</v>
      </c>
      <c r="F28" t="s">
        <v>42</v>
      </c>
      <c r="G28" t="s">
        <v>42</v>
      </c>
      <c r="H28" t="s">
        <v>67</v>
      </c>
      <c r="I28" t="s">
        <v>149</v>
      </c>
      <c r="J28" t="s">
        <v>150</v>
      </c>
      <c r="K28" t="s">
        <v>46</v>
      </c>
      <c r="L28" s="4" t="s">
        <v>151</v>
      </c>
      <c r="M28" t="s">
        <v>90</v>
      </c>
      <c r="N28" t="s">
        <v>42</v>
      </c>
      <c r="O28" t="s">
        <v>42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  <c r="U28" t="s">
        <v>42</v>
      </c>
      <c r="V28" t="s">
        <v>42</v>
      </c>
      <c r="W28" t="s">
        <v>42</v>
      </c>
      <c r="X28" t="s">
        <v>42</v>
      </c>
      <c r="Y28" t="s">
        <v>42</v>
      </c>
      <c r="Z28" t="s">
        <v>42</v>
      </c>
      <c r="AA28" t="s">
        <v>42</v>
      </c>
      <c r="AB28" t="s">
        <v>42</v>
      </c>
      <c r="AC28" t="s">
        <v>42</v>
      </c>
      <c r="AD28" t="s">
        <v>42</v>
      </c>
      <c r="AE28" t="s">
        <v>42</v>
      </c>
      <c r="AF28" t="s">
        <v>42</v>
      </c>
      <c r="AG28" t="s">
        <v>42</v>
      </c>
      <c r="AH28" t="s">
        <v>42</v>
      </c>
      <c r="AI28" t="s">
        <v>42</v>
      </c>
      <c r="AJ28" t="s">
        <v>42</v>
      </c>
      <c r="AK28" t="s">
        <v>42</v>
      </c>
    </row>
    <row r="29" spans="1:37" x14ac:dyDescent="0.2">
      <c r="A29" t="s">
        <v>146</v>
      </c>
      <c r="B29" t="s">
        <v>152</v>
      </c>
      <c r="C29" t="s">
        <v>64</v>
      </c>
      <c r="D29" t="s">
        <v>153</v>
      </c>
      <c r="E29" t="s">
        <v>66</v>
      </c>
      <c r="F29" t="s">
        <v>42</v>
      </c>
      <c r="G29" t="s">
        <v>42</v>
      </c>
      <c r="H29" t="s">
        <v>67</v>
      </c>
      <c r="I29" t="s">
        <v>154</v>
      </c>
      <c r="J29" t="s">
        <v>155</v>
      </c>
      <c r="K29" t="s">
        <v>46</v>
      </c>
      <c r="L29" s="4" t="s">
        <v>151</v>
      </c>
      <c r="M29" t="s">
        <v>90</v>
      </c>
      <c r="N29" t="s">
        <v>42</v>
      </c>
      <c r="O29" t="s">
        <v>42</v>
      </c>
      <c r="P29" t="s">
        <v>42</v>
      </c>
      <c r="Q29" t="s">
        <v>42</v>
      </c>
      <c r="R29" t="s">
        <v>42</v>
      </c>
      <c r="S29" t="s">
        <v>42</v>
      </c>
      <c r="T29" t="s">
        <v>42</v>
      </c>
      <c r="U29" t="s">
        <v>42</v>
      </c>
      <c r="V29" t="s">
        <v>42</v>
      </c>
      <c r="W29" t="s">
        <v>42</v>
      </c>
      <c r="X29" t="s">
        <v>42</v>
      </c>
      <c r="Y29" t="s">
        <v>42</v>
      </c>
      <c r="Z29" t="s">
        <v>42</v>
      </c>
      <c r="AA29" t="s">
        <v>42</v>
      </c>
      <c r="AB29" t="s">
        <v>42</v>
      </c>
      <c r="AC29" t="s">
        <v>42</v>
      </c>
      <c r="AD29" t="s">
        <v>42</v>
      </c>
      <c r="AE29" t="s">
        <v>42</v>
      </c>
      <c r="AF29" t="s">
        <v>42</v>
      </c>
      <c r="AG29" t="s">
        <v>42</v>
      </c>
      <c r="AH29" t="s">
        <v>42</v>
      </c>
      <c r="AI29" t="s">
        <v>42</v>
      </c>
      <c r="AJ29" t="s">
        <v>42</v>
      </c>
      <c r="AK29" t="s">
        <v>42</v>
      </c>
    </row>
    <row r="30" spans="1:37" s="69" customFormat="1" ht="18" x14ac:dyDescent="0.2">
      <c r="A30" s="69" t="s">
        <v>156</v>
      </c>
      <c r="B30" s="69" t="s">
        <v>157</v>
      </c>
      <c r="C30" s="69" t="s">
        <v>39</v>
      </c>
      <c r="D30" s="64" t="s">
        <v>158</v>
      </c>
      <c r="E30" s="69" t="s">
        <v>40</v>
      </c>
      <c r="F30" s="69" t="s">
        <v>42</v>
      </c>
      <c r="G30" s="69" t="s">
        <v>42</v>
      </c>
      <c r="H30" s="69" t="s">
        <v>43</v>
      </c>
      <c r="I30" s="69" t="s">
        <v>760</v>
      </c>
      <c r="J30" s="74" t="s">
        <v>761</v>
      </c>
      <c r="K30" s="69" t="s">
        <v>61</v>
      </c>
      <c r="L30" s="70" t="s">
        <v>159</v>
      </c>
      <c r="M30" s="69" t="s">
        <v>90</v>
      </c>
      <c r="N30" s="69" t="s">
        <v>42</v>
      </c>
      <c r="O30" s="69" t="s">
        <v>42</v>
      </c>
      <c r="P30" s="69" t="s">
        <v>42</v>
      </c>
      <c r="Q30" s="69" t="s">
        <v>42</v>
      </c>
      <c r="R30" s="69" t="s">
        <v>42</v>
      </c>
      <c r="S30" s="69" t="s">
        <v>42</v>
      </c>
      <c r="T30" s="69" t="s">
        <v>42</v>
      </c>
      <c r="U30" s="69" t="s">
        <v>42</v>
      </c>
      <c r="V30" s="69" t="s">
        <v>762</v>
      </c>
      <c r="W30" s="74" t="s">
        <v>763</v>
      </c>
      <c r="X30" s="69" t="s">
        <v>61</v>
      </c>
      <c r="Y30" s="69" t="s">
        <v>159</v>
      </c>
      <c r="Z30" s="69" t="s">
        <v>90</v>
      </c>
      <c r="AA30" s="69" t="s">
        <v>42</v>
      </c>
      <c r="AB30" s="69" t="s">
        <v>42</v>
      </c>
      <c r="AC30" s="69" t="s">
        <v>42</v>
      </c>
      <c r="AD30" s="69" t="s">
        <v>42</v>
      </c>
      <c r="AE30" s="69" t="s">
        <v>42</v>
      </c>
      <c r="AF30" s="69" t="s">
        <v>42</v>
      </c>
      <c r="AG30" s="69" t="s">
        <v>42</v>
      </c>
      <c r="AH30" s="69" t="s">
        <v>42</v>
      </c>
      <c r="AI30" s="69" t="s">
        <v>235</v>
      </c>
      <c r="AJ30" s="69">
        <v>0</v>
      </c>
      <c r="AK30" s="69">
        <v>0</v>
      </c>
    </row>
    <row r="31" spans="1:37" x14ac:dyDescent="0.2">
      <c r="A31" t="s">
        <v>161</v>
      </c>
      <c r="B31" t="s">
        <v>162</v>
      </c>
      <c r="C31" t="s">
        <v>39</v>
      </c>
      <c r="D31" t="s">
        <v>162</v>
      </c>
      <c r="E31" t="s">
        <v>40</v>
      </c>
      <c r="F31" t="s">
        <v>42</v>
      </c>
      <c r="G31" t="s">
        <v>42</v>
      </c>
      <c r="H31" t="s">
        <v>43</v>
      </c>
      <c r="I31" s="1" t="s">
        <v>163</v>
      </c>
      <c r="J31" t="s">
        <v>164</v>
      </c>
      <c r="K31" t="s">
        <v>46</v>
      </c>
      <c r="L31" s="4" t="s">
        <v>748</v>
      </c>
      <c r="M31" t="s">
        <v>48</v>
      </c>
      <c r="N31" t="s">
        <v>42</v>
      </c>
      <c r="O31" t="s">
        <v>42</v>
      </c>
      <c r="P31" t="s">
        <v>42</v>
      </c>
      <c r="Q31" t="s">
        <v>42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  <c r="W31" t="s">
        <v>42</v>
      </c>
      <c r="X31" t="s">
        <v>42</v>
      </c>
      <c r="Y31" t="s">
        <v>42</v>
      </c>
      <c r="Z31" t="s">
        <v>42</v>
      </c>
      <c r="AA31" t="s">
        <v>42</v>
      </c>
      <c r="AB31" t="s">
        <v>42</v>
      </c>
      <c r="AC31" t="s">
        <v>42</v>
      </c>
      <c r="AD31" t="s">
        <v>42</v>
      </c>
      <c r="AE31" t="s">
        <v>42</v>
      </c>
      <c r="AF31" t="s">
        <v>42</v>
      </c>
      <c r="AG31" t="s">
        <v>42</v>
      </c>
      <c r="AH31" t="s">
        <v>42</v>
      </c>
      <c r="AI31" t="s">
        <v>42</v>
      </c>
      <c r="AJ31" t="s">
        <v>42</v>
      </c>
      <c r="AK31" t="s">
        <v>42</v>
      </c>
    </row>
    <row r="32" spans="1:37" x14ac:dyDescent="0.2">
      <c r="A32" t="s">
        <v>161</v>
      </c>
      <c r="B32" t="s">
        <v>166</v>
      </c>
      <c r="C32" t="s">
        <v>39</v>
      </c>
      <c r="D32" t="s">
        <v>166</v>
      </c>
      <c r="E32" t="s">
        <v>40</v>
      </c>
      <c r="F32" t="s">
        <v>42</v>
      </c>
      <c r="G32" t="s">
        <v>42</v>
      </c>
      <c r="H32" t="s">
        <v>43</v>
      </c>
      <c r="I32" s="1" t="s">
        <v>167</v>
      </c>
      <c r="J32" t="s">
        <v>168</v>
      </c>
      <c r="K32" t="s">
        <v>61</v>
      </c>
      <c r="L32" s="4" t="s">
        <v>748</v>
      </c>
      <c r="M32" t="s">
        <v>48</v>
      </c>
      <c r="N32" t="s">
        <v>42</v>
      </c>
      <c r="O32" t="s">
        <v>42</v>
      </c>
      <c r="P32" t="s">
        <v>42</v>
      </c>
      <c r="Q32" t="s">
        <v>42</v>
      </c>
      <c r="R32" t="s">
        <v>42</v>
      </c>
      <c r="S32" t="s">
        <v>42</v>
      </c>
      <c r="T32" t="s">
        <v>42</v>
      </c>
      <c r="U32" t="s">
        <v>42</v>
      </c>
      <c r="V32" t="s">
        <v>42</v>
      </c>
      <c r="W32" t="s">
        <v>42</v>
      </c>
      <c r="X32" t="s">
        <v>42</v>
      </c>
      <c r="Y32" t="s">
        <v>42</v>
      </c>
      <c r="Z32" t="s">
        <v>42</v>
      </c>
      <c r="AA32" t="s">
        <v>42</v>
      </c>
      <c r="AB32" t="s">
        <v>42</v>
      </c>
      <c r="AC32" t="s">
        <v>42</v>
      </c>
      <c r="AD32" t="s">
        <v>42</v>
      </c>
      <c r="AE32" t="s">
        <v>42</v>
      </c>
      <c r="AF32" t="s">
        <v>42</v>
      </c>
      <c r="AG32" t="s">
        <v>42</v>
      </c>
      <c r="AH32" t="s">
        <v>42</v>
      </c>
      <c r="AI32" t="s">
        <v>42</v>
      </c>
      <c r="AJ32" t="s">
        <v>42</v>
      </c>
      <c r="AK32" t="s">
        <v>42</v>
      </c>
    </row>
    <row r="33" spans="1:37" s="72" customFormat="1" x14ac:dyDescent="0.2">
      <c r="A33" s="72" t="s">
        <v>156</v>
      </c>
      <c r="B33" s="72" t="s">
        <v>170</v>
      </c>
      <c r="C33" s="72" t="s">
        <v>39</v>
      </c>
      <c r="D33" s="72" t="s">
        <v>171</v>
      </c>
      <c r="E33" s="72" t="s">
        <v>40</v>
      </c>
      <c r="F33" s="72" t="s">
        <v>42</v>
      </c>
      <c r="G33" s="72" t="s">
        <v>42</v>
      </c>
      <c r="H33" s="72" t="s">
        <v>43</v>
      </c>
      <c r="I33" s="72" t="s">
        <v>42</v>
      </c>
      <c r="J33" s="72" t="s">
        <v>172</v>
      </c>
      <c r="K33" s="72" t="s">
        <v>46</v>
      </c>
      <c r="L33" s="73" t="s">
        <v>159</v>
      </c>
      <c r="M33" s="72" t="s">
        <v>90</v>
      </c>
      <c r="N33" s="72" t="s">
        <v>42</v>
      </c>
      <c r="O33" s="72" t="s">
        <v>160</v>
      </c>
      <c r="P33" s="72" t="s">
        <v>42</v>
      </c>
      <c r="Q33" s="72" t="s">
        <v>42</v>
      </c>
      <c r="R33" s="72" t="s">
        <v>42</v>
      </c>
      <c r="S33" s="72" t="s">
        <v>42</v>
      </c>
      <c r="T33" s="72" t="s">
        <v>42</v>
      </c>
      <c r="U33" s="72" t="s">
        <v>42</v>
      </c>
      <c r="V33" s="72" t="s">
        <v>42</v>
      </c>
      <c r="W33" s="72" t="s">
        <v>42</v>
      </c>
      <c r="X33" s="72" t="s">
        <v>42</v>
      </c>
      <c r="Y33" s="72" t="s">
        <v>42</v>
      </c>
      <c r="Z33" s="72" t="s">
        <v>42</v>
      </c>
      <c r="AA33" s="72" t="s">
        <v>42</v>
      </c>
      <c r="AB33" s="72" t="s">
        <v>42</v>
      </c>
      <c r="AC33" s="72" t="s">
        <v>42</v>
      </c>
      <c r="AD33" s="72" t="s">
        <v>42</v>
      </c>
      <c r="AE33" s="72" t="s">
        <v>42</v>
      </c>
      <c r="AF33" s="72" t="s">
        <v>42</v>
      </c>
      <c r="AG33" s="72" t="s">
        <v>42</v>
      </c>
      <c r="AH33" s="72" t="s">
        <v>42</v>
      </c>
      <c r="AI33" s="72" t="s">
        <v>42</v>
      </c>
      <c r="AJ33" s="72" t="s">
        <v>42</v>
      </c>
      <c r="AK33" s="72" t="s">
        <v>42</v>
      </c>
    </row>
    <row r="34" spans="1:37" x14ac:dyDescent="0.2">
      <c r="A34" t="s">
        <v>173</v>
      </c>
      <c r="B34" t="s">
        <v>174</v>
      </c>
      <c r="C34" t="s">
        <v>39</v>
      </c>
      <c r="D34" t="s">
        <v>175</v>
      </c>
      <c r="E34" t="s">
        <v>40</v>
      </c>
      <c r="F34" t="s">
        <v>42</v>
      </c>
      <c r="G34" t="s">
        <v>42</v>
      </c>
      <c r="H34" t="s">
        <v>43</v>
      </c>
      <c r="I34" t="s">
        <v>176</v>
      </c>
      <c r="J34" t="s">
        <v>177</v>
      </c>
      <c r="K34" t="s">
        <v>61</v>
      </c>
      <c r="L34" s="4" t="s">
        <v>42</v>
      </c>
      <c r="M34" t="s">
        <v>90</v>
      </c>
      <c r="N34" t="s">
        <v>42</v>
      </c>
      <c r="O34" t="s">
        <v>42</v>
      </c>
      <c r="P34" t="s">
        <v>42</v>
      </c>
      <c r="Q34" t="s">
        <v>42</v>
      </c>
      <c r="R34" t="s">
        <v>42</v>
      </c>
      <c r="S34" t="s">
        <v>42</v>
      </c>
      <c r="T34" t="s">
        <v>42</v>
      </c>
      <c r="U34" t="s">
        <v>42</v>
      </c>
      <c r="V34" t="s">
        <v>42</v>
      </c>
      <c r="W34" t="s">
        <v>42</v>
      </c>
      <c r="X34" t="s">
        <v>42</v>
      </c>
      <c r="Y34" t="s">
        <v>42</v>
      </c>
      <c r="Z34" t="s">
        <v>42</v>
      </c>
      <c r="AA34" t="s">
        <v>42</v>
      </c>
      <c r="AB34" t="s">
        <v>42</v>
      </c>
      <c r="AC34" t="s">
        <v>42</v>
      </c>
      <c r="AD34" t="s">
        <v>42</v>
      </c>
      <c r="AE34" t="s">
        <v>42</v>
      </c>
      <c r="AF34" t="s">
        <v>42</v>
      </c>
      <c r="AG34" t="s">
        <v>42</v>
      </c>
      <c r="AH34" t="s">
        <v>42</v>
      </c>
      <c r="AI34" t="s">
        <v>42</v>
      </c>
      <c r="AJ34" t="s">
        <v>42</v>
      </c>
      <c r="AK34" t="s">
        <v>42</v>
      </c>
    </row>
    <row r="35" spans="1:37" x14ac:dyDescent="0.2">
      <c r="A35" t="s">
        <v>173</v>
      </c>
      <c r="B35" t="s">
        <v>178</v>
      </c>
      <c r="C35" t="s">
        <v>39</v>
      </c>
      <c r="D35" t="s">
        <v>179</v>
      </c>
      <c r="E35" t="s">
        <v>40</v>
      </c>
      <c r="F35" t="s">
        <v>42</v>
      </c>
      <c r="G35" t="s">
        <v>42</v>
      </c>
      <c r="H35" t="s">
        <v>43</v>
      </c>
      <c r="I35" t="s">
        <v>180</v>
      </c>
      <c r="J35" t="s">
        <v>181</v>
      </c>
      <c r="K35" t="s">
        <v>61</v>
      </c>
      <c r="L35" s="4" t="s">
        <v>42</v>
      </c>
      <c r="M35" t="s">
        <v>42</v>
      </c>
      <c r="N35" t="s">
        <v>182</v>
      </c>
      <c r="O35" t="s">
        <v>183</v>
      </c>
      <c r="P35" t="s">
        <v>42</v>
      </c>
      <c r="Q35" t="s">
        <v>42</v>
      </c>
      <c r="R35" t="s">
        <v>42</v>
      </c>
      <c r="S35" t="s">
        <v>42</v>
      </c>
      <c r="T35" t="s">
        <v>42</v>
      </c>
      <c r="U35" t="s">
        <v>42</v>
      </c>
      <c r="V35" t="s">
        <v>42</v>
      </c>
      <c r="W35" t="s">
        <v>42</v>
      </c>
      <c r="X35" t="s">
        <v>42</v>
      </c>
      <c r="Y35" t="s">
        <v>42</v>
      </c>
      <c r="Z35" t="s">
        <v>42</v>
      </c>
      <c r="AA35" t="s">
        <v>42</v>
      </c>
      <c r="AB35" t="s">
        <v>42</v>
      </c>
      <c r="AC35" t="s">
        <v>42</v>
      </c>
      <c r="AD35" t="s">
        <v>42</v>
      </c>
      <c r="AE35" t="s">
        <v>42</v>
      </c>
      <c r="AF35" t="s">
        <v>42</v>
      </c>
      <c r="AG35" t="s">
        <v>42</v>
      </c>
      <c r="AH35" t="s">
        <v>42</v>
      </c>
      <c r="AI35" t="s">
        <v>42</v>
      </c>
      <c r="AJ35" t="s">
        <v>42</v>
      </c>
      <c r="AK35" t="s">
        <v>42</v>
      </c>
    </row>
    <row r="36" spans="1:37" x14ac:dyDescent="0.2">
      <c r="A36" t="s">
        <v>173</v>
      </c>
      <c r="B36" t="s">
        <v>184</v>
      </c>
      <c r="C36" t="s">
        <v>39</v>
      </c>
      <c r="D36" t="s">
        <v>185</v>
      </c>
      <c r="E36" t="s">
        <v>40</v>
      </c>
      <c r="F36" t="s">
        <v>42</v>
      </c>
      <c r="G36" t="s">
        <v>42</v>
      </c>
      <c r="H36" t="s">
        <v>43</v>
      </c>
      <c r="I36" t="s">
        <v>180</v>
      </c>
      <c r="J36" t="s">
        <v>181</v>
      </c>
      <c r="K36" t="s">
        <v>61</v>
      </c>
      <c r="L36" s="4" t="s">
        <v>42</v>
      </c>
      <c r="M36" t="s">
        <v>42</v>
      </c>
      <c r="N36" t="s">
        <v>182</v>
      </c>
      <c r="O36" t="s">
        <v>186</v>
      </c>
      <c r="P36" t="s">
        <v>42</v>
      </c>
      <c r="Q36" t="s">
        <v>42</v>
      </c>
      <c r="R36" t="s">
        <v>42</v>
      </c>
      <c r="S36" t="s">
        <v>42</v>
      </c>
      <c r="T36" t="s">
        <v>42</v>
      </c>
      <c r="U36" t="s">
        <v>42</v>
      </c>
      <c r="V36" t="s">
        <v>42</v>
      </c>
      <c r="W36" t="s">
        <v>42</v>
      </c>
      <c r="X36" t="s">
        <v>42</v>
      </c>
      <c r="Y36" t="s">
        <v>42</v>
      </c>
      <c r="Z36" t="s">
        <v>42</v>
      </c>
      <c r="AA36" t="s">
        <v>42</v>
      </c>
      <c r="AB36" t="s">
        <v>42</v>
      </c>
      <c r="AC36" t="s">
        <v>42</v>
      </c>
      <c r="AD36" t="s">
        <v>42</v>
      </c>
      <c r="AE36" t="s">
        <v>42</v>
      </c>
      <c r="AF36" t="s">
        <v>42</v>
      </c>
      <c r="AG36" t="s">
        <v>42</v>
      </c>
      <c r="AH36" t="s">
        <v>42</v>
      </c>
      <c r="AI36" t="s">
        <v>42</v>
      </c>
      <c r="AJ36" t="s">
        <v>42</v>
      </c>
      <c r="AK36" t="s">
        <v>42</v>
      </c>
    </row>
    <row r="37" spans="1:37" x14ac:dyDescent="0.2">
      <c r="A37" t="s">
        <v>173</v>
      </c>
      <c r="B37" t="s">
        <v>187</v>
      </c>
      <c r="C37" t="s">
        <v>39</v>
      </c>
      <c r="D37" t="s">
        <v>188</v>
      </c>
      <c r="E37" t="s">
        <v>40</v>
      </c>
      <c r="F37" t="s">
        <v>42</v>
      </c>
      <c r="G37" t="s">
        <v>42</v>
      </c>
      <c r="H37" t="s">
        <v>43</v>
      </c>
      <c r="I37" t="s">
        <v>189</v>
      </c>
      <c r="J37" t="s">
        <v>190</v>
      </c>
      <c r="K37" t="s">
        <v>61</v>
      </c>
      <c r="L37" s="4" t="s">
        <v>42</v>
      </c>
      <c r="M37" t="s">
        <v>42</v>
      </c>
      <c r="N37" t="s">
        <v>182</v>
      </c>
      <c r="O37" t="s">
        <v>42</v>
      </c>
      <c r="P37" t="s">
        <v>42</v>
      </c>
      <c r="Q37" t="s">
        <v>42</v>
      </c>
      <c r="R37" t="s">
        <v>42</v>
      </c>
      <c r="S37" t="s">
        <v>42</v>
      </c>
      <c r="T37" t="s">
        <v>42</v>
      </c>
      <c r="U37" t="s">
        <v>42</v>
      </c>
      <c r="V37" t="s">
        <v>42</v>
      </c>
      <c r="W37" t="s">
        <v>42</v>
      </c>
      <c r="X37" t="s">
        <v>42</v>
      </c>
      <c r="Y37" t="s">
        <v>42</v>
      </c>
      <c r="Z37" t="s">
        <v>42</v>
      </c>
      <c r="AA37" t="s">
        <v>42</v>
      </c>
      <c r="AB37" t="s">
        <v>42</v>
      </c>
      <c r="AC37" t="s">
        <v>42</v>
      </c>
      <c r="AD37" t="s">
        <v>42</v>
      </c>
      <c r="AE37" t="s">
        <v>42</v>
      </c>
      <c r="AF37" t="s">
        <v>42</v>
      </c>
      <c r="AG37" t="s">
        <v>42</v>
      </c>
      <c r="AH37" t="s">
        <v>42</v>
      </c>
      <c r="AI37" t="s">
        <v>42</v>
      </c>
      <c r="AJ37" t="s">
        <v>42</v>
      </c>
      <c r="AK37" t="s">
        <v>42</v>
      </c>
    </row>
    <row r="38" spans="1:37" x14ac:dyDescent="0.2">
      <c r="A38" t="s">
        <v>191</v>
      </c>
      <c r="B38" t="s">
        <v>192</v>
      </c>
      <c r="C38" t="s">
        <v>39</v>
      </c>
      <c r="D38" t="s">
        <v>193</v>
      </c>
      <c r="E38" t="s">
        <v>40</v>
      </c>
      <c r="F38" t="s">
        <v>42</v>
      </c>
      <c r="G38" t="s">
        <v>42</v>
      </c>
      <c r="H38" t="s">
        <v>43</v>
      </c>
      <c r="I38" t="s">
        <v>194</v>
      </c>
      <c r="J38" t="s">
        <v>195</v>
      </c>
      <c r="K38" t="s">
        <v>61</v>
      </c>
      <c r="L38" s="4" t="s">
        <v>748</v>
      </c>
      <c r="M38" t="s">
        <v>90</v>
      </c>
      <c r="N38" t="s">
        <v>42</v>
      </c>
      <c r="O38" t="s">
        <v>42</v>
      </c>
      <c r="P38" t="s">
        <v>42</v>
      </c>
      <c r="Q38" t="s">
        <v>42</v>
      </c>
      <c r="R38" t="s">
        <v>42</v>
      </c>
      <c r="S38" t="s">
        <v>42</v>
      </c>
      <c r="T38" t="s">
        <v>42</v>
      </c>
      <c r="U38" t="s">
        <v>42</v>
      </c>
      <c r="V38" t="s">
        <v>42</v>
      </c>
      <c r="W38" t="s">
        <v>42</v>
      </c>
      <c r="X38" t="s">
        <v>42</v>
      </c>
      <c r="Y38" t="s">
        <v>42</v>
      </c>
      <c r="Z38" t="s">
        <v>42</v>
      </c>
      <c r="AA38" t="s">
        <v>42</v>
      </c>
      <c r="AB38" t="s">
        <v>42</v>
      </c>
      <c r="AC38" t="s">
        <v>42</v>
      </c>
      <c r="AD38" t="s">
        <v>42</v>
      </c>
      <c r="AE38" t="s">
        <v>42</v>
      </c>
      <c r="AF38" t="s">
        <v>42</v>
      </c>
      <c r="AG38" t="s">
        <v>42</v>
      </c>
      <c r="AH38" t="s">
        <v>42</v>
      </c>
      <c r="AI38" t="s">
        <v>42</v>
      </c>
      <c r="AJ38" t="s">
        <v>42</v>
      </c>
      <c r="AK38" t="s">
        <v>42</v>
      </c>
    </row>
    <row r="39" spans="1:37" x14ac:dyDescent="0.2">
      <c r="A39" t="s">
        <v>196</v>
      </c>
      <c r="B39" t="s">
        <v>197</v>
      </c>
      <c r="C39" t="s">
        <v>39</v>
      </c>
      <c r="D39" t="s">
        <v>198</v>
      </c>
      <c r="E39" t="s">
        <v>40</v>
      </c>
      <c r="F39" t="s">
        <v>42</v>
      </c>
      <c r="G39" t="s">
        <v>42</v>
      </c>
      <c r="H39" t="s">
        <v>43</v>
      </c>
      <c r="I39" t="s">
        <v>199</v>
      </c>
      <c r="J39" t="s">
        <v>200</v>
      </c>
      <c r="K39" t="s">
        <v>46</v>
      </c>
      <c r="L39" s="4" t="s">
        <v>748</v>
      </c>
      <c r="M39" t="s">
        <v>90</v>
      </c>
      <c r="N39" t="s">
        <v>42</v>
      </c>
      <c r="O39" t="s">
        <v>42</v>
      </c>
      <c r="P39" t="s">
        <v>42</v>
      </c>
      <c r="Q39" t="s">
        <v>42</v>
      </c>
      <c r="R39" t="s">
        <v>42</v>
      </c>
      <c r="S39" t="s">
        <v>42</v>
      </c>
      <c r="T39" t="s">
        <v>42</v>
      </c>
      <c r="U39" t="s">
        <v>42</v>
      </c>
      <c r="V39" t="s">
        <v>42</v>
      </c>
      <c r="W39" t="s">
        <v>42</v>
      </c>
      <c r="X39" t="s">
        <v>42</v>
      </c>
      <c r="Y39" t="s">
        <v>42</v>
      </c>
      <c r="Z39" t="s">
        <v>42</v>
      </c>
      <c r="AA39" t="s">
        <v>42</v>
      </c>
      <c r="AB39" t="s">
        <v>42</v>
      </c>
      <c r="AC39" t="s">
        <v>42</v>
      </c>
      <c r="AD39" t="s">
        <v>42</v>
      </c>
      <c r="AE39" t="s">
        <v>42</v>
      </c>
      <c r="AF39" t="s">
        <v>42</v>
      </c>
      <c r="AG39" t="s">
        <v>42</v>
      </c>
      <c r="AH39" t="s">
        <v>42</v>
      </c>
      <c r="AI39" t="s">
        <v>42</v>
      </c>
      <c r="AJ39" t="s">
        <v>42</v>
      </c>
      <c r="AK39" t="s">
        <v>42</v>
      </c>
    </row>
    <row r="40" spans="1:37" x14ac:dyDescent="0.2">
      <c r="A40" t="s">
        <v>196</v>
      </c>
      <c r="B40" t="s">
        <v>742</v>
      </c>
      <c r="C40" t="s">
        <v>39</v>
      </c>
      <c r="D40" t="s">
        <v>202</v>
      </c>
      <c r="E40" t="s">
        <v>40</v>
      </c>
      <c r="F40" t="s">
        <v>42</v>
      </c>
      <c r="G40" t="s">
        <v>42</v>
      </c>
      <c r="H40" t="s">
        <v>43</v>
      </c>
      <c r="I40" t="s">
        <v>736</v>
      </c>
      <c r="J40" s="14" t="s">
        <v>737</v>
      </c>
      <c r="K40" t="s">
        <v>46</v>
      </c>
      <c r="L40" s="4" t="s">
        <v>748</v>
      </c>
      <c r="M40" t="s">
        <v>90</v>
      </c>
      <c r="N40" t="s">
        <v>42</v>
      </c>
      <c r="O40" t="s">
        <v>42</v>
      </c>
      <c r="P40" t="s">
        <v>42</v>
      </c>
      <c r="Q40" t="s">
        <v>42</v>
      </c>
      <c r="R40" t="s">
        <v>42</v>
      </c>
      <c r="S40" t="s">
        <v>42</v>
      </c>
      <c r="T40" t="s">
        <v>42</v>
      </c>
      <c r="U40" t="s">
        <v>42</v>
      </c>
      <c r="V40" t="s">
        <v>42</v>
      </c>
      <c r="W40" t="s">
        <v>42</v>
      </c>
      <c r="X40" t="s">
        <v>42</v>
      </c>
      <c r="Y40" t="s">
        <v>42</v>
      </c>
      <c r="Z40" t="s">
        <v>42</v>
      </c>
      <c r="AA40" t="s">
        <v>42</v>
      </c>
      <c r="AB40" t="s">
        <v>42</v>
      </c>
      <c r="AC40" t="s">
        <v>42</v>
      </c>
      <c r="AD40" t="s">
        <v>42</v>
      </c>
      <c r="AE40" t="s">
        <v>42</v>
      </c>
      <c r="AF40" t="s">
        <v>42</v>
      </c>
      <c r="AG40" t="s">
        <v>42</v>
      </c>
      <c r="AH40" t="s">
        <v>42</v>
      </c>
      <c r="AI40" t="s">
        <v>42</v>
      </c>
      <c r="AJ40" t="s">
        <v>42</v>
      </c>
      <c r="AK40" t="s">
        <v>42</v>
      </c>
    </row>
    <row r="41" spans="1:37" x14ac:dyDescent="0.2">
      <c r="A41" t="s">
        <v>196</v>
      </c>
      <c r="B41" t="s">
        <v>203</v>
      </c>
      <c r="C41" t="s">
        <v>39</v>
      </c>
      <c r="D41" t="s">
        <v>204</v>
      </c>
      <c r="E41" t="s">
        <v>40</v>
      </c>
      <c r="F41" t="s">
        <v>42</v>
      </c>
      <c r="G41" t="s">
        <v>42</v>
      </c>
      <c r="H41" t="s">
        <v>43</v>
      </c>
      <c r="I41" t="s">
        <v>205</v>
      </c>
      <c r="J41" t="s">
        <v>206</v>
      </c>
      <c r="K41" t="s">
        <v>61</v>
      </c>
      <c r="L41" s="4" t="s">
        <v>748</v>
      </c>
      <c r="M41" t="s">
        <v>90</v>
      </c>
      <c r="N41" t="s">
        <v>42</v>
      </c>
      <c r="O41" t="s">
        <v>42</v>
      </c>
      <c r="P41" t="s">
        <v>42</v>
      </c>
      <c r="Q41" t="s">
        <v>42</v>
      </c>
      <c r="R41" t="s">
        <v>42</v>
      </c>
      <c r="S41" t="s">
        <v>42</v>
      </c>
      <c r="T41" t="s">
        <v>42</v>
      </c>
      <c r="U41" t="s">
        <v>42</v>
      </c>
      <c r="V41" t="s">
        <v>42</v>
      </c>
      <c r="W41" t="s">
        <v>42</v>
      </c>
      <c r="X41" t="s">
        <v>42</v>
      </c>
      <c r="Y41" t="s">
        <v>42</v>
      </c>
      <c r="Z41" t="s">
        <v>42</v>
      </c>
      <c r="AA41" t="s">
        <v>42</v>
      </c>
      <c r="AB41" t="s">
        <v>42</v>
      </c>
      <c r="AC41" t="s">
        <v>42</v>
      </c>
      <c r="AD41" t="s">
        <v>42</v>
      </c>
      <c r="AE41" t="s">
        <v>42</v>
      </c>
      <c r="AF41" t="s">
        <v>42</v>
      </c>
      <c r="AG41" t="s">
        <v>42</v>
      </c>
      <c r="AH41" t="s">
        <v>42</v>
      </c>
      <c r="AI41" t="s">
        <v>42</v>
      </c>
      <c r="AJ41" t="s">
        <v>42</v>
      </c>
      <c r="AK41" t="s">
        <v>42</v>
      </c>
    </row>
    <row r="42" spans="1:37" x14ac:dyDescent="0.2">
      <c r="A42" t="s">
        <v>196</v>
      </c>
      <c r="B42" t="s">
        <v>743</v>
      </c>
      <c r="C42" t="s">
        <v>39</v>
      </c>
      <c r="D42" t="s">
        <v>208</v>
      </c>
      <c r="E42" t="s">
        <v>40</v>
      </c>
      <c r="F42" t="s">
        <v>42</v>
      </c>
      <c r="G42" t="s">
        <v>42</v>
      </c>
      <c r="H42" t="s">
        <v>43</v>
      </c>
      <c r="I42" s="59" t="s">
        <v>734</v>
      </c>
      <c r="J42" s="14" t="s">
        <v>735</v>
      </c>
      <c r="K42" t="s">
        <v>61</v>
      </c>
      <c r="L42" s="4" t="s">
        <v>748</v>
      </c>
      <c r="M42" t="s">
        <v>90</v>
      </c>
      <c r="N42" t="s">
        <v>42</v>
      </c>
      <c r="O42" t="s">
        <v>42</v>
      </c>
      <c r="P42" t="s">
        <v>42</v>
      </c>
      <c r="Q42" t="s">
        <v>42</v>
      </c>
      <c r="R42" t="s">
        <v>42</v>
      </c>
      <c r="S42" t="s">
        <v>42</v>
      </c>
      <c r="T42" t="s">
        <v>42</v>
      </c>
      <c r="U42" t="s">
        <v>42</v>
      </c>
      <c r="V42" t="s">
        <v>42</v>
      </c>
      <c r="W42" t="s">
        <v>42</v>
      </c>
      <c r="X42" t="s">
        <v>42</v>
      </c>
      <c r="Y42" t="s">
        <v>42</v>
      </c>
      <c r="Z42" t="s">
        <v>42</v>
      </c>
      <c r="AA42" t="s">
        <v>42</v>
      </c>
      <c r="AB42" t="s">
        <v>42</v>
      </c>
      <c r="AC42" t="s">
        <v>42</v>
      </c>
      <c r="AD42" t="s">
        <v>42</v>
      </c>
      <c r="AE42" t="s">
        <v>42</v>
      </c>
      <c r="AF42" t="s">
        <v>42</v>
      </c>
      <c r="AG42" t="s">
        <v>42</v>
      </c>
      <c r="AH42" t="s">
        <v>42</v>
      </c>
      <c r="AI42" t="s">
        <v>42</v>
      </c>
      <c r="AJ42" t="s">
        <v>42</v>
      </c>
      <c r="AK42" t="s">
        <v>42</v>
      </c>
    </row>
    <row r="43" spans="1:37" x14ac:dyDescent="0.2">
      <c r="A43" t="s">
        <v>209</v>
      </c>
      <c r="B43" t="s">
        <v>210</v>
      </c>
      <c r="C43" t="s">
        <v>39</v>
      </c>
      <c r="D43" t="s">
        <v>211</v>
      </c>
      <c r="E43" t="s">
        <v>40</v>
      </c>
      <c r="F43" t="s">
        <v>42</v>
      </c>
      <c r="G43" t="s">
        <v>42</v>
      </c>
      <c r="H43" t="s">
        <v>42</v>
      </c>
      <c r="I43" t="s">
        <v>212</v>
      </c>
      <c r="J43" t="s">
        <v>213</v>
      </c>
      <c r="K43" t="s">
        <v>61</v>
      </c>
      <c r="L43" s="4" t="s">
        <v>42</v>
      </c>
      <c r="M43" t="s">
        <v>42</v>
      </c>
      <c r="N43" t="s">
        <v>42</v>
      </c>
      <c r="O43" t="s">
        <v>42</v>
      </c>
      <c r="P43" t="s">
        <v>42</v>
      </c>
      <c r="Q43" t="s">
        <v>42</v>
      </c>
      <c r="R43" t="s">
        <v>42</v>
      </c>
      <c r="S43" t="s">
        <v>42</v>
      </c>
      <c r="T43" t="s">
        <v>42</v>
      </c>
      <c r="U43" t="s">
        <v>42</v>
      </c>
      <c r="V43" t="s">
        <v>42</v>
      </c>
      <c r="W43" t="s">
        <v>42</v>
      </c>
      <c r="X43" t="s">
        <v>42</v>
      </c>
      <c r="Y43" t="s">
        <v>42</v>
      </c>
      <c r="Z43" t="s">
        <v>42</v>
      </c>
      <c r="AA43" t="s">
        <v>42</v>
      </c>
      <c r="AB43" t="s">
        <v>42</v>
      </c>
      <c r="AC43" t="s">
        <v>42</v>
      </c>
      <c r="AD43" t="s">
        <v>42</v>
      </c>
      <c r="AE43" t="s">
        <v>42</v>
      </c>
      <c r="AF43" t="s">
        <v>42</v>
      </c>
      <c r="AG43" t="s">
        <v>42</v>
      </c>
      <c r="AH43" t="s">
        <v>42</v>
      </c>
      <c r="AI43" t="s">
        <v>42</v>
      </c>
      <c r="AJ43" t="s">
        <v>42</v>
      </c>
      <c r="AK43" t="s">
        <v>42</v>
      </c>
    </row>
    <row r="44" spans="1:37" x14ac:dyDescent="0.2">
      <c r="A44" t="s">
        <v>209</v>
      </c>
      <c r="B44" t="s">
        <v>214</v>
      </c>
      <c r="C44" t="s">
        <v>39</v>
      </c>
      <c r="D44" t="s">
        <v>215</v>
      </c>
      <c r="E44" t="s">
        <v>40</v>
      </c>
      <c r="F44" t="s">
        <v>42</v>
      </c>
      <c r="G44" t="s">
        <v>42</v>
      </c>
      <c r="H44" t="s">
        <v>42</v>
      </c>
      <c r="I44" t="s">
        <v>216</v>
      </c>
      <c r="J44" t="s">
        <v>217</v>
      </c>
      <c r="K44" t="s">
        <v>61</v>
      </c>
      <c r="L44" s="4" t="s">
        <v>42</v>
      </c>
      <c r="M44" t="s">
        <v>42</v>
      </c>
      <c r="N44" t="s">
        <v>42</v>
      </c>
      <c r="O44" t="s">
        <v>42</v>
      </c>
      <c r="P44" t="s">
        <v>42</v>
      </c>
      <c r="Q44" t="s">
        <v>42</v>
      </c>
      <c r="R44" t="s">
        <v>42</v>
      </c>
      <c r="S44" t="s">
        <v>42</v>
      </c>
      <c r="T44" t="s">
        <v>42</v>
      </c>
      <c r="U44" t="s">
        <v>42</v>
      </c>
      <c r="V44" t="s">
        <v>42</v>
      </c>
      <c r="W44" t="s">
        <v>42</v>
      </c>
      <c r="X44" t="s">
        <v>42</v>
      </c>
      <c r="Y44" t="s">
        <v>42</v>
      </c>
      <c r="Z44" t="s">
        <v>42</v>
      </c>
      <c r="AA44" t="s">
        <v>42</v>
      </c>
      <c r="AB44" t="s">
        <v>42</v>
      </c>
      <c r="AC44" t="s">
        <v>42</v>
      </c>
      <c r="AD44" t="s">
        <v>42</v>
      </c>
      <c r="AE44" t="s">
        <v>42</v>
      </c>
      <c r="AF44" t="s">
        <v>42</v>
      </c>
      <c r="AG44" t="s">
        <v>42</v>
      </c>
      <c r="AH44" t="s">
        <v>42</v>
      </c>
      <c r="AI44" t="s">
        <v>42</v>
      </c>
      <c r="AJ44" t="s">
        <v>42</v>
      </c>
      <c r="AK44" t="s">
        <v>42</v>
      </c>
    </row>
    <row r="45" spans="1:37" x14ac:dyDescent="0.2">
      <c r="A45" t="s">
        <v>173</v>
      </c>
      <c r="B45" t="s">
        <v>218</v>
      </c>
      <c r="C45" t="s">
        <v>39</v>
      </c>
      <c r="D45" t="s">
        <v>218</v>
      </c>
      <c r="E45" t="s">
        <v>40</v>
      </c>
      <c r="F45" t="s">
        <v>42</v>
      </c>
      <c r="G45" t="s">
        <v>42</v>
      </c>
      <c r="H45" t="s">
        <v>43</v>
      </c>
      <c r="I45" t="s">
        <v>219</v>
      </c>
      <c r="J45" t="s">
        <v>220</v>
      </c>
      <c r="K45" t="s">
        <v>61</v>
      </c>
      <c r="L45" s="4" t="s">
        <v>42</v>
      </c>
      <c r="M45" t="s">
        <v>42</v>
      </c>
      <c r="N45" t="s">
        <v>182</v>
      </c>
      <c r="O45" t="s">
        <v>42</v>
      </c>
      <c r="P45" t="s">
        <v>42</v>
      </c>
      <c r="Q45" t="s">
        <v>42</v>
      </c>
      <c r="R45" t="s">
        <v>42</v>
      </c>
      <c r="S45" t="s">
        <v>42</v>
      </c>
      <c r="T45" t="s">
        <v>42</v>
      </c>
      <c r="U45" t="s">
        <v>42</v>
      </c>
      <c r="V45" t="s">
        <v>42</v>
      </c>
      <c r="W45" t="s">
        <v>42</v>
      </c>
      <c r="X45" t="s">
        <v>42</v>
      </c>
      <c r="Y45" t="s">
        <v>42</v>
      </c>
      <c r="Z45" t="s">
        <v>42</v>
      </c>
      <c r="AA45" t="s">
        <v>42</v>
      </c>
      <c r="AB45" t="s">
        <v>42</v>
      </c>
      <c r="AC45" t="s">
        <v>42</v>
      </c>
      <c r="AD45" t="s">
        <v>42</v>
      </c>
      <c r="AE45" t="s">
        <v>42</v>
      </c>
      <c r="AF45" t="s">
        <v>42</v>
      </c>
      <c r="AG45" t="s">
        <v>42</v>
      </c>
      <c r="AH45" t="s">
        <v>42</v>
      </c>
      <c r="AI45" t="s">
        <v>42</v>
      </c>
      <c r="AJ45" t="s">
        <v>42</v>
      </c>
      <c r="AK45" t="s">
        <v>42</v>
      </c>
    </row>
    <row r="46" spans="1:37" x14ac:dyDescent="0.2">
      <c r="A46" t="s">
        <v>173</v>
      </c>
      <c r="B46" t="s">
        <v>221</v>
      </c>
      <c r="C46" t="s">
        <v>39</v>
      </c>
      <c r="D46" t="s">
        <v>221</v>
      </c>
      <c r="E46" t="s">
        <v>40</v>
      </c>
      <c r="F46" t="s">
        <v>42</v>
      </c>
      <c r="G46" t="s">
        <v>42</v>
      </c>
      <c r="H46" t="s">
        <v>43</v>
      </c>
      <c r="I46" t="s">
        <v>222</v>
      </c>
      <c r="J46" t="s">
        <v>223</v>
      </c>
      <c r="K46" t="s">
        <v>46</v>
      </c>
      <c r="L46" s="4" t="s">
        <v>42</v>
      </c>
      <c r="M46" t="s">
        <v>42</v>
      </c>
      <c r="N46" t="s">
        <v>182</v>
      </c>
      <c r="O46" t="s">
        <v>42</v>
      </c>
      <c r="P46" t="s">
        <v>42</v>
      </c>
      <c r="Q46" t="s">
        <v>42</v>
      </c>
      <c r="R46" t="s">
        <v>42</v>
      </c>
      <c r="S46" t="s">
        <v>42</v>
      </c>
      <c r="T46" t="s">
        <v>42</v>
      </c>
      <c r="U46" t="s">
        <v>42</v>
      </c>
      <c r="V46" t="s">
        <v>42</v>
      </c>
      <c r="W46" t="s">
        <v>42</v>
      </c>
      <c r="X46" t="s">
        <v>42</v>
      </c>
      <c r="Y46" t="s">
        <v>42</v>
      </c>
      <c r="Z46" t="s">
        <v>42</v>
      </c>
      <c r="AA46" t="s">
        <v>42</v>
      </c>
      <c r="AB46" t="s">
        <v>42</v>
      </c>
      <c r="AC46" t="s">
        <v>42</v>
      </c>
      <c r="AD46" t="s">
        <v>42</v>
      </c>
      <c r="AE46" t="s">
        <v>42</v>
      </c>
      <c r="AF46" t="s">
        <v>42</v>
      </c>
      <c r="AG46" t="s">
        <v>42</v>
      </c>
      <c r="AH46" t="s">
        <v>42</v>
      </c>
      <c r="AI46" t="s">
        <v>42</v>
      </c>
      <c r="AJ46" t="s">
        <v>42</v>
      </c>
      <c r="AK46" t="s">
        <v>42</v>
      </c>
    </row>
    <row r="47" spans="1:37" x14ac:dyDescent="0.2">
      <c r="A47" t="s">
        <v>173</v>
      </c>
      <c r="B47" t="s">
        <v>224</v>
      </c>
      <c r="C47" t="s">
        <v>39</v>
      </c>
      <c r="D47" t="s">
        <v>224</v>
      </c>
      <c r="E47" t="s">
        <v>40</v>
      </c>
      <c r="F47" t="s">
        <v>42</v>
      </c>
      <c r="G47" t="s">
        <v>42</v>
      </c>
      <c r="H47" t="s">
        <v>43</v>
      </c>
      <c r="I47" t="s">
        <v>225</v>
      </c>
      <c r="J47" t="s">
        <v>226</v>
      </c>
      <c r="K47" t="s">
        <v>61</v>
      </c>
      <c r="L47" s="4" t="s">
        <v>42</v>
      </c>
      <c r="M47" t="s">
        <v>42</v>
      </c>
      <c r="N47" t="s">
        <v>182</v>
      </c>
      <c r="O47" t="s">
        <v>42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  <c r="U47" t="s">
        <v>42</v>
      </c>
      <c r="V47" t="s">
        <v>42</v>
      </c>
      <c r="W47" t="s">
        <v>42</v>
      </c>
      <c r="X47" t="s">
        <v>42</v>
      </c>
      <c r="Y47" t="s">
        <v>42</v>
      </c>
      <c r="Z47" t="s">
        <v>42</v>
      </c>
      <c r="AA47" t="s">
        <v>42</v>
      </c>
      <c r="AB47" t="s">
        <v>42</v>
      </c>
      <c r="AC47" t="s">
        <v>42</v>
      </c>
      <c r="AD47" t="s">
        <v>42</v>
      </c>
      <c r="AE47" t="s">
        <v>42</v>
      </c>
      <c r="AF47" t="s">
        <v>42</v>
      </c>
      <c r="AG47" t="s">
        <v>42</v>
      </c>
      <c r="AH47" t="s">
        <v>42</v>
      </c>
      <c r="AI47" t="s">
        <v>42</v>
      </c>
      <c r="AJ47" t="s">
        <v>42</v>
      </c>
      <c r="AK47" t="s">
        <v>42</v>
      </c>
    </row>
    <row r="48" spans="1:37" x14ac:dyDescent="0.2">
      <c r="A48" t="s">
        <v>173</v>
      </c>
      <c r="B48" t="s">
        <v>227</v>
      </c>
      <c r="C48" t="s">
        <v>39</v>
      </c>
      <c r="D48" t="s">
        <v>228</v>
      </c>
      <c r="E48" t="s">
        <v>40</v>
      </c>
      <c r="F48" t="s">
        <v>42</v>
      </c>
      <c r="G48" t="s">
        <v>42</v>
      </c>
      <c r="H48" t="s">
        <v>43</v>
      </c>
      <c r="I48" t="s">
        <v>229</v>
      </c>
      <c r="J48" t="s">
        <v>230</v>
      </c>
      <c r="K48" t="s">
        <v>61</v>
      </c>
      <c r="L48" s="4" t="s">
        <v>42</v>
      </c>
      <c r="M48" t="s">
        <v>42</v>
      </c>
      <c r="N48" t="s">
        <v>182</v>
      </c>
      <c r="O48" t="s">
        <v>42</v>
      </c>
      <c r="P48" t="s">
        <v>42</v>
      </c>
      <c r="Q48" t="s">
        <v>42</v>
      </c>
      <c r="R48" t="s">
        <v>42</v>
      </c>
      <c r="S48" t="s">
        <v>42</v>
      </c>
      <c r="T48" t="s">
        <v>42</v>
      </c>
      <c r="U48" t="s">
        <v>42</v>
      </c>
      <c r="V48" t="s">
        <v>42</v>
      </c>
      <c r="W48" t="s">
        <v>42</v>
      </c>
      <c r="X48" t="s">
        <v>42</v>
      </c>
      <c r="Y48" t="s">
        <v>42</v>
      </c>
      <c r="Z48" t="s">
        <v>42</v>
      </c>
      <c r="AA48" t="s">
        <v>42</v>
      </c>
      <c r="AB48" t="s">
        <v>42</v>
      </c>
      <c r="AC48" t="s">
        <v>42</v>
      </c>
      <c r="AD48" t="s">
        <v>42</v>
      </c>
      <c r="AE48" t="s">
        <v>42</v>
      </c>
      <c r="AF48" t="s">
        <v>42</v>
      </c>
      <c r="AG48" t="s">
        <v>42</v>
      </c>
      <c r="AH48" t="s">
        <v>42</v>
      </c>
      <c r="AI48" t="s">
        <v>42</v>
      </c>
      <c r="AJ48" t="s">
        <v>42</v>
      </c>
      <c r="AK48" t="s">
        <v>42</v>
      </c>
    </row>
    <row r="49" spans="1:37" ht="18" x14ac:dyDescent="0.2">
      <c r="A49" t="s">
        <v>173</v>
      </c>
      <c r="B49" s="24" t="s">
        <v>746</v>
      </c>
      <c r="C49" t="s">
        <v>39</v>
      </c>
      <c r="D49" t="s">
        <v>231</v>
      </c>
      <c r="E49" t="s">
        <v>40</v>
      </c>
      <c r="F49" t="s">
        <v>42</v>
      </c>
      <c r="G49" t="s">
        <v>42</v>
      </c>
      <c r="H49" t="s">
        <v>43</v>
      </c>
      <c r="I49" s="33" t="s">
        <v>752</v>
      </c>
      <c r="J49" s="62" t="s">
        <v>753</v>
      </c>
      <c r="K49" s="33" t="s">
        <v>61</v>
      </c>
      <c r="L49" s="4" t="s">
        <v>42</v>
      </c>
      <c r="M49" t="s">
        <v>42</v>
      </c>
      <c r="N49" t="s">
        <v>182</v>
      </c>
      <c r="O49" t="s">
        <v>42</v>
      </c>
      <c r="P49" t="s">
        <v>42</v>
      </c>
      <c r="Q49" t="s">
        <v>42</v>
      </c>
      <c r="R49" t="s">
        <v>42</v>
      </c>
      <c r="S49" t="s">
        <v>42</v>
      </c>
      <c r="T49" t="s">
        <v>42</v>
      </c>
      <c r="U49" t="s">
        <v>42</v>
      </c>
      <c r="V49" t="s">
        <v>42</v>
      </c>
      <c r="W49" t="s">
        <v>42</v>
      </c>
      <c r="X49" t="s">
        <v>42</v>
      </c>
      <c r="Y49" t="s">
        <v>42</v>
      </c>
      <c r="Z49" t="s">
        <v>42</v>
      </c>
      <c r="AA49" t="s">
        <v>42</v>
      </c>
      <c r="AB49" t="s">
        <v>42</v>
      </c>
      <c r="AC49" t="s">
        <v>42</v>
      </c>
      <c r="AD49" t="s">
        <v>42</v>
      </c>
      <c r="AE49" t="s">
        <v>42</v>
      </c>
      <c r="AF49" t="s">
        <v>42</v>
      </c>
      <c r="AG49" t="s">
        <v>42</v>
      </c>
      <c r="AH49" t="s">
        <v>42</v>
      </c>
      <c r="AI49" t="s">
        <v>42</v>
      </c>
      <c r="AJ49" t="s">
        <v>42</v>
      </c>
      <c r="AK49" t="s">
        <v>42</v>
      </c>
    </row>
    <row r="50" spans="1:37" x14ac:dyDescent="0.2">
      <c r="A50" t="s">
        <v>173</v>
      </c>
      <c r="B50" t="s">
        <v>232</v>
      </c>
      <c r="C50" t="s">
        <v>39</v>
      </c>
      <c r="D50" t="s">
        <v>42</v>
      </c>
      <c r="E50" t="s">
        <v>40</v>
      </c>
      <c r="F50" t="s">
        <v>42</v>
      </c>
      <c r="G50" t="s">
        <v>42</v>
      </c>
      <c r="H50" t="s">
        <v>43</v>
      </c>
      <c r="I50" t="s">
        <v>42</v>
      </c>
      <c r="J50" t="s">
        <v>233</v>
      </c>
      <c r="K50" t="s">
        <v>61</v>
      </c>
      <c r="L50" s="4" t="s">
        <v>42</v>
      </c>
      <c r="M50" t="s">
        <v>42</v>
      </c>
      <c r="N50" t="s">
        <v>182</v>
      </c>
      <c r="O50" t="s">
        <v>42</v>
      </c>
      <c r="P50" t="s">
        <v>42</v>
      </c>
      <c r="Q50" t="s">
        <v>42</v>
      </c>
      <c r="R50" t="s">
        <v>42</v>
      </c>
      <c r="S50" t="s">
        <v>42</v>
      </c>
      <c r="T50" t="s">
        <v>42</v>
      </c>
      <c r="U50" t="s">
        <v>42</v>
      </c>
      <c r="V50" t="s">
        <v>42</v>
      </c>
      <c r="W50" s="2" t="s">
        <v>234</v>
      </c>
      <c r="X50" t="s">
        <v>61</v>
      </c>
      <c r="Y50" t="s">
        <v>42</v>
      </c>
      <c r="Z50" t="s">
        <v>42</v>
      </c>
      <c r="AA50" t="s">
        <v>182</v>
      </c>
      <c r="AB50" t="s">
        <v>42</v>
      </c>
      <c r="AC50" t="s">
        <v>42</v>
      </c>
      <c r="AD50" t="s">
        <v>42</v>
      </c>
      <c r="AE50" t="s">
        <v>42</v>
      </c>
      <c r="AF50" t="s">
        <v>42</v>
      </c>
      <c r="AG50" t="s">
        <v>42</v>
      </c>
      <c r="AH50" t="s">
        <v>42</v>
      </c>
      <c r="AI50" t="s">
        <v>235</v>
      </c>
      <c r="AJ50">
        <v>0</v>
      </c>
      <c r="AK50">
        <v>0</v>
      </c>
    </row>
    <row r="51" spans="1:37" x14ac:dyDescent="0.2">
      <c r="A51" t="s">
        <v>236</v>
      </c>
      <c r="B51" t="s">
        <v>237</v>
      </c>
      <c r="C51" t="s">
        <v>39</v>
      </c>
      <c r="D51" t="s">
        <v>238</v>
      </c>
      <c r="E51" t="s">
        <v>40</v>
      </c>
      <c r="F51" t="s">
        <v>42</v>
      </c>
      <c r="G51" t="s">
        <v>42</v>
      </c>
      <c r="H51" t="s">
        <v>43</v>
      </c>
      <c r="I51" t="s">
        <v>42</v>
      </c>
      <c r="J51" t="s">
        <v>239</v>
      </c>
      <c r="K51" t="s">
        <v>61</v>
      </c>
      <c r="L51" s="4" t="s">
        <v>42</v>
      </c>
      <c r="M51" t="s">
        <v>42</v>
      </c>
      <c r="N51" t="s">
        <v>42</v>
      </c>
      <c r="O51" t="s">
        <v>42</v>
      </c>
      <c r="P51" t="s">
        <v>42</v>
      </c>
      <c r="Q51" t="s">
        <v>42</v>
      </c>
      <c r="R51" t="s">
        <v>42</v>
      </c>
      <c r="S51" t="s">
        <v>42</v>
      </c>
      <c r="T51" t="s">
        <v>42</v>
      </c>
      <c r="U51" t="s">
        <v>42</v>
      </c>
      <c r="V51" t="s">
        <v>42</v>
      </c>
      <c r="W51" t="s">
        <v>42</v>
      </c>
      <c r="X51" t="s">
        <v>42</v>
      </c>
      <c r="Y51" t="s">
        <v>42</v>
      </c>
      <c r="Z51" t="s">
        <v>42</v>
      </c>
      <c r="AA51" t="s">
        <v>42</v>
      </c>
      <c r="AB51" t="s">
        <v>42</v>
      </c>
      <c r="AC51" t="s">
        <v>42</v>
      </c>
      <c r="AD51" t="s">
        <v>42</v>
      </c>
      <c r="AE51" t="s">
        <v>42</v>
      </c>
      <c r="AF51" t="s">
        <v>42</v>
      </c>
      <c r="AG51" t="s">
        <v>42</v>
      </c>
      <c r="AH51" t="s">
        <v>42</v>
      </c>
      <c r="AI51" t="s">
        <v>42</v>
      </c>
      <c r="AJ51" t="s">
        <v>42</v>
      </c>
      <c r="AK51" t="s">
        <v>42</v>
      </c>
    </row>
    <row r="52" spans="1:37" x14ac:dyDescent="0.2">
      <c r="A52" t="s">
        <v>116</v>
      </c>
      <c r="B52" t="s">
        <v>240</v>
      </c>
      <c r="C52" t="s">
        <v>39</v>
      </c>
      <c r="D52" t="s">
        <v>241</v>
      </c>
      <c r="E52" t="s">
        <v>40</v>
      </c>
      <c r="F52" t="s">
        <v>42</v>
      </c>
      <c r="G52" t="s">
        <v>42</v>
      </c>
      <c r="H52" t="s">
        <v>43</v>
      </c>
      <c r="I52" t="s">
        <v>242</v>
      </c>
      <c r="J52" t="s">
        <v>243</v>
      </c>
      <c r="K52" t="s">
        <v>244</v>
      </c>
      <c r="L52" s="4" t="s">
        <v>748</v>
      </c>
      <c r="M52" t="s">
        <v>90</v>
      </c>
      <c r="N52" t="s">
        <v>42</v>
      </c>
      <c r="O52" t="s">
        <v>42</v>
      </c>
      <c r="P52" t="s">
        <v>42</v>
      </c>
      <c r="Q52" t="s">
        <v>42</v>
      </c>
      <c r="R52" t="s">
        <v>42</v>
      </c>
      <c r="S52" t="s">
        <v>42</v>
      </c>
      <c r="T52" t="s">
        <v>42</v>
      </c>
      <c r="U52" t="s">
        <v>42</v>
      </c>
      <c r="V52" t="s">
        <v>42</v>
      </c>
      <c r="W52" t="s">
        <v>42</v>
      </c>
      <c r="X52" t="s">
        <v>42</v>
      </c>
      <c r="Y52" t="s">
        <v>42</v>
      </c>
      <c r="Z52" t="s">
        <v>42</v>
      </c>
      <c r="AA52" t="s">
        <v>42</v>
      </c>
      <c r="AB52" t="s">
        <v>42</v>
      </c>
      <c r="AC52" t="s">
        <v>42</v>
      </c>
      <c r="AD52" t="s">
        <v>42</v>
      </c>
      <c r="AE52" t="s">
        <v>42</v>
      </c>
      <c r="AF52" t="s">
        <v>42</v>
      </c>
      <c r="AG52" t="s">
        <v>42</v>
      </c>
      <c r="AH52" t="s">
        <v>42</v>
      </c>
      <c r="AI52" t="s">
        <v>42</v>
      </c>
      <c r="AJ52" t="s">
        <v>42</v>
      </c>
      <c r="AK52" t="s">
        <v>42</v>
      </c>
    </row>
    <row r="53" spans="1:37" x14ac:dyDescent="0.2">
      <c r="A53" t="s">
        <v>116</v>
      </c>
      <c r="B53" t="s">
        <v>246</v>
      </c>
      <c r="C53" t="s">
        <v>39</v>
      </c>
      <c r="D53" t="s">
        <v>247</v>
      </c>
      <c r="E53" t="s">
        <v>40</v>
      </c>
      <c r="F53" t="s">
        <v>42</v>
      </c>
      <c r="G53" t="s">
        <v>42</v>
      </c>
      <c r="H53" t="s">
        <v>43</v>
      </c>
      <c r="I53" t="s">
        <v>247</v>
      </c>
      <c r="J53" t="s">
        <v>248</v>
      </c>
      <c r="K53" t="s">
        <v>46</v>
      </c>
      <c r="L53" s="4" t="s">
        <v>748</v>
      </c>
      <c r="M53" t="s">
        <v>90</v>
      </c>
      <c r="N53" t="s">
        <v>42</v>
      </c>
      <c r="O53" t="s">
        <v>42</v>
      </c>
      <c r="P53" t="s">
        <v>42</v>
      </c>
      <c r="Q53" t="s">
        <v>42</v>
      </c>
      <c r="R53" t="s">
        <v>42</v>
      </c>
      <c r="S53" t="s">
        <v>42</v>
      </c>
      <c r="T53" t="s">
        <v>42</v>
      </c>
      <c r="U53" t="s">
        <v>42</v>
      </c>
      <c r="V53" t="s">
        <v>42</v>
      </c>
      <c r="W53" t="s">
        <v>42</v>
      </c>
      <c r="X53" t="s">
        <v>42</v>
      </c>
      <c r="Y53" t="s">
        <v>42</v>
      </c>
      <c r="Z53" t="s">
        <v>42</v>
      </c>
      <c r="AA53" t="s">
        <v>42</v>
      </c>
      <c r="AB53" t="s">
        <v>42</v>
      </c>
      <c r="AC53" t="s">
        <v>42</v>
      </c>
      <c r="AD53" t="s">
        <v>42</v>
      </c>
      <c r="AE53" t="s">
        <v>42</v>
      </c>
      <c r="AF53" t="s">
        <v>42</v>
      </c>
      <c r="AG53" t="s">
        <v>42</v>
      </c>
      <c r="AH53" t="s">
        <v>42</v>
      </c>
      <c r="AI53" t="s">
        <v>42</v>
      </c>
      <c r="AJ53" t="s">
        <v>42</v>
      </c>
      <c r="AK53" t="s">
        <v>42</v>
      </c>
    </row>
    <row r="54" spans="1:37" x14ac:dyDescent="0.2">
      <c r="A54" t="s">
        <v>116</v>
      </c>
      <c r="B54" t="s">
        <v>249</v>
      </c>
      <c r="C54" t="s">
        <v>39</v>
      </c>
      <c r="D54" t="s">
        <v>250</v>
      </c>
      <c r="E54" t="s">
        <v>40</v>
      </c>
      <c r="F54" t="s">
        <v>42</v>
      </c>
      <c r="G54" t="s">
        <v>42</v>
      </c>
      <c r="H54" t="s">
        <v>43</v>
      </c>
      <c r="I54" t="s">
        <v>250</v>
      </c>
      <c r="J54" t="s">
        <v>251</v>
      </c>
      <c r="K54" t="s">
        <v>61</v>
      </c>
      <c r="L54" s="4" t="s">
        <v>748</v>
      </c>
      <c r="M54" t="s">
        <v>90</v>
      </c>
      <c r="N54" t="s">
        <v>42</v>
      </c>
      <c r="O54" t="s">
        <v>42</v>
      </c>
      <c r="P54" t="s">
        <v>42</v>
      </c>
      <c r="Q54" t="s">
        <v>42</v>
      </c>
      <c r="R54" t="s">
        <v>42</v>
      </c>
      <c r="S54" t="s">
        <v>42</v>
      </c>
      <c r="T54" t="s">
        <v>42</v>
      </c>
      <c r="U54" t="s">
        <v>42</v>
      </c>
      <c r="V54" t="s">
        <v>42</v>
      </c>
      <c r="W54" t="s">
        <v>42</v>
      </c>
      <c r="X54" t="s">
        <v>42</v>
      </c>
      <c r="Y54" t="s">
        <v>42</v>
      </c>
      <c r="Z54" t="s">
        <v>42</v>
      </c>
      <c r="AA54" t="s">
        <v>42</v>
      </c>
      <c r="AB54" t="s">
        <v>42</v>
      </c>
      <c r="AC54" t="s">
        <v>42</v>
      </c>
      <c r="AD54" t="s">
        <v>42</v>
      </c>
      <c r="AE54" t="s">
        <v>42</v>
      </c>
      <c r="AF54" t="s">
        <v>42</v>
      </c>
      <c r="AG54" t="s">
        <v>42</v>
      </c>
      <c r="AH54" t="s">
        <v>42</v>
      </c>
      <c r="AI54" t="s">
        <v>42</v>
      </c>
      <c r="AJ54" t="s">
        <v>42</v>
      </c>
      <c r="AK54" t="s">
        <v>42</v>
      </c>
    </row>
    <row r="55" spans="1:37" x14ac:dyDescent="0.2">
      <c r="A55" t="s">
        <v>116</v>
      </c>
      <c r="B55" t="s">
        <v>252</v>
      </c>
      <c r="C55" t="s">
        <v>39</v>
      </c>
      <c r="D55" t="s">
        <v>253</v>
      </c>
      <c r="E55" t="s">
        <v>40</v>
      </c>
      <c r="F55" t="s">
        <v>42</v>
      </c>
      <c r="G55" t="s">
        <v>42</v>
      </c>
      <c r="H55" t="s">
        <v>43</v>
      </c>
      <c r="I55" t="s">
        <v>254</v>
      </c>
      <c r="J55" t="s">
        <v>255</v>
      </c>
      <c r="K55" t="s">
        <v>61</v>
      </c>
      <c r="L55" s="4" t="s">
        <v>748</v>
      </c>
      <c r="M55" t="s">
        <v>90</v>
      </c>
      <c r="N55" t="s">
        <v>42</v>
      </c>
      <c r="O55" t="s">
        <v>256</v>
      </c>
      <c r="P55" t="s">
        <v>42</v>
      </c>
      <c r="Q55" t="s">
        <v>42</v>
      </c>
      <c r="R55" t="s">
        <v>42</v>
      </c>
      <c r="S55" t="s">
        <v>42</v>
      </c>
      <c r="T55" t="s">
        <v>42</v>
      </c>
      <c r="U55" t="s">
        <v>42</v>
      </c>
      <c r="V55" t="s">
        <v>42</v>
      </c>
      <c r="W55" t="s">
        <v>42</v>
      </c>
      <c r="X55" t="s">
        <v>42</v>
      </c>
      <c r="Y55" t="s">
        <v>42</v>
      </c>
      <c r="Z55" t="s">
        <v>42</v>
      </c>
      <c r="AA55" t="s">
        <v>42</v>
      </c>
      <c r="AB55" t="s">
        <v>42</v>
      </c>
      <c r="AC55" t="s">
        <v>42</v>
      </c>
      <c r="AD55" t="s">
        <v>42</v>
      </c>
      <c r="AE55" t="s">
        <v>42</v>
      </c>
      <c r="AF55" t="s">
        <v>42</v>
      </c>
      <c r="AG55" t="s">
        <v>42</v>
      </c>
      <c r="AH55" t="s">
        <v>42</v>
      </c>
      <c r="AI55" t="s">
        <v>42</v>
      </c>
      <c r="AJ55" t="s">
        <v>42</v>
      </c>
      <c r="AK55" t="s">
        <v>42</v>
      </c>
    </row>
    <row r="56" spans="1:37" x14ac:dyDescent="0.2">
      <c r="A56" t="s">
        <v>146</v>
      </c>
      <c r="B56" t="s">
        <v>257</v>
      </c>
      <c r="C56" t="s">
        <v>39</v>
      </c>
      <c r="D56" t="s">
        <v>258</v>
      </c>
      <c r="E56" t="s">
        <v>40</v>
      </c>
      <c r="F56" t="s">
        <v>42</v>
      </c>
      <c r="G56" t="s">
        <v>42</v>
      </c>
      <c r="H56" t="s">
        <v>43</v>
      </c>
      <c r="I56" t="s">
        <v>259</v>
      </c>
      <c r="J56" t="s">
        <v>260</v>
      </c>
      <c r="K56" t="s">
        <v>61</v>
      </c>
      <c r="L56" s="4" t="s">
        <v>151</v>
      </c>
      <c r="M56" t="s">
        <v>90</v>
      </c>
      <c r="N56" t="s">
        <v>42</v>
      </c>
      <c r="O56" t="s">
        <v>261</v>
      </c>
      <c r="P56" t="s">
        <v>42</v>
      </c>
      <c r="Q56" t="s">
        <v>42</v>
      </c>
      <c r="R56" t="s">
        <v>42</v>
      </c>
      <c r="S56" t="s">
        <v>42</v>
      </c>
      <c r="T56" t="s">
        <v>42</v>
      </c>
      <c r="U56" t="s">
        <v>42</v>
      </c>
      <c r="V56" t="s">
        <v>42</v>
      </c>
      <c r="W56" t="s">
        <v>42</v>
      </c>
      <c r="X56" t="s">
        <v>42</v>
      </c>
      <c r="Y56" t="s">
        <v>42</v>
      </c>
      <c r="Z56" t="s">
        <v>42</v>
      </c>
      <c r="AA56" t="s">
        <v>42</v>
      </c>
      <c r="AB56" t="s">
        <v>42</v>
      </c>
      <c r="AC56" t="s">
        <v>42</v>
      </c>
      <c r="AD56" t="s">
        <v>42</v>
      </c>
      <c r="AE56" t="s">
        <v>42</v>
      </c>
      <c r="AF56" t="s">
        <v>42</v>
      </c>
      <c r="AG56" t="s">
        <v>42</v>
      </c>
      <c r="AH56" t="s">
        <v>42</v>
      </c>
      <c r="AI56" t="s">
        <v>42</v>
      </c>
      <c r="AJ56" t="s">
        <v>42</v>
      </c>
      <c r="AK56" t="s">
        <v>42</v>
      </c>
    </row>
    <row r="57" spans="1:37" x14ac:dyDescent="0.2">
      <c r="A57" t="s">
        <v>146</v>
      </c>
      <c r="B57" t="s">
        <v>262</v>
      </c>
      <c r="C57" t="s">
        <v>39</v>
      </c>
      <c r="D57" t="s">
        <v>263</v>
      </c>
      <c r="E57" t="s">
        <v>40</v>
      </c>
      <c r="F57" t="s">
        <v>42</v>
      </c>
      <c r="G57" t="s">
        <v>42</v>
      </c>
      <c r="H57" t="s">
        <v>43</v>
      </c>
      <c r="I57" t="s">
        <v>259</v>
      </c>
      <c r="J57" t="s">
        <v>260</v>
      </c>
      <c r="K57" t="s">
        <v>61</v>
      </c>
      <c r="L57" s="4" t="s">
        <v>151</v>
      </c>
      <c r="M57" t="s">
        <v>90</v>
      </c>
      <c r="N57" t="s">
        <v>42</v>
      </c>
      <c r="O57" t="s">
        <v>264</v>
      </c>
      <c r="P57" t="s">
        <v>42</v>
      </c>
      <c r="Q57" t="s">
        <v>42</v>
      </c>
      <c r="R57" t="s">
        <v>42</v>
      </c>
      <c r="S57" t="s">
        <v>42</v>
      </c>
      <c r="T57" t="s">
        <v>42</v>
      </c>
      <c r="U57" t="s">
        <v>42</v>
      </c>
      <c r="V57" t="s">
        <v>42</v>
      </c>
      <c r="W57" t="s">
        <v>42</v>
      </c>
      <c r="X57" t="s">
        <v>42</v>
      </c>
      <c r="Y57" t="s">
        <v>42</v>
      </c>
      <c r="Z57" t="s">
        <v>42</v>
      </c>
      <c r="AA57" t="s">
        <v>42</v>
      </c>
      <c r="AB57" t="s">
        <v>42</v>
      </c>
      <c r="AC57" t="s">
        <v>42</v>
      </c>
      <c r="AD57" t="s">
        <v>42</v>
      </c>
      <c r="AE57" t="s">
        <v>42</v>
      </c>
      <c r="AF57" t="s">
        <v>42</v>
      </c>
      <c r="AG57" t="s">
        <v>42</v>
      </c>
      <c r="AH57" t="s">
        <v>42</v>
      </c>
      <c r="AI57" t="s">
        <v>42</v>
      </c>
      <c r="AJ57" t="s">
        <v>42</v>
      </c>
      <c r="AK57" t="s">
        <v>42</v>
      </c>
    </row>
    <row r="58" spans="1:37" x14ac:dyDescent="0.2">
      <c r="A58" t="s">
        <v>161</v>
      </c>
      <c r="B58" t="s">
        <v>265</v>
      </c>
      <c r="C58" t="s">
        <v>64</v>
      </c>
      <c r="D58" t="s">
        <v>266</v>
      </c>
      <c r="E58" t="s">
        <v>66</v>
      </c>
      <c r="F58" t="s">
        <v>42</v>
      </c>
      <c r="G58" t="s">
        <v>42</v>
      </c>
      <c r="H58" t="s">
        <v>67</v>
      </c>
      <c r="I58" s="1" t="s">
        <v>267</v>
      </c>
      <c r="J58" t="s">
        <v>268</v>
      </c>
      <c r="K58" t="s">
        <v>46</v>
      </c>
      <c r="L58" s="4" t="s">
        <v>733</v>
      </c>
      <c r="M58" t="s">
        <v>48</v>
      </c>
      <c r="N58" t="s">
        <v>42</v>
      </c>
      <c r="O58" t="s">
        <v>42</v>
      </c>
      <c r="P58" t="s">
        <v>42</v>
      </c>
      <c r="Q58" t="s">
        <v>42</v>
      </c>
      <c r="R58" t="s">
        <v>42</v>
      </c>
      <c r="S58" t="s">
        <v>42</v>
      </c>
      <c r="T58" t="s">
        <v>42</v>
      </c>
      <c r="U58" t="s">
        <v>42</v>
      </c>
      <c r="V58" t="s">
        <v>42</v>
      </c>
      <c r="W58" t="s">
        <v>42</v>
      </c>
      <c r="X58" t="s">
        <v>42</v>
      </c>
      <c r="Y58" t="s">
        <v>42</v>
      </c>
      <c r="Z58" t="s">
        <v>42</v>
      </c>
      <c r="AA58" t="s">
        <v>42</v>
      </c>
      <c r="AB58" t="s">
        <v>42</v>
      </c>
      <c r="AC58" t="s">
        <v>42</v>
      </c>
      <c r="AD58" t="s">
        <v>42</v>
      </c>
      <c r="AE58" t="s">
        <v>42</v>
      </c>
      <c r="AF58" t="s">
        <v>42</v>
      </c>
      <c r="AG58" t="s">
        <v>42</v>
      </c>
      <c r="AH58" t="s">
        <v>42</v>
      </c>
      <c r="AI58" t="s">
        <v>42</v>
      </c>
      <c r="AJ58" t="s">
        <v>42</v>
      </c>
      <c r="AK58" t="s">
        <v>42</v>
      </c>
    </row>
    <row r="59" spans="1:37" x14ac:dyDescent="0.2">
      <c r="A59" t="s">
        <v>116</v>
      </c>
      <c r="B59" t="s">
        <v>269</v>
      </c>
      <c r="C59" t="s">
        <v>39</v>
      </c>
      <c r="D59" t="s">
        <v>269</v>
      </c>
      <c r="E59" t="s">
        <v>40</v>
      </c>
      <c r="F59" t="s">
        <v>42</v>
      </c>
      <c r="G59" t="s">
        <v>42</v>
      </c>
      <c r="H59" t="s">
        <v>43</v>
      </c>
      <c r="I59" s="51" t="s">
        <v>270</v>
      </c>
      <c r="J59" t="s">
        <v>271</v>
      </c>
      <c r="K59" t="s">
        <v>46</v>
      </c>
      <c r="L59" s="4" t="s">
        <v>748</v>
      </c>
      <c r="M59" t="s">
        <v>90</v>
      </c>
      <c r="N59" t="s">
        <v>42</v>
      </c>
      <c r="O59" t="s">
        <v>42</v>
      </c>
      <c r="P59" t="s">
        <v>42</v>
      </c>
      <c r="Q59" t="s">
        <v>42</v>
      </c>
      <c r="R59" t="s">
        <v>42</v>
      </c>
      <c r="S59" t="s">
        <v>42</v>
      </c>
      <c r="T59" t="s">
        <v>42</v>
      </c>
      <c r="U59" t="s">
        <v>42</v>
      </c>
      <c r="V59" t="s">
        <v>42</v>
      </c>
      <c r="W59" t="s">
        <v>42</v>
      </c>
      <c r="X59" t="s">
        <v>42</v>
      </c>
      <c r="Y59" t="s">
        <v>42</v>
      </c>
      <c r="Z59" t="s">
        <v>42</v>
      </c>
      <c r="AA59" t="s">
        <v>42</v>
      </c>
      <c r="AB59" t="s">
        <v>42</v>
      </c>
      <c r="AC59" t="s">
        <v>42</v>
      </c>
      <c r="AD59" t="s">
        <v>42</v>
      </c>
      <c r="AE59" t="s">
        <v>42</v>
      </c>
      <c r="AF59" t="s">
        <v>42</v>
      </c>
      <c r="AG59" t="s">
        <v>42</v>
      </c>
      <c r="AH59" t="s">
        <v>42</v>
      </c>
      <c r="AI59" t="s">
        <v>42</v>
      </c>
      <c r="AJ59" t="s">
        <v>42</v>
      </c>
      <c r="AK59" t="s">
        <v>42</v>
      </c>
    </row>
    <row r="60" spans="1:37" x14ac:dyDescent="0.2">
      <c r="A60" t="s">
        <v>116</v>
      </c>
      <c r="B60" t="s">
        <v>272</v>
      </c>
      <c r="C60" t="s">
        <v>39</v>
      </c>
      <c r="D60" t="s">
        <v>272</v>
      </c>
      <c r="E60" t="s">
        <v>40</v>
      </c>
      <c r="F60" t="s">
        <v>42</v>
      </c>
      <c r="G60" t="s">
        <v>42</v>
      </c>
      <c r="H60" t="s">
        <v>43</v>
      </c>
      <c r="I60" s="51" t="s">
        <v>273</v>
      </c>
      <c r="J60" t="s">
        <v>274</v>
      </c>
      <c r="K60" t="s">
        <v>46</v>
      </c>
      <c r="L60" s="4" t="s">
        <v>748</v>
      </c>
      <c r="M60" t="s">
        <v>90</v>
      </c>
      <c r="N60" t="s">
        <v>42</v>
      </c>
      <c r="O60" t="s">
        <v>42</v>
      </c>
      <c r="P60" t="s">
        <v>42</v>
      </c>
      <c r="Q60" t="s">
        <v>42</v>
      </c>
      <c r="R60" t="s">
        <v>42</v>
      </c>
      <c r="S60" t="s">
        <v>42</v>
      </c>
      <c r="T60" t="s">
        <v>42</v>
      </c>
      <c r="U60" t="s">
        <v>42</v>
      </c>
      <c r="V60" t="s">
        <v>42</v>
      </c>
      <c r="W60" t="s">
        <v>42</v>
      </c>
      <c r="X60" t="s">
        <v>42</v>
      </c>
      <c r="Y60" t="s">
        <v>42</v>
      </c>
      <c r="Z60" t="s">
        <v>42</v>
      </c>
      <c r="AA60" t="s">
        <v>42</v>
      </c>
      <c r="AB60" t="s">
        <v>42</v>
      </c>
      <c r="AC60" t="s">
        <v>42</v>
      </c>
      <c r="AD60" t="s">
        <v>42</v>
      </c>
      <c r="AE60" t="s">
        <v>42</v>
      </c>
      <c r="AF60" t="s">
        <v>42</v>
      </c>
      <c r="AG60" t="s">
        <v>42</v>
      </c>
      <c r="AH60" t="s">
        <v>42</v>
      </c>
      <c r="AI60" t="s">
        <v>42</v>
      </c>
      <c r="AJ60" t="s">
        <v>42</v>
      </c>
      <c r="AK60" t="s">
        <v>42</v>
      </c>
    </row>
    <row r="61" spans="1:37" x14ac:dyDescent="0.2">
      <c r="A61" t="s">
        <v>116</v>
      </c>
      <c r="B61" t="s">
        <v>275</v>
      </c>
      <c r="C61" t="s">
        <v>39</v>
      </c>
      <c r="D61" t="s">
        <v>275</v>
      </c>
      <c r="E61" t="s">
        <v>40</v>
      </c>
      <c r="F61" t="s">
        <v>42</v>
      </c>
      <c r="G61" t="s">
        <v>42</v>
      </c>
      <c r="H61" t="s">
        <v>43</v>
      </c>
      <c r="I61" s="51" t="s">
        <v>276</v>
      </c>
      <c r="J61" t="s">
        <v>277</v>
      </c>
      <c r="K61" t="s">
        <v>61</v>
      </c>
      <c r="L61" s="4" t="s">
        <v>748</v>
      </c>
      <c r="M61" t="s">
        <v>90</v>
      </c>
      <c r="N61" t="s">
        <v>42</v>
      </c>
      <c r="O61" t="s">
        <v>42</v>
      </c>
      <c r="P61" t="s">
        <v>42</v>
      </c>
      <c r="Q61" t="s">
        <v>42</v>
      </c>
      <c r="R61" t="s">
        <v>42</v>
      </c>
      <c r="S61" t="s">
        <v>42</v>
      </c>
      <c r="T61" t="s">
        <v>42</v>
      </c>
      <c r="U61" t="s">
        <v>42</v>
      </c>
      <c r="V61" t="s">
        <v>42</v>
      </c>
      <c r="W61" t="s">
        <v>42</v>
      </c>
      <c r="X61" t="s">
        <v>42</v>
      </c>
      <c r="Y61" t="s">
        <v>42</v>
      </c>
      <c r="Z61" t="s">
        <v>42</v>
      </c>
      <c r="AA61" t="s">
        <v>42</v>
      </c>
      <c r="AB61" t="s">
        <v>42</v>
      </c>
      <c r="AC61" t="s">
        <v>42</v>
      </c>
      <c r="AD61" t="s">
        <v>42</v>
      </c>
      <c r="AE61" t="s">
        <v>42</v>
      </c>
      <c r="AF61" t="s">
        <v>42</v>
      </c>
      <c r="AG61" t="s">
        <v>42</v>
      </c>
      <c r="AH61" t="s">
        <v>42</v>
      </c>
      <c r="AI61" t="s">
        <v>42</v>
      </c>
      <c r="AJ61" t="s">
        <v>42</v>
      </c>
      <c r="AK61" t="s">
        <v>42</v>
      </c>
    </row>
    <row r="62" spans="1:37" s="69" customFormat="1" x14ac:dyDescent="0.2">
      <c r="A62" s="69" t="s">
        <v>116</v>
      </c>
      <c r="B62" s="69" t="s">
        <v>278</v>
      </c>
      <c r="C62" s="69" t="s">
        <v>39</v>
      </c>
      <c r="D62" s="69" t="s">
        <v>278</v>
      </c>
      <c r="E62" s="69" t="s">
        <v>40</v>
      </c>
      <c r="F62" s="69" t="s">
        <v>42</v>
      </c>
      <c r="G62" s="69" t="s">
        <v>42</v>
      </c>
      <c r="H62" s="69" t="s">
        <v>43</v>
      </c>
      <c r="I62" s="71" t="s">
        <v>279</v>
      </c>
      <c r="J62" s="69" t="s">
        <v>280</v>
      </c>
      <c r="K62" s="69" t="s">
        <v>61</v>
      </c>
      <c r="L62" s="70" t="s">
        <v>748</v>
      </c>
      <c r="M62" s="69" t="s">
        <v>90</v>
      </c>
      <c r="N62" s="69" t="s">
        <v>42</v>
      </c>
      <c r="O62" s="69" t="s">
        <v>42</v>
      </c>
      <c r="P62" s="69" t="s">
        <v>42</v>
      </c>
      <c r="Q62" s="69" t="s">
        <v>42</v>
      </c>
      <c r="R62" s="69" t="s">
        <v>42</v>
      </c>
      <c r="S62" s="69" t="s">
        <v>42</v>
      </c>
      <c r="T62" s="69" t="s">
        <v>42</v>
      </c>
      <c r="U62" s="69" t="s">
        <v>42</v>
      </c>
      <c r="V62" s="71" t="s">
        <v>281</v>
      </c>
      <c r="W62" s="69" t="s">
        <v>282</v>
      </c>
      <c r="X62" s="69" t="s">
        <v>61</v>
      </c>
      <c r="Y62" s="70" t="s">
        <v>748</v>
      </c>
      <c r="Z62" s="69" t="s">
        <v>90</v>
      </c>
      <c r="AA62" s="69" t="s">
        <v>42</v>
      </c>
      <c r="AB62" s="69" t="s">
        <v>42</v>
      </c>
      <c r="AC62" s="69" t="s">
        <v>42</v>
      </c>
      <c r="AD62" s="69" t="s">
        <v>42</v>
      </c>
      <c r="AE62" s="69" t="s">
        <v>42</v>
      </c>
      <c r="AF62" s="69" t="s">
        <v>42</v>
      </c>
      <c r="AG62" s="69" t="s">
        <v>42</v>
      </c>
      <c r="AH62" s="69" t="s">
        <v>42</v>
      </c>
      <c r="AI62" s="69" t="s">
        <v>235</v>
      </c>
      <c r="AJ62" s="69">
        <v>0</v>
      </c>
      <c r="AK62" s="69">
        <v>0</v>
      </c>
    </row>
    <row r="63" spans="1:37" ht="18" x14ac:dyDescent="0.2">
      <c r="A63" t="s">
        <v>122</v>
      </c>
      <c r="B63" t="s">
        <v>283</v>
      </c>
      <c r="C63" t="s">
        <v>39</v>
      </c>
      <c r="D63" t="s">
        <v>283</v>
      </c>
      <c r="E63" t="s">
        <v>40</v>
      </c>
      <c r="F63" t="s">
        <v>42</v>
      </c>
      <c r="G63" t="s">
        <v>42</v>
      </c>
      <c r="H63" t="s">
        <v>43</v>
      </c>
      <c r="I63" s="60" t="s">
        <v>750</v>
      </c>
      <c r="J63" s="61" t="s">
        <v>751</v>
      </c>
      <c r="K63" t="s">
        <v>61</v>
      </c>
      <c r="L63" s="4" t="s">
        <v>748</v>
      </c>
      <c r="M63" t="s">
        <v>90</v>
      </c>
      <c r="N63" t="s">
        <v>42</v>
      </c>
      <c r="O63" t="s">
        <v>42</v>
      </c>
      <c r="P63" t="s">
        <v>42</v>
      </c>
      <c r="Q63" t="s">
        <v>42</v>
      </c>
      <c r="R63" t="s">
        <v>42</v>
      </c>
      <c r="S63" t="s">
        <v>42</v>
      </c>
      <c r="T63" t="s">
        <v>42</v>
      </c>
      <c r="U63" t="s">
        <v>42</v>
      </c>
      <c r="V63" t="s">
        <v>42</v>
      </c>
      <c r="W63" t="s">
        <v>42</v>
      </c>
      <c r="X63" t="s">
        <v>42</v>
      </c>
      <c r="Y63" t="s">
        <v>42</v>
      </c>
      <c r="Z63" t="s">
        <v>42</v>
      </c>
      <c r="AA63" t="s">
        <v>42</v>
      </c>
      <c r="AB63" t="s">
        <v>42</v>
      </c>
      <c r="AC63" t="s">
        <v>42</v>
      </c>
      <c r="AD63" t="s">
        <v>42</v>
      </c>
      <c r="AE63" t="s">
        <v>42</v>
      </c>
      <c r="AF63" t="s">
        <v>42</v>
      </c>
      <c r="AG63" t="s">
        <v>42</v>
      </c>
      <c r="AH63" t="s">
        <v>42</v>
      </c>
      <c r="AI63" t="s">
        <v>42</v>
      </c>
      <c r="AJ63" t="s">
        <v>42</v>
      </c>
      <c r="AK63" t="s">
        <v>42</v>
      </c>
    </row>
    <row r="64" spans="1:37" x14ac:dyDescent="0.2">
      <c r="A64" t="s">
        <v>122</v>
      </c>
      <c r="B64" t="s">
        <v>284</v>
      </c>
      <c r="C64" t="s">
        <v>39</v>
      </c>
      <c r="D64" t="s">
        <v>284</v>
      </c>
      <c r="E64" t="s">
        <v>40</v>
      </c>
      <c r="F64" t="s">
        <v>42</v>
      </c>
      <c r="G64" t="s">
        <v>42</v>
      </c>
      <c r="H64" t="s">
        <v>43</v>
      </c>
      <c r="I64" s="1" t="s">
        <v>285</v>
      </c>
      <c r="J64" t="s">
        <v>286</v>
      </c>
      <c r="K64" s="24" t="s">
        <v>46</v>
      </c>
      <c r="L64" s="4" t="s">
        <v>287</v>
      </c>
      <c r="M64" t="s">
        <v>288</v>
      </c>
      <c r="N64" t="s">
        <v>42</v>
      </c>
      <c r="O64" t="s">
        <v>42</v>
      </c>
      <c r="P64" t="s">
        <v>42</v>
      </c>
      <c r="Q64" t="s">
        <v>42</v>
      </c>
      <c r="R64" t="s">
        <v>42</v>
      </c>
      <c r="S64" t="s">
        <v>42</v>
      </c>
      <c r="T64" t="s">
        <v>42</v>
      </c>
      <c r="U64" t="s">
        <v>42</v>
      </c>
      <c r="V64" s="1" t="s">
        <v>289</v>
      </c>
      <c r="W64" t="s">
        <v>290</v>
      </c>
      <c r="X64" t="s">
        <v>46</v>
      </c>
      <c r="Y64" s="4" t="s">
        <v>748</v>
      </c>
      <c r="Z64" t="s">
        <v>90</v>
      </c>
      <c r="AA64" t="s">
        <v>42</v>
      </c>
      <c r="AB64" t="s">
        <v>42</v>
      </c>
      <c r="AC64" t="s">
        <v>42</v>
      </c>
      <c r="AD64" t="s">
        <v>42</v>
      </c>
      <c r="AE64" t="s">
        <v>42</v>
      </c>
      <c r="AF64" t="s">
        <v>42</v>
      </c>
      <c r="AG64" t="s">
        <v>42</v>
      </c>
      <c r="AH64" t="s">
        <v>42</v>
      </c>
      <c r="AI64" t="s">
        <v>235</v>
      </c>
      <c r="AJ64">
        <v>0</v>
      </c>
      <c r="AK64">
        <v>0</v>
      </c>
    </row>
    <row r="65" spans="1:37" x14ac:dyDescent="0.2">
      <c r="A65" t="s">
        <v>146</v>
      </c>
      <c r="B65" t="s">
        <v>291</v>
      </c>
      <c r="C65" t="s">
        <v>39</v>
      </c>
      <c r="D65" t="s">
        <v>291</v>
      </c>
      <c r="E65" t="s">
        <v>40</v>
      </c>
      <c r="F65" t="s">
        <v>42</v>
      </c>
      <c r="G65" t="s">
        <v>42</v>
      </c>
      <c r="H65" t="s">
        <v>43</v>
      </c>
      <c r="I65" t="s">
        <v>42</v>
      </c>
      <c r="J65" t="s">
        <v>292</v>
      </c>
      <c r="K65" s="1" t="s">
        <v>293</v>
      </c>
      <c r="L65" s="4" t="s">
        <v>294</v>
      </c>
      <c r="M65" t="s">
        <v>90</v>
      </c>
      <c r="N65" t="s">
        <v>42</v>
      </c>
      <c r="O65" t="s">
        <v>295</v>
      </c>
      <c r="P65" t="s">
        <v>42</v>
      </c>
      <c r="Q65" t="s">
        <v>42</v>
      </c>
      <c r="R65" t="s">
        <v>42</v>
      </c>
      <c r="S65" t="s">
        <v>42</v>
      </c>
      <c r="T65" t="s">
        <v>42</v>
      </c>
      <c r="U65" t="s">
        <v>42</v>
      </c>
      <c r="V65" t="s">
        <v>42</v>
      </c>
      <c r="W65" t="s">
        <v>42</v>
      </c>
      <c r="X65" t="s">
        <v>42</v>
      </c>
      <c r="Y65" t="s">
        <v>42</v>
      </c>
      <c r="Z65" t="s">
        <v>42</v>
      </c>
      <c r="AA65" t="s">
        <v>42</v>
      </c>
      <c r="AB65" t="s">
        <v>42</v>
      </c>
      <c r="AC65" t="s">
        <v>42</v>
      </c>
      <c r="AD65" t="s">
        <v>42</v>
      </c>
      <c r="AE65" t="s">
        <v>42</v>
      </c>
      <c r="AF65" t="s">
        <v>42</v>
      </c>
      <c r="AG65" t="s">
        <v>42</v>
      </c>
      <c r="AH65" t="s">
        <v>42</v>
      </c>
      <c r="AI65" t="s">
        <v>42</v>
      </c>
      <c r="AJ65" t="s">
        <v>42</v>
      </c>
      <c r="AK65" t="s">
        <v>42</v>
      </c>
    </row>
    <row r="66" spans="1:37" s="51" customFormat="1" ht="18" x14ac:dyDescent="0.2">
      <c r="A66" s="51" t="s">
        <v>122</v>
      </c>
      <c r="B66" s="51" t="s">
        <v>749</v>
      </c>
      <c r="C66" s="51" t="s">
        <v>64</v>
      </c>
      <c r="D66" s="52" t="s">
        <v>749</v>
      </c>
      <c r="E66" s="51" t="s">
        <v>66</v>
      </c>
      <c r="F66" s="51" t="s">
        <v>42</v>
      </c>
      <c r="G66" s="51" t="s">
        <v>42</v>
      </c>
      <c r="H66" s="51" t="s">
        <v>67</v>
      </c>
      <c r="I66" s="51" t="s">
        <v>68</v>
      </c>
      <c r="J66" s="53" t="s">
        <v>69</v>
      </c>
      <c r="K66" s="51" t="s">
        <v>46</v>
      </c>
      <c r="L66" s="54" t="s">
        <v>733</v>
      </c>
      <c r="M66" s="51" t="s">
        <v>90</v>
      </c>
      <c r="N66" s="51" t="s">
        <v>42</v>
      </c>
      <c r="O66" s="55" t="s">
        <v>463</v>
      </c>
      <c r="P66" s="51" t="s">
        <v>42</v>
      </c>
      <c r="Q66" s="51" t="s">
        <v>42</v>
      </c>
      <c r="R66" s="51" t="s">
        <v>42</v>
      </c>
      <c r="S66" s="51" t="s">
        <v>42</v>
      </c>
      <c r="T66" s="51" t="s">
        <v>42</v>
      </c>
      <c r="U66" s="51" t="s">
        <v>42</v>
      </c>
      <c r="V66" s="51" t="s">
        <v>42</v>
      </c>
      <c r="W66" s="51" t="s">
        <v>42</v>
      </c>
      <c r="X66" s="51" t="s">
        <v>42</v>
      </c>
      <c r="Y66" s="51" t="s">
        <v>42</v>
      </c>
      <c r="Z66" s="51" t="s">
        <v>42</v>
      </c>
      <c r="AA66" s="51" t="s">
        <v>42</v>
      </c>
      <c r="AB66" s="51" t="s">
        <v>42</v>
      </c>
      <c r="AC66" s="51" t="s">
        <v>42</v>
      </c>
      <c r="AD66" s="51" t="s">
        <v>42</v>
      </c>
      <c r="AE66" s="51" t="s">
        <v>42</v>
      </c>
      <c r="AF66" s="51" t="s">
        <v>42</v>
      </c>
      <c r="AG66" s="51" t="s">
        <v>42</v>
      </c>
      <c r="AH66" s="51" t="s">
        <v>42</v>
      </c>
      <c r="AI66" s="51" t="s">
        <v>42</v>
      </c>
      <c r="AJ66" s="51" t="s">
        <v>42</v>
      </c>
      <c r="AK66" s="51" t="s">
        <v>42</v>
      </c>
    </row>
    <row r="67" spans="1:37" s="56" customFormat="1" ht="19" x14ac:dyDescent="0.25">
      <c r="A67" s="56" t="s">
        <v>122</v>
      </c>
      <c r="B67" s="51" t="s">
        <v>711</v>
      </c>
      <c r="C67" s="56" t="s">
        <v>64</v>
      </c>
      <c r="D67" s="56" t="s">
        <v>711</v>
      </c>
      <c r="E67" s="56" t="s">
        <v>66</v>
      </c>
      <c r="F67" s="56" t="s">
        <v>42</v>
      </c>
      <c r="G67" s="56" t="s">
        <v>42</v>
      </c>
      <c r="H67" s="56" t="s">
        <v>67</v>
      </c>
      <c r="I67" s="56" t="s">
        <v>68</v>
      </c>
      <c r="J67" s="57" t="s">
        <v>69</v>
      </c>
      <c r="K67" s="56" t="s">
        <v>46</v>
      </c>
      <c r="L67" s="54" t="s">
        <v>733</v>
      </c>
      <c r="M67" s="56" t="s">
        <v>90</v>
      </c>
      <c r="N67" s="56" t="s">
        <v>42</v>
      </c>
      <c r="O67" s="56" t="s">
        <v>710</v>
      </c>
      <c r="P67" s="56" t="s">
        <v>42</v>
      </c>
      <c r="Q67" s="56" t="s">
        <v>42</v>
      </c>
      <c r="R67" s="56" t="s">
        <v>42</v>
      </c>
      <c r="S67" s="56" t="s">
        <v>42</v>
      </c>
      <c r="T67" s="56" t="s">
        <v>42</v>
      </c>
      <c r="U67" s="56" t="s">
        <v>42</v>
      </c>
      <c r="V67" s="56" t="s">
        <v>42</v>
      </c>
      <c r="W67" s="56" t="s">
        <v>42</v>
      </c>
      <c r="X67" s="56" t="s">
        <v>42</v>
      </c>
      <c r="Y67" s="56" t="s">
        <v>42</v>
      </c>
      <c r="Z67" s="56" t="s">
        <v>42</v>
      </c>
      <c r="AA67" s="56" t="s">
        <v>42</v>
      </c>
      <c r="AB67" s="56" t="s">
        <v>42</v>
      </c>
      <c r="AC67" s="56" t="s">
        <v>42</v>
      </c>
      <c r="AD67" s="56" t="s">
        <v>42</v>
      </c>
      <c r="AE67" s="56" t="s">
        <v>42</v>
      </c>
      <c r="AF67" s="56" t="s">
        <v>42</v>
      </c>
      <c r="AG67" s="56" t="s">
        <v>42</v>
      </c>
      <c r="AH67" s="56" t="s">
        <v>42</v>
      </c>
      <c r="AI67" s="56" t="s">
        <v>42</v>
      </c>
      <c r="AJ67" s="56" t="s">
        <v>42</v>
      </c>
      <c r="AK67" s="56" t="s">
        <v>42</v>
      </c>
    </row>
    <row r="68" spans="1:37" s="9" customFormat="1" ht="18" x14ac:dyDescent="0.2">
      <c r="A68" s="20" t="s">
        <v>122</v>
      </c>
      <c r="B68" t="s">
        <v>745</v>
      </c>
      <c r="C68" s="9" t="s">
        <v>64</v>
      </c>
      <c r="D68" t="s">
        <v>745</v>
      </c>
      <c r="E68" t="s">
        <v>66</v>
      </c>
      <c r="F68" t="s">
        <v>42</v>
      </c>
      <c r="G68" t="s">
        <v>42</v>
      </c>
      <c r="H68" t="s">
        <v>43</v>
      </c>
      <c r="I68" s="60" t="s">
        <v>750</v>
      </c>
      <c r="J68" s="61" t="s">
        <v>751</v>
      </c>
      <c r="K68" s="51" t="s">
        <v>61</v>
      </c>
      <c r="L68" s="4" t="s">
        <v>748</v>
      </c>
      <c r="M68" t="s">
        <v>90</v>
      </c>
      <c r="N68" t="s">
        <v>42</v>
      </c>
      <c r="O68" s="9" t="s">
        <v>710</v>
      </c>
      <c r="P68" t="s">
        <v>42</v>
      </c>
      <c r="Q68" t="s">
        <v>42</v>
      </c>
      <c r="R68" t="s">
        <v>42</v>
      </c>
      <c r="S68" t="s">
        <v>42</v>
      </c>
      <c r="T68" t="s">
        <v>42</v>
      </c>
      <c r="U68" t="s">
        <v>42</v>
      </c>
      <c r="V68" s="60" t="s">
        <v>750</v>
      </c>
      <c r="W68" s="61" t="s">
        <v>751</v>
      </c>
      <c r="X68" t="s">
        <v>61</v>
      </c>
      <c r="Y68" s="4" t="s">
        <v>748</v>
      </c>
      <c r="Z68" t="s">
        <v>90</v>
      </c>
      <c r="AA68" t="s">
        <v>42</v>
      </c>
      <c r="AB68" t="s">
        <v>42</v>
      </c>
      <c r="AC68" t="s">
        <v>42</v>
      </c>
      <c r="AD68" t="s">
        <v>42</v>
      </c>
      <c r="AE68" t="s">
        <v>42</v>
      </c>
      <c r="AF68" t="s">
        <v>42</v>
      </c>
      <c r="AG68" t="s">
        <v>42</v>
      </c>
      <c r="AH68" t="s">
        <v>42</v>
      </c>
      <c r="AI68" t="s">
        <v>126</v>
      </c>
      <c r="AJ68" t="s">
        <v>42</v>
      </c>
      <c r="AK68" t="s">
        <v>42</v>
      </c>
    </row>
    <row r="69" spans="1:37" s="56" customFormat="1" ht="19" x14ac:dyDescent="0.25">
      <c r="A69" s="56" t="s">
        <v>122</v>
      </c>
      <c r="B69" s="51" t="s">
        <v>712</v>
      </c>
      <c r="C69" s="56" t="s">
        <v>64</v>
      </c>
      <c r="D69" s="56" t="s">
        <v>712</v>
      </c>
      <c r="E69" s="56" t="s">
        <v>66</v>
      </c>
      <c r="F69" s="56" t="s">
        <v>42</v>
      </c>
      <c r="G69" s="56" t="s">
        <v>42</v>
      </c>
      <c r="H69" s="56" t="s">
        <v>67</v>
      </c>
      <c r="I69" s="56" t="s">
        <v>68</v>
      </c>
      <c r="J69" s="57" t="s">
        <v>69</v>
      </c>
      <c r="K69" s="56" t="s">
        <v>46</v>
      </c>
      <c r="L69" s="54" t="s">
        <v>733</v>
      </c>
      <c r="M69" s="56" t="s">
        <v>90</v>
      </c>
      <c r="N69" s="56" t="s">
        <v>42</v>
      </c>
      <c r="O69" s="58" t="s">
        <v>744</v>
      </c>
      <c r="P69" s="56" t="s">
        <v>42</v>
      </c>
      <c r="Q69" s="56" t="s">
        <v>42</v>
      </c>
      <c r="R69" s="56" t="s">
        <v>42</v>
      </c>
      <c r="S69" s="56" t="s">
        <v>42</v>
      </c>
      <c r="T69" s="56" t="s">
        <v>42</v>
      </c>
      <c r="U69" s="56" t="s">
        <v>42</v>
      </c>
      <c r="V69" s="56" t="s">
        <v>42</v>
      </c>
      <c r="W69" s="56" t="s">
        <v>42</v>
      </c>
      <c r="X69" s="56" t="s">
        <v>42</v>
      </c>
      <c r="Y69" s="56" t="s">
        <v>42</v>
      </c>
      <c r="Z69" s="56" t="s">
        <v>42</v>
      </c>
      <c r="AA69" s="56" t="s">
        <v>42</v>
      </c>
      <c r="AB69" s="56" t="s">
        <v>42</v>
      </c>
      <c r="AC69" s="56" t="s">
        <v>42</v>
      </c>
      <c r="AD69" s="56" t="s">
        <v>42</v>
      </c>
      <c r="AE69" s="56" t="s">
        <v>42</v>
      </c>
      <c r="AF69" s="56" t="s">
        <v>42</v>
      </c>
      <c r="AG69" s="56" t="s">
        <v>42</v>
      </c>
      <c r="AH69" s="56" t="s">
        <v>42</v>
      </c>
      <c r="AI69" s="56" t="s">
        <v>42</v>
      </c>
      <c r="AJ69" s="56" t="s">
        <v>42</v>
      </c>
      <c r="AK69" s="56" t="s">
        <v>42</v>
      </c>
    </row>
  </sheetData>
  <autoFilter ref="A1:AK69" xr:uid="{00000000-0001-0000-0000-000000000000}"/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04"/>
  <sheetViews>
    <sheetView zoomScale="110" zoomScaleNormal="110" workbookViewId="0">
      <pane ySplit="1" topLeftCell="A2" activePane="bottomLeft" state="frozen"/>
      <selection pane="bottomLeft" activeCell="F10" sqref="F10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17.5" customWidth="1"/>
    <col min="5" max="5" width="50.83203125" customWidth="1"/>
    <col min="6" max="6" width="38.83203125" bestFit="1" customWidth="1"/>
    <col min="7" max="7" width="16.6640625" customWidth="1"/>
    <col min="8" max="8" width="15.33203125" customWidth="1"/>
    <col min="9" max="9" width="12.5" style="3" customWidth="1"/>
    <col min="10" max="10" width="99.6640625" customWidth="1"/>
    <col min="11" max="13" width="12.33203125" customWidth="1"/>
    <col min="14" max="17" width="10.83203125" customWidth="1"/>
    <col min="18" max="18" width="10.83203125" style="4" customWidth="1"/>
    <col min="19" max="23" width="10.83203125" customWidth="1"/>
    <col min="24" max="25" width="13.5" customWidth="1"/>
    <col min="26" max="26" width="31.83203125" customWidth="1"/>
    <col min="27" max="30" width="19.6640625" customWidth="1"/>
    <col min="31" max="31" width="19.6640625" style="4" customWidth="1"/>
    <col min="46" max="46" width="24" customWidth="1"/>
    <col min="51" max="52" width="24" customWidth="1"/>
  </cols>
  <sheetData>
    <row r="1" spans="1:52" x14ac:dyDescent="0.2">
      <c r="A1" t="s">
        <v>296</v>
      </c>
      <c r="B1" t="s">
        <v>297</v>
      </c>
      <c r="C1" t="s">
        <v>298</v>
      </c>
      <c r="D1" t="s">
        <v>299</v>
      </c>
      <c r="E1" t="s">
        <v>300</v>
      </c>
      <c r="F1" t="s">
        <v>301</v>
      </c>
      <c r="G1" t="s">
        <v>302</v>
      </c>
      <c r="H1" t="s">
        <v>303</v>
      </c>
      <c r="I1" s="3" t="s">
        <v>304</v>
      </c>
      <c r="J1" t="s">
        <v>305</v>
      </c>
      <c r="K1" t="s">
        <v>306</v>
      </c>
      <c r="L1" t="s">
        <v>129</v>
      </c>
      <c r="M1" t="s">
        <v>145</v>
      </c>
      <c r="N1" t="s">
        <v>207</v>
      </c>
      <c r="O1" t="s">
        <v>201</v>
      </c>
      <c r="P1" t="s">
        <v>169</v>
      </c>
      <c r="Q1" t="s">
        <v>165</v>
      </c>
      <c r="R1" s="4" t="s">
        <v>47</v>
      </c>
      <c r="S1" t="s">
        <v>159</v>
      </c>
      <c r="T1" t="s">
        <v>307</v>
      </c>
      <c r="U1" t="s">
        <v>151</v>
      </c>
      <c r="V1" t="s">
        <v>294</v>
      </c>
      <c r="W1" t="s">
        <v>308</v>
      </c>
      <c r="X1" t="s">
        <v>309</v>
      </c>
      <c r="Y1" t="s">
        <v>108</v>
      </c>
      <c r="Z1" t="s">
        <v>245</v>
      </c>
      <c r="AA1" t="s">
        <v>121</v>
      </c>
      <c r="AB1" t="s">
        <v>89</v>
      </c>
      <c r="AC1" t="s">
        <v>62</v>
      </c>
      <c r="AD1" t="s">
        <v>103</v>
      </c>
      <c r="AE1" s="4" t="s">
        <v>310</v>
      </c>
      <c r="AF1" t="s">
        <v>311</v>
      </c>
      <c r="AG1" t="s">
        <v>90</v>
      </c>
      <c r="AH1" t="s">
        <v>312</v>
      </c>
      <c r="AI1" t="s">
        <v>313</v>
      </c>
      <c r="AJ1" t="s">
        <v>314</v>
      </c>
      <c r="AK1" t="s">
        <v>315</v>
      </c>
      <c r="AL1" t="s">
        <v>287</v>
      </c>
      <c r="AM1" t="s">
        <v>316</v>
      </c>
      <c r="AN1" t="s">
        <v>317</v>
      </c>
      <c r="AO1" t="s">
        <v>318</v>
      </c>
      <c r="AP1" t="s">
        <v>319</v>
      </c>
      <c r="AQ1" t="s">
        <v>320</v>
      </c>
      <c r="AR1" t="s">
        <v>321</v>
      </c>
      <c r="AS1" t="s">
        <v>322</v>
      </c>
      <c r="AT1" t="s">
        <v>323</v>
      </c>
      <c r="AU1" t="s">
        <v>125</v>
      </c>
      <c r="AV1" t="s">
        <v>324</v>
      </c>
      <c r="AW1" t="s">
        <v>295</v>
      </c>
      <c r="AX1" t="s">
        <v>160</v>
      </c>
      <c r="AY1" t="s">
        <v>733</v>
      </c>
      <c r="AZ1" t="s">
        <v>748</v>
      </c>
    </row>
    <row r="2" spans="1:52" x14ac:dyDescent="0.2">
      <c r="A2" t="s">
        <v>325</v>
      </c>
      <c r="B2" t="s">
        <v>326</v>
      </c>
      <c r="C2" t="s">
        <v>327</v>
      </c>
      <c r="D2" t="s">
        <v>328</v>
      </c>
      <c r="E2" t="s">
        <v>329</v>
      </c>
      <c r="F2" t="s">
        <v>330</v>
      </c>
      <c r="G2" t="s">
        <v>331</v>
      </c>
      <c r="H2">
        <v>50</v>
      </c>
      <c r="I2" s="3">
        <v>1</v>
      </c>
      <c r="J2" t="str">
        <f t="shared" ref="J2:J33" si="0">_xlfn.TEXTJOIN(";",1,K2:AAN2)</f>
        <v>&lt;01-18+ (OVC &amp; Caregivers);&lt;1-18+</v>
      </c>
      <c r="S2" t="s">
        <v>159</v>
      </c>
      <c r="T2" t="s">
        <v>307</v>
      </c>
    </row>
    <row r="3" spans="1:52" x14ac:dyDescent="0.2">
      <c r="A3" t="s">
        <v>325</v>
      </c>
      <c r="B3" t="s">
        <v>326</v>
      </c>
      <c r="C3" t="s">
        <v>332</v>
      </c>
      <c r="D3" t="s">
        <v>328</v>
      </c>
      <c r="E3" t="s">
        <v>333</v>
      </c>
      <c r="F3" t="s">
        <v>334</v>
      </c>
      <c r="G3" t="s">
        <v>335</v>
      </c>
      <c r="H3">
        <v>60</v>
      </c>
      <c r="I3" s="3">
        <v>1</v>
      </c>
      <c r="J3" t="str">
        <f t="shared" si="0"/>
        <v>&lt;01-18+ (OVC &amp; Caregivers);&lt;1-18+</v>
      </c>
      <c r="S3" t="s">
        <v>159</v>
      </c>
      <c r="T3" t="s">
        <v>307</v>
      </c>
    </row>
    <row r="4" spans="1:52" x14ac:dyDescent="0.2">
      <c r="A4" t="s">
        <v>325</v>
      </c>
      <c r="B4" t="s">
        <v>326</v>
      </c>
      <c r="C4" t="s">
        <v>336</v>
      </c>
      <c r="D4" t="s">
        <v>328</v>
      </c>
      <c r="E4" t="s">
        <v>337</v>
      </c>
      <c r="F4" t="s">
        <v>338</v>
      </c>
      <c r="G4" t="s">
        <v>339</v>
      </c>
      <c r="H4">
        <v>70</v>
      </c>
      <c r="I4" s="3">
        <v>1</v>
      </c>
      <c r="J4" t="str">
        <f t="shared" si="0"/>
        <v>&lt;01-18+ (OVC &amp; Caregivers);&lt;1-18+</v>
      </c>
      <c r="S4" t="s">
        <v>159</v>
      </c>
      <c r="T4" t="s">
        <v>307</v>
      </c>
    </row>
    <row r="5" spans="1:52" x14ac:dyDescent="0.2">
      <c r="A5" t="s">
        <v>325</v>
      </c>
      <c r="B5" t="s">
        <v>326</v>
      </c>
      <c r="C5" t="s">
        <v>340</v>
      </c>
      <c r="D5" t="s">
        <v>328</v>
      </c>
      <c r="E5" t="s">
        <v>341</v>
      </c>
      <c r="F5" t="s">
        <v>338</v>
      </c>
      <c r="G5" t="s">
        <v>339</v>
      </c>
      <c r="H5">
        <v>70</v>
      </c>
      <c r="I5" s="3">
        <v>1</v>
      </c>
      <c r="J5" t="str">
        <f t="shared" si="0"/>
        <v>&lt;1-18+</v>
      </c>
      <c r="T5" t="s">
        <v>307</v>
      </c>
    </row>
    <row r="6" spans="1:52" x14ac:dyDescent="0.2">
      <c r="A6" t="s">
        <v>325</v>
      </c>
      <c r="B6" t="s">
        <v>326</v>
      </c>
      <c r="C6" t="s">
        <v>342</v>
      </c>
      <c r="D6" t="s">
        <v>328</v>
      </c>
      <c r="E6" t="s">
        <v>343</v>
      </c>
      <c r="F6" t="s">
        <v>338</v>
      </c>
      <c r="G6" t="s">
        <v>339</v>
      </c>
      <c r="H6">
        <v>100</v>
      </c>
      <c r="I6" s="3">
        <v>1</v>
      </c>
      <c r="J6" t="str">
        <f t="shared" si="0"/>
        <v>&lt;1-18+</v>
      </c>
      <c r="T6" t="s">
        <v>307</v>
      </c>
    </row>
    <row r="7" spans="1:52" x14ac:dyDescent="0.2">
      <c r="A7" t="s">
        <v>325</v>
      </c>
      <c r="B7" t="s">
        <v>326</v>
      </c>
      <c r="C7" t="s">
        <v>344</v>
      </c>
      <c r="D7" t="s">
        <v>328</v>
      </c>
      <c r="E7" t="s">
        <v>345</v>
      </c>
      <c r="F7" t="s">
        <v>346</v>
      </c>
      <c r="G7" t="s">
        <v>347</v>
      </c>
      <c r="H7">
        <v>10</v>
      </c>
      <c r="I7" s="3">
        <v>1</v>
      </c>
      <c r="J7" t="str">
        <f t="shared" si="0"/>
        <v>&lt;1-50+;&lt;01-18+ (OVC &amp; Caregivers);&lt;1-18+;&lt;1-65+.&lt;15/&gt;15.d.u;&lt;1-65+</v>
      </c>
      <c r="K7" t="s">
        <v>306</v>
      </c>
      <c r="S7" t="s">
        <v>159</v>
      </c>
      <c r="T7" t="s">
        <v>307</v>
      </c>
      <c r="Z7" t="s">
        <v>245</v>
      </c>
      <c r="AA7" t="s">
        <v>121</v>
      </c>
    </row>
    <row r="8" spans="1:52" x14ac:dyDescent="0.2">
      <c r="A8" t="s">
        <v>325</v>
      </c>
      <c r="B8" t="s">
        <v>326</v>
      </c>
      <c r="C8" t="s">
        <v>348</v>
      </c>
      <c r="D8" t="s">
        <v>328</v>
      </c>
      <c r="E8" t="s">
        <v>349</v>
      </c>
      <c r="F8" t="s">
        <v>350</v>
      </c>
      <c r="G8" t="s">
        <v>351</v>
      </c>
      <c r="H8">
        <v>25</v>
      </c>
      <c r="I8" s="3">
        <v>1</v>
      </c>
      <c r="J8" t="str">
        <f t="shared" si="0"/>
        <v>&lt;1-50+;1-50+;&lt;01-18+ (OVC &amp; Caregivers);&lt;1-18+;&lt;1-65+.&lt;15/&gt;15.d.u;&lt;1-65+;1-65+;5-14</v>
      </c>
      <c r="K8" t="s">
        <v>306</v>
      </c>
      <c r="L8" t="s">
        <v>129</v>
      </c>
      <c r="S8" t="s">
        <v>159</v>
      </c>
      <c r="T8" t="s">
        <v>307</v>
      </c>
      <c r="Z8" t="s">
        <v>245</v>
      </c>
      <c r="AA8" t="s">
        <v>121</v>
      </c>
      <c r="AB8" t="s">
        <v>89</v>
      </c>
      <c r="AE8" s="4" t="s">
        <v>310</v>
      </c>
    </row>
    <row r="9" spans="1:52" x14ac:dyDescent="0.2">
      <c r="A9" t="s">
        <v>325</v>
      </c>
      <c r="B9" t="s">
        <v>326</v>
      </c>
      <c r="C9" t="s">
        <v>352</v>
      </c>
      <c r="D9" t="s">
        <v>328</v>
      </c>
      <c r="E9" t="s">
        <v>353</v>
      </c>
      <c r="F9" t="s">
        <v>308</v>
      </c>
      <c r="G9" t="s">
        <v>354</v>
      </c>
      <c r="H9">
        <v>15</v>
      </c>
      <c r="I9" s="3">
        <v>1</v>
      </c>
      <c r="J9" t="str">
        <f t="shared" si="0"/>
        <v>&lt;1-50+;1-50+;&lt;01-18+ (OVC &amp; Caregivers);&lt;1-18+;1-4;&lt;1-65+.&lt;15/&gt;15.d.u;&lt;1-65+;1-65+</v>
      </c>
      <c r="K9" t="s">
        <v>306</v>
      </c>
      <c r="L9" t="s">
        <v>129</v>
      </c>
      <c r="S9" t="s">
        <v>159</v>
      </c>
      <c r="T9" t="s">
        <v>307</v>
      </c>
      <c r="W9" t="s">
        <v>308</v>
      </c>
      <c r="Z9" t="s">
        <v>245</v>
      </c>
      <c r="AA9" t="s">
        <v>121</v>
      </c>
      <c r="AB9" t="s">
        <v>89</v>
      </c>
    </row>
    <row r="10" spans="1:52" s="64" customFormat="1" x14ac:dyDescent="0.2">
      <c r="A10" s="64" t="s">
        <v>325</v>
      </c>
      <c r="B10" s="64" t="s">
        <v>326</v>
      </c>
      <c r="C10" s="64" t="s">
        <v>355</v>
      </c>
      <c r="D10" s="64" t="s">
        <v>328</v>
      </c>
      <c r="E10" s="64" t="s">
        <v>356</v>
      </c>
      <c r="F10" s="64" t="s">
        <v>357</v>
      </c>
      <c r="G10" s="64" t="s">
        <v>358</v>
      </c>
      <c r="H10" s="64">
        <v>40</v>
      </c>
      <c r="I10" s="66">
        <v>1</v>
      </c>
      <c r="J10" s="64" t="str">
        <f t="shared" si="0"/>
        <v>&lt;1-50+;1-50+;10-50+;10-29;&lt;01-18+ (OVC &amp; Caregivers);&lt;1-18+;&lt;1-65+.&lt;15/&gt;15.d.u;&lt;1-65+;1-65+;10-65+;5-14</v>
      </c>
      <c r="K10" s="64" t="s">
        <v>306</v>
      </c>
      <c r="L10" s="64" t="s">
        <v>129</v>
      </c>
      <c r="M10" s="64" t="s">
        <v>145</v>
      </c>
      <c r="R10" s="65" t="s">
        <v>47</v>
      </c>
      <c r="S10" s="64" t="s">
        <v>159</v>
      </c>
      <c r="T10" s="64" t="s">
        <v>307</v>
      </c>
      <c r="Z10" s="64" t="s">
        <v>245</v>
      </c>
      <c r="AA10" s="64" t="s">
        <v>121</v>
      </c>
      <c r="AB10" s="64" t="s">
        <v>89</v>
      </c>
      <c r="AC10" s="64" t="s">
        <v>62</v>
      </c>
      <c r="AE10" s="65" t="s">
        <v>310</v>
      </c>
    </row>
    <row r="11" spans="1:52" x14ac:dyDescent="0.2">
      <c r="A11" t="s">
        <v>325</v>
      </c>
      <c r="B11" t="s">
        <v>326</v>
      </c>
      <c r="C11" t="s">
        <v>359</v>
      </c>
      <c r="D11" t="s">
        <v>328</v>
      </c>
      <c r="E11" t="s">
        <v>360</v>
      </c>
      <c r="F11" t="s">
        <v>361</v>
      </c>
      <c r="G11" t="s">
        <v>362</v>
      </c>
      <c r="H11">
        <v>150</v>
      </c>
      <c r="I11" s="3">
        <v>1</v>
      </c>
      <c r="J11" t="str">
        <f t="shared" si="0"/>
        <v>&lt;1-50+;1-50+;10-50+;15-50+;15-50+.u</v>
      </c>
      <c r="K11" t="s">
        <v>306</v>
      </c>
      <c r="L11" t="s">
        <v>129</v>
      </c>
      <c r="M11" t="s">
        <v>145</v>
      </c>
      <c r="N11" t="s">
        <v>207</v>
      </c>
      <c r="O11" t="s">
        <v>201</v>
      </c>
    </row>
    <row r="12" spans="1:52" x14ac:dyDescent="0.2">
      <c r="A12" t="s">
        <v>325</v>
      </c>
      <c r="B12" t="s">
        <v>326</v>
      </c>
      <c r="C12" t="s">
        <v>363</v>
      </c>
      <c r="D12" t="s">
        <v>328</v>
      </c>
      <c r="E12" t="s">
        <v>364</v>
      </c>
      <c r="F12" t="s">
        <v>365</v>
      </c>
      <c r="G12" t="s">
        <v>366</v>
      </c>
      <c r="H12">
        <v>130</v>
      </c>
      <c r="I12" s="3">
        <v>0.5</v>
      </c>
      <c r="J12" t="str">
        <f t="shared" si="0"/>
        <v>&lt;1-50+;1-50+;10-50+;15-50+;15-50+.u;&lt;1-65+.&lt;15/&gt;15.d.u</v>
      </c>
      <c r="K12" t="s">
        <v>306</v>
      </c>
      <c r="L12" t="s">
        <v>129</v>
      </c>
      <c r="M12" t="s">
        <v>145</v>
      </c>
      <c r="N12" t="s">
        <v>207</v>
      </c>
      <c r="O12" t="s">
        <v>201</v>
      </c>
      <c r="Z12" t="s">
        <v>245</v>
      </c>
    </row>
    <row r="13" spans="1:52" x14ac:dyDescent="0.2">
      <c r="A13" t="s">
        <v>325</v>
      </c>
      <c r="B13" t="s">
        <v>326</v>
      </c>
      <c r="C13" t="s">
        <v>363</v>
      </c>
      <c r="D13" t="s">
        <v>328</v>
      </c>
      <c r="E13" t="s">
        <v>364</v>
      </c>
      <c r="F13" t="s">
        <v>367</v>
      </c>
      <c r="G13" t="s">
        <v>368</v>
      </c>
      <c r="H13">
        <v>140</v>
      </c>
      <c r="I13" s="3">
        <v>0.5</v>
      </c>
      <c r="J13" t="str">
        <f t="shared" si="0"/>
        <v>&lt;1-50+;1-50+;10-50+;15-50+;15-50+.u;&lt;1-65+.&lt;15/&gt;15.d.u</v>
      </c>
      <c r="K13" t="s">
        <v>306</v>
      </c>
      <c r="L13" t="s">
        <v>129</v>
      </c>
      <c r="M13" t="s">
        <v>145</v>
      </c>
      <c r="N13" t="s">
        <v>207</v>
      </c>
      <c r="O13" t="s">
        <v>201</v>
      </c>
      <c r="Z13" t="s">
        <v>245</v>
      </c>
    </row>
    <row r="14" spans="1:52" s="64" customFormat="1" x14ac:dyDescent="0.2">
      <c r="A14" s="64" t="s">
        <v>325</v>
      </c>
      <c r="B14" s="64" t="s">
        <v>326</v>
      </c>
      <c r="C14" s="64" t="s">
        <v>369</v>
      </c>
      <c r="D14" s="64" t="s">
        <v>328</v>
      </c>
      <c r="E14" s="64" t="s">
        <v>370</v>
      </c>
      <c r="F14" s="64" t="s">
        <v>371</v>
      </c>
      <c r="G14" s="64" t="s">
        <v>372</v>
      </c>
      <c r="H14" s="64">
        <v>60</v>
      </c>
      <c r="I14" s="66">
        <v>1</v>
      </c>
      <c r="J14" s="64" t="str">
        <f t="shared" si="0"/>
        <v>&lt;1-50+;1-50+;10-50+;15-50+;15-50+.u;10-29;15-65+.u;&lt;1-65+.&lt;15/&gt;15.d.u;&lt;1-65+;1-65+;10-65+;15-65+</v>
      </c>
      <c r="K14" s="64" t="s">
        <v>306</v>
      </c>
      <c r="L14" s="64" t="s">
        <v>129</v>
      </c>
      <c r="M14" s="64" t="s">
        <v>145</v>
      </c>
      <c r="N14" s="64" t="s">
        <v>207</v>
      </c>
      <c r="O14" s="64" t="s">
        <v>201</v>
      </c>
      <c r="R14" s="65" t="s">
        <v>47</v>
      </c>
      <c r="Y14" s="64" t="s">
        <v>108</v>
      </c>
      <c r="Z14" s="64" t="s">
        <v>245</v>
      </c>
      <c r="AA14" s="64" t="s">
        <v>121</v>
      </c>
      <c r="AB14" s="64" t="s">
        <v>89</v>
      </c>
      <c r="AC14" s="64" t="s">
        <v>62</v>
      </c>
      <c r="AD14" s="64" t="s">
        <v>103</v>
      </c>
      <c r="AE14" s="65"/>
    </row>
    <row r="15" spans="1:52" s="64" customFormat="1" x14ac:dyDescent="0.2">
      <c r="A15" s="64" t="s">
        <v>325</v>
      </c>
      <c r="B15" s="64" t="s">
        <v>326</v>
      </c>
      <c r="C15" s="64" t="s">
        <v>373</v>
      </c>
      <c r="D15" s="64" t="s">
        <v>328</v>
      </c>
      <c r="E15" s="64" t="s">
        <v>374</v>
      </c>
      <c r="F15" s="64" t="s">
        <v>375</v>
      </c>
      <c r="G15" s="64" t="s">
        <v>376</v>
      </c>
      <c r="H15" s="64">
        <v>80</v>
      </c>
      <c r="I15" s="66">
        <v>1</v>
      </c>
      <c r="J15" s="64" t="str">
        <f t="shared" si="0"/>
        <v>&lt;1-50+;1-50+;10-50+;15-50+;15-50+.u;10-29;15-65+.u;&lt;1-65+.&lt;15/&gt;15.d.u;&lt;1-65+;1-65+;10-65+;15-65+</v>
      </c>
      <c r="K15" s="64" t="s">
        <v>306</v>
      </c>
      <c r="L15" s="64" t="s">
        <v>129</v>
      </c>
      <c r="M15" s="64" t="s">
        <v>145</v>
      </c>
      <c r="N15" s="64" t="s">
        <v>207</v>
      </c>
      <c r="O15" s="64" t="s">
        <v>201</v>
      </c>
      <c r="R15" s="65" t="s">
        <v>47</v>
      </c>
      <c r="Y15" s="64" t="s">
        <v>108</v>
      </c>
      <c r="Z15" s="64" t="s">
        <v>245</v>
      </c>
      <c r="AA15" s="64" t="s">
        <v>121</v>
      </c>
      <c r="AB15" s="64" t="s">
        <v>89</v>
      </c>
      <c r="AC15" s="64" t="s">
        <v>62</v>
      </c>
      <c r="AD15" s="64" t="s">
        <v>103</v>
      </c>
      <c r="AE15" s="65"/>
    </row>
    <row r="16" spans="1:52" s="64" customFormat="1" x14ac:dyDescent="0.2">
      <c r="A16" s="64" t="s">
        <v>325</v>
      </c>
      <c r="B16" s="64" t="s">
        <v>326</v>
      </c>
      <c r="C16" s="64" t="s">
        <v>377</v>
      </c>
      <c r="D16" s="64" t="s">
        <v>328</v>
      </c>
      <c r="E16" s="64" t="s">
        <v>378</v>
      </c>
      <c r="F16" s="64" t="s">
        <v>379</v>
      </c>
      <c r="G16" s="64" t="s">
        <v>380</v>
      </c>
      <c r="H16" s="64">
        <v>90</v>
      </c>
      <c r="I16" s="66">
        <v>1</v>
      </c>
      <c r="J16" s="64" t="str">
        <f t="shared" si="0"/>
        <v>&lt;1-50+;1-50+;10-50+;15-50+;15-50+.u;25-49;25-49.u;10-29;15-65+.u;&lt;1-65+.&lt;15/&gt;15.d.u;&lt;1-65+;1-65+;10-65+;15-65+</v>
      </c>
      <c r="K16" s="64" t="s">
        <v>306</v>
      </c>
      <c r="L16" s="64" t="s">
        <v>129</v>
      </c>
      <c r="M16" s="64" t="s">
        <v>145</v>
      </c>
      <c r="N16" s="64" t="s">
        <v>207</v>
      </c>
      <c r="O16" s="64" t="s">
        <v>201</v>
      </c>
      <c r="P16" s="64" t="s">
        <v>169</v>
      </c>
      <c r="Q16" s="64" t="s">
        <v>165</v>
      </c>
      <c r="R16" s="65" t="s">
        <v>47</v>
      </c>
      <c r="Y16" s="64" t="s">
        <v>108</v>
      </c>
      <c r="Z16" s="64" t="s">
        <v>245</v>
      </c>
      <c r="AA16" s="64" t="s">
        <v>121</v>
      </c>
      <c r="AB16" s="64" t="s">
        <v>89</v>
      </c>
      <c r="AC16" s="64" t="s">
        <v>62</v>
      </c>
      <c r="AD16" s="64" t="s">
        <v>103</v>
      </c>
      <c r="AE16" s="65"/>
    </row>
    <row r="17" spans="1:30" x14ac:dyDescent="0.2">
      <c r="A17" t="s">
        <v>325</v>
      </c>
      <c r="B17" t="s">
        <v>326</v>
      </c>
      <c r="C17" t="s">
        <v>381</v>
      </c>
      <c r="D17" t="s">
        <v>328</v>
      </c>
      <c r="E17" t="s">
        <v>382</v>
      </c>
      <c r="F17" t="s">
        <v>383</v>
      </c>
      <c r="G17" t="s">
        <v>384</v>
      </c>
      <c r="H17">
        <v>110</v>
      </c>
      <c r="I17" s="3">
        <v>1</v>
      </c>
      <c r="J17" t="str">
        <f t="shared" si="0"/>
        <v>&lt;1-50+;1-50+;10-50+;15-50+;15-50+.u;25-49;25-49.u;15-65+.u;&lt;1-65+.&lt;15/&gt;15.d.u;&lt;1-65+;1-65+;10-65+;15-65+</v>
      </c>
      <c r="K17" t="s">
        <v>306</v>
      </c>
      <c r="L17" t="s">
        <v>129</v>
      </c>
      <c r="M17" t="s">
        <v>145</v>
      </c>
      <c r="N17" t="s">
        <v>207</v>
      </c>
      <c r="O17" t="s">
        <v>201</v>
      </c>
      <c r="P17" t="s">
        <v>169</v>
      </c>
      <c r="Q17" t="s">
        <v>165</v>
      </c>
      <c r="Y17" t="s">
        <v>108</v>
      </c>
      <c r="Z17" t="s">
        <v>245</v>
      </c>
      <c r="AA17" t="s">
        <v>121</v>
      </c>
      <c r="AB17" t="s">
        <v>89</v>
      </c>
      <c r="AC17" t="s">
        <v>62</v>
      </c>
      <c r="AD17" t="s">
        <v>103</v>
      </c>
    </row>
    <row r="18" spans="1:30" x14ac:dyDescent="0.2">
      <c r="A18" t="s">
        <v>325</v>
      </c>
      <c r="B18" t="s">
        <v>326</v>
      </c>
      <c r="C18" t="s">
        <v>385</v>
      </c>
      <c r="D18" t="s">
        <v>328</v>
      </c>
      <c r="E18" t="s">
        <v>386</v>
      </c>
      <c r="F18" t="s">
        <v>387</v>
      </c>
      <c r="G18" t="s">
        <v>388</v>
      </c>
      <c r="H18">
        <v>120</v>
      </c>
      <c r="I18" s="3">
        <v>1</v>
      </c>
      <c r="J18" t="str">
        <f t="shared" si="0"/>
        <v>&lt;1-50+;1-50+;10-50+;15-50+;15-50+.u;25-49;25-49.u;15-65+.u;&lt;1-65+.&lt;15/&gt;15.d.u;&lt;1-65+;1-65+;10-65+;15-65+</v>
      </c>
      <c r="K18" t="s">
        <v>306</v>
      </c>
      <c r="L18" t="s">
        <v>129</v>
      </c>
      <c r="M18" t="s">
        <v>145</v>
      </c>
      <c r="N18" t="s">
        <v>207</v>
      </c>
      <c r="O18" t="s">
        <v>201</v>
      </c>
      <c r="P18" t="s">
        <v>169</v>
      </c>
      <c r="Q18" t="s">
        <v>165</v>
      </c>
      <c r="Y18" t="s">
        <v>108</v>
      </c>
      <c r="Z18" t="s">
        <v>245</v>
      </c>
      <c r="AA18" t="s">
        <v>121</v>
      </c>
      <c r="AB18" t="s">
        <v>89</v>
      </c>
      <c r="AC18" t="s">
        <v>62</v>
      </c>
      <c r="AD18" t="s">
        <v>103</v>
      </c>
    </row>
    <row r="19" spans="1:30" x14ac:dyDescent="0.2">
      <c r="A19" t="s">
        <v>325</v>
      </c>
      <c r="B19" t="s">
        <v>326</v>
      </c>
      <c r="C19" t="s">
        <v>389</v>
      </c>
      <c r="D19" t="s">
        <v>328</v>
      </c>
      <c r="E19" t="s">
        <v>390</v>
      </c>
      <c r="F19" t="s">
        <v>365</v>
      </c>
      <c r="G19" t="s">
        <v>366</v>
      </c>
      <c r="H19">
        <v>130</v>
      </c>
      <c r="I19" s="3">
        <v>1</v>
      </c>
      <c r="J19" t="str">
        <f t="shared" si="0"/>
        <v>&lt;1-50+;1-50+;10-50+;15-50+;15-50+.u;25-49;25-49.u;15-65+.u;&lt;1-65+.&lt;15/&gt;15.d.u;&lt;1-65+;1-65+;10-65+;15-65+</v>
      </c>
      <c r="K19" t="s">
        <v>306</v>
      </c>
      <c r="L19" t="s">
        <v>129</v>
      </c>
      <c r="M19" t="s">
        <v>145</v>
      </c>
      <c r="N19" t="s">
        <v>207</v>
      </c>
      <c r="O19" t="s">
        <v>201</v>
      </c>
      <c r="P19" t="s">
        <v>169</v>
      </c>
      <c r="Q19" t="s">
        <v>165</v>
      </c>
      <c r="Y19" t="s">
        <v>108</v>
      </c>
      <c r="Z19" t="s">
        <v>245</v>
      </c>
      <c r="AA19" t="s">
        <v>121</v>
      </c>
      <c r="AB19" t="s">
        <v>89</v>
      </c>
      <c r="AC19" t="s">
        <v>62</v>
      </c>
      <c r="AD19" t="s">
        <v>103</v>
      </c>
    </row>
    <row r="20" spans="1:30" x14ac:dyDescent="0.2">
      <c r="A20" t="s">
        <v>325</v>
      </c>
      <c r="B20" t="s">
        <v>326</v>
      </c>
      <c r="C20" t="s">
        <v>391</v>
      </c>
      <c r="D20" t="s">
        <v>328</v>
      </c>
      <c r="E20" t="s">
        <v>392</v>
      </c>
      <c r="F20" t="s">
        <v>367</v>
      </c>
      <c r="G20" t="s">
        <v>368</v>
      </c>
      <c r="H20">
        <v>140</v>
      </c>
      <c r="I20" s="3">
        <v>1</v>
      </c>
      <c r="J20" t="str">
        <f t="shared" si="0"/>
        <v>&lt;1-50+;1-50+;10-50+;15-50+;15-50+.u;25-49;25-49.u;15-65+.u;&lt;1-65+.&lt;15/&gt;15.d.u;&lt;1-65+;1-65+;10-65+;15-65+</v>
      </c>
      <c r="K20" t="s">
        <v>306</v>
      </c>
      <c r="L20" t="s">
        <v>129</v>
      </c>
      <c r="M20" t="s">
        <v>145</v>
      </c>
      <c r="N20" t="s">
        <v>207</v>
      </c>
      <c r="O20" t="s">
        <v>201</v>
      </c>
      <c r="P20" t="s">
        <v>169</v>
      </c>
      <c r="Q20" t="s">
        <v>165</v>
      </c>
      <c r="Y20" t="s">
        <v>108</v>
      </c>
      <c r="Z20" t="s">
        <v>245</v>
      </c>
      <c r="AA20" t="s">
        <v>121</v>
      </c>
      <c r="AB20" t="s">
        <v>89</v>
      </c>
      <c r="AC20" t="s">
        <v>62</v>
      </c>
      <c r="AD20" t="s">
        <v>103</v>
      </c>
    </row>
    <row r="21" spans="1:30" x14ac:dyDescent="0.2">
      <c r="A21" t="s">
        <v>325</v>
      </c>
      <c r="B21" t="s">
        <v>326</v>
      </c>
      <c r="C21" t="s">
        <v>393</v>
      </c>
      <c r="D21" t="s">
        <v>328</v>
      </c>
      <c r="E21" t="s">
        <v>394</v>
      </c>
      <c r="F21" t="s">
        <v>346</v>
      </c>
      <c r="G21" t="s">
        <v>347</v>
      </c>
      <c r="H21">
        <v>10</v>
      </c>
      <c r="I21" s="3">
        <v>0.25</v>
      </c>
      <c r="J21" t="str">
        <f t="shared" si="0"/>
        <v>&lt;1-65+.&lt;15/&gt;15.d.u</v>
      </c>
      <c r="Z21" t="s">
        <v>245</v>
      </c>
    </row>
    <row r="22" spans="1:30" x14ac:dyDescent="0.2">
      <c r="A22" t="s">
        <v>325</v>
      </c>
      <c r="B22" t="s">
        <v>326</v>
      </c>
      <c r="C22" t="s">
        <v>393</v>
      </c>
      <c r="D22" t="s">
        <v>328</v>
      </c>
      <c r="E22" t="s">
        <v>394</v>
      </c>
      <c r="F22" t="s">
        <v>308</v>
      </c>
      <c r="G22" t="s">
        <v>354</v>
      </c>
      <c r="H22">
        <v>20</v>
      </c>
      <c r="I22" s="3">
        <v>0.25</v>
      </c>
      <c r="J22" t="str">
        <f t="shared" si="0"/>
        <v>&lt;1-65+.&lt;15/&gt;15.d.u</v>
      </c>
      <c r="Z22" t="s">
        <v>245</v>
      </c>
    </row>
    <row r="23" spans="1:30" x14ac:dyDescent="0.2">
      <c r="A23" t="s">
        <v>325</v>
      </c>
      <c r="B23" t="s">
        <v>326</v>
      </c>
      <c r="C23" t="s">
        <v>393</v>
      </c>
      <c r="D23" t="s">
        <v>328</v>
      </c>
      <c r="E23" t="s">
        <v>394</v>
      </c>
      <c r="F23" t="s">
        <v>350</v>
      </c>
      <c r="G23" t="s">
        <v>351</v>
      </c>
      <c r="H23">
        <v>30</v>
      </c>
      <c r="I23" s="3">
        <v>0.25</v>
      </c>
      <c r="J23" t="str">
        <f t="shared" si="0"/>
        <v>&lt;1-65+.&lt;15/&gt;15.d.u</v>
      </c>
      <c r="Z23" t="s">
        <v>245</v>
      </c>
    </row>
    <row r="24" spans="1:30" x14ac:dyDescent="0.2">
      <c r="A24" t="s">
        <v>325</v>
      </c>
      <c r="B24" t="s">
        <v>326</v>
      </c>
      <c r="C24" t="s">
        <v>393</v>
      </c>
      <c r="D24" t="s">
        <v>328</v>
      </c>
      <c r="E24" t="s">
        <v>394</v>
      </c>
      <c r="F24" t="s">
        <v>357</v>
      </c>
      <c r="G24" t="s">
        <v>358</v>
      </c>
      <c r="H24">
        <v>40</v>
      </c>
      <c r="I24" s="3">
        <v>0.25</v>
      </c>
      <c r="J24" t="str">
        <f t="shared" si="0"/>
        <v>&lt;1-65+.&lt;15/&gt;15.d.u</v>
      </c>
      <c r="Z24" t="s">
        <v>245</v>
      </c>
    </row>
    <row r="25" spans="1:30" x14ac:dyDescent="0.2">
      <c r="A25" t="s">
        <v>325</v>
      </c>
      <c r="B25" t="s">
        <v>326</v>
      </c>
      <c r="C25" t="s">
        <v>395</v>
      </c>
      <c r="D25" t="s">
        <v>328</v>
      </c>
      <c r="E25" t="s">
        <v>396</v>
      </c>
      <c r="F25" t="s">
        <v>371</v>
      </c>
      <c r="G25" t="s">
        <v>372</v>
      </c>
      <c r="H25">
        <v>60</v>
      </c>
      <c r="I25" s="3">
        <v>0.125</v>
      </c>
      <c r="J25" t="str">
        <f t="shared" si="0"/>
        <v>&lt;1-65+.&lt;15/&gt;15.d.u</v>
      </c>
      <c r="Z25" t="s">
        <v>245</v>
      </c>
    </row>
    <row r="26" spans="1:30" x14ac:dyDescent="0.2">
      <c r="A26" t="s">
        <v>325</v>
      </c>
      <c r="B26" t="s">
        <v>326</v>
      </c>
      <c r="C26" t="s">
        <v>395</v>
      </c>
      <c r="D26" t="s">
        <v>328</v>
      </c>
      <c r="E26" t="s">
        <v>396</v>
      </c>
      <c r="F26" t="s">
        <v>375</v>
      </c>
      <c r="G26" t="s">
        <v>376</v>
      </c>
      <c r="H26">
        <v>80</v>
      </c>
      <c r="I26" s="3">
        <v>0.125</v>
      </c>
      <c r="J26" t="str">
        <f t="shared" si="0"/>
        <v>&lt;1-65+.&lt;15/&gt;15.d.u</v>
      </c>
      <c r="Z26" t="s">
        <v>245</v>
      </c>
    </row>
    <row r="27" spans="1:30" x14ac:dyDescent="0.2">
      <c r="A27" t="s">
        <v>325</v>
      </c>
      <c r="B27" t="s">
        <v>326</v>
      </c>
      <c r="C27" t="s">
        <v>395</v>
      </c>
      <c r="D27" t="s">
        <v>328</v>
      </c>
      <c r="E27" t="s">
        <v>396</v>
      </c>
      <c r="F27" t="s">
        <v>379</v>
      </c>
      <c r="G27" t="s">
        <v>380</v>
      </c>
      <c r="H27">
        <v>90</v>
      </c>
      <c r="I27" s="3">
        <v>0.125</v>
      </c>
      <c r="J27" t="str">
        <f t="shared" si="0"/>
        <v>&lt;1-65+.&lt;15/&gt;15.d.u</v>
      </c>
      <c r="Z27" t="s">
        <v>245</v>
      </c>
    </row>
    <row r="28" spans="1:30" x14ac:dyDescent="0.2">
      <c r="A28" t="s">
        <v>325</v>
      </c>
      <c r="B28" t="s">
        <v>326</v>
      </c>
      <c r="C28" t="s">
        <v>395</v>
      </c>
      <c r="D28" t="s">
        <v>328</v>
      </c>
      <c r="E28" t="s">
        <v>396</v>
      </c>
      <c r="F28" t="s">
        <v>383</v>
      </c>
      <c r="G28" t="s">
        <v>384</v>
      </c>
      <c r="H28">
        <v>110</v>
      </c>
      <c r="I28" s="3">
        <v>0.125</v>
      </c>
      <c r="J28" t="str">
        <f t="shared" si="0"/>
        <v>&lt;1-65+.&lt;15/&gt;15.d.u</v>
      </c>
      <c r="Z28" t="s">
        <v>245</v>
      </c>
    </row>
    <row r="29" spans="1:30" x14ac:dyDescent="0.2">
      <c r="A29" t="s">
        <v>325</v>
      </c>
      <c r="B29" t="s">
        <v>326</v>
      </c>
      <c r="C29" t="s">
        <v>395</v>
      </c>
      <c r="D29" t="s">
        <v>328</v>
      </c>
      <c r="E29" t="s">
        <v>396</v>
      </c>
      <c r="F29" t="s">
        <v>387</v>
      </c>
      <c r="G29" t="s">
        <v>388</v>
      </c>
      <c r="H29">
        <v>120</v>
      </c>
      <c r="I29" s="3">
        <v>0.125</v>
      </c>
      <c r="J29" t="str">
        <f t="shared" si="0"/>
        <v>&lt;1-65+.&lt;15/&gt;15.d.u</v>
      </c>
      <c r="Z29" t="s">
        <v>245</v>
      </c>
    </row>
    <row r="30" spans="1:30" x14ac:dyDescent="0.2">
      <c r="A30" t="s">
        <v>325</v>
      </c>
      <c r="B30" t="s">
        <v>326</v>
      </c>
      <c r="C30" t="s">
        <v>395</v>
      </c>
      <c r="D30" t="s">
        <v>328</v>
      </c>
      <c r="E30" t="s">
        <v>396</v>
      </c>
      <c r="F30" t="s">
        <v>365</v>
      </c>
      <c r="G30" t="s">
        <v>366</v>
      </c>
      <c r="H30">
        <v>130</v>
      </c>
      <c r="I30" s="3">
        <v>0.125</v>
      </c>
      <c r="J30" t="str">
        <f t="shared" si="0"/>
        <v>&lt;1-65+.&lt;15/&gt;15.d.u</v>
      </c>
      <c r="Z30" t="s">
        <v>245</v>
      </c>
    </row>
    <row r="31" spans="1:30" x14ac:dyDescent="0.2">
      <c r="A31" t="s">
        <v>325</v>
      </c>
      <c r="B31" t="s">
        <v>326</v>
      </c>
      <c r="C31" t="s">
        <v>395</v>
      </c>
      <c r="D31" t="s">
        <v>328</v>
      </c>
      <c r="E31" t="s">
        <v>396</v>
      </c>
      <c r="F31" t="s">
        <v>367</v>
      </c>
      <c r="G31" t="s">
        <v>368</v>
      </c>
      <c r="H31">
        <v>140</v>
      </c>
      <c r="I31" s="3">
        <v>0.125</v>
      </c>
      <c r="J31" t="str">
        <f t="shared" si="0"/>
        <v>&lt;1-65+.&lt;15/&gt;15.d.u</v>
      </c>
      <c r="Z31" t="s">
        <v>245</v>
      </c>
    </row>
    <row r="32" spans="1:30" x14ac:dyDescent="0.2">
      <c r="A32" t="s">
        <v>325</v>
      </c>
      <c r="B32" t="s">
        <v>326</v>
      </c>
      <c r="C32" t="s">
        <v>395</v>
      </c>
      <c r="D32" t="s">
        <v>328</v>
      </c>
      <c r="E32" t="s">
        <v>396</v>
      </c>
      <c r="F32" t="s">
        <v>397</v>
      </c>
      <c r="G32" t="s">
        <v>398</v>
      </c>
      <c r="H32">
        <v>150</v>
      </c>
      <c r="I32" s="3">
        <f>0.125*0.42</f>
        <v>5.2499999999999998E-2</v>
      </c>
      <c r="J32" t="str">
        <f t="shared" si="0"/>
        <v>&lt;1-65+.&lt;15/&gt;15.d.u</v>
      </c>
      <c r="Z32" t="s">
        <v>245</v>
      </c>
    </row>
    <row r="33" spans="1:38" x14ac:dyDescent="0.2">
      <c r="A33" t="s">
        <v>325</v>
      </c>
      <c r="B33" t="s">
        <v>326</v>
      </c>
      <c r="C33" t="s">
        <v>395</v>
      </c>
      <c r="D33" t="s">
        <v>328</v>
      </c>
      <c r="E33" t="s">
        <v>396</v>
      </c>
      <c r="F33" t="s">
        <v>399</v>
      </c>
      <c r="G33" t="s">
        <v>400</v>
      </c>
      <c r="H33">
        <v>160</v>
      </c>
      <c r="I33" s="3">
        <v>4.3799999999999999E-2</v>
      </c>
      <c r="J33" t="str">
        <f t="shared" si="0"/>
        <v>&lt;1-65+.&lt;15/&gt;15.d.u</v>
      </c>
      <c r="Z33" t="s">
        <v>245</v>
      </c>
    </row>
    <row r="34" spans="1:38" x14ac:dyDescent="0.2">
      <c r="A34" t="s">
        <v>325</v>
      </c>
      <c r="B34" t="s">
        <v>326</v>
      </c>
      <c r="C34" t="s">
        <v>395</v>
      </c>
      <c r="D34" t="s">
        <v>328</v>
      </c>
      <c r="E34" t="s">
        <v>396</v>
      </c>
      <c r="F34" t="s">
        <v>401</v>
      </c>
      <c r="G34" t="s">
        <v>402</v>
      </c>
      <c r="H34">
        <v>170</v>
      </c>
      <c r="I34" s="3">
        <f>0.125*0.14</f>
        <v>1.7500000000000002E-2</v>
      </c>
      <c r="J34" t="str">
        <f t="shared" ref="J34:J65" si="1">_xlfn.TEXTJOIN(";",1,K34:AAN34)</f>
        <v>&lt;1-65+.&lt;15/&gt;15.d.u</v>
      </c>
      <c r="Z34" t="s">
        <v>245</v>
      </c>
    </row>
    <row r="35" spans="1:38" x14ac:dyDescent="0.2">
      <c r="A35" t="s">
        <v>325</v>
      </c>
      <c r="B35" t="s">
        <v>326</v>
      </c>
      <c r="C35" t="s">
        <v>395</v>
      </c>
      <c r="D35" t="s">
        <v>328</v>
      </c>
      <c r="E35" t="s">
        <v>396</v>
      </c>
      <c r="F35" t="s">
        <v>403</v>
      </c>
      <c r="G35" t="s">
        <v>404</v>
      </c>
      <c r="H35">
        <v>180</v>
      </c>
      <c r="I35" s="3">
        <v>1.12E-2</v>
      </c>
      <c r="J35" t="str">
        <f t="shared" si="1"/>
        <v>&lt;1-65+.&lt;15/&gt;15.d.u</v>
      </c>
      <c r="Z35" t="s">
        <v>245</v>
      </c>
    </row>
    <row r="36" spans="1:38" x14ac:dyDescent="0.2">
      <c r="A36" t="s">
        <v>325</v>
      </c>
      <c r="B36" t="s">
        <v>326</v>
      </c>
      <c r="C36" t="s">
        <v>405</v>
      </c>
      <c r="D36" t="s">
        <v>328</v>
      </c>
      <c r="E36" t="s">
        <v>406</v>
      </c>
      <c r="F36" t="s">
        <v>346</v>
      </c>
      <c r="G36" t="s">
        <v>347</v>
      </c>
      <c r="H36">
        <v>10</v>
      </c>
      <c r="I36" s="3">
        <v>8.3299999999999999E-2</v>
      </c>
      <c r="J36" t="str">
        <f t="shared" si="1"/>
        <v>&lt;1-65+.&lt;15/&gt;15.d.u</v>
      </c>
      <c r="Z36" t="s">
        <v>245</v>
      </c>
    </row>
    <row r="37" spans="1:38" x14ac:dyDescent="0.2">
      <c r="A37" t="s">
        <v>325</v>
      </c>
      <c r="B37" t="s">
        <v>326</v>
      </c>
      <c r="C37" t="s">
        <v>405</v>
      </c>
      <c r="D37" t="s">
        <v>328</v>
      </c>
      <c r="E37" t="s">
        <v>406</v>
      </c>
      <c r="F37" t="s">
        <v>308</v>
      </c>
      <c r="G37" t="s">
        <v>354</v>
      </c>
      <c r="H37">
        <v>15</v>
      </c>
      <c r="I37" s="3">
        <v>8.3299999999999999E-2</v>
      </c>
      <c r="J37" t="str">
        <f t="shared" si="1"/>
        <v>&lt;1-65+.&lt;15/&gt;15.d.u</v>
      </c>
      <c r="Z37" t="s">
        <v>245</v>
      </c>
    </row>
    <row r="38" spans="1:38" x14ac:dyDescent="0.2">
      <c r="A38" t="s">
        <v>325</v>
      </c>
      <c r="B38" t="s">
        <v>326</v>
      </c>
      <c r="C38" t="s">
        <v>405</v>
      </c>
      <c r="D38" t="s">
        <v>328</v>
      </c>
      <c r="E38" t="s">
        <v>406</v>
      </c>
      <c r="F38" t="s">
        <v>350</v>
      </c>
      <c r="G38" t="s">
        <v>351</v>
      </c>
      <c r="H38">
        <v>30</v>
      </c>
      <c r="I38" s="3">
        <v>8.3299999999999999E-2</v>
      </c>
      <c r="J38" t="str">
        <f t="shared" si="1"/>
        <v>&lt;1-65+.&lt;15/&gt;15.d.u</v>
      </c>
      <c r="Z38" t="s">
        <v>245</v>
      </c>
    </row>
    <row r="39" spans="1:38" x14ac:dyDescent="0.2">
      <c r="A39" t="s">
        <v>325</v>
      </c>
      <c r="B39" t="s">
        <v>326</v>
      </c>
      <c r="C39" t="s">
        <v>405</v>
      </c>
      <c r="D39" t="s">
        <v>328</v>
      </c>
      <c r="E39" t="s">
        <v>406</v>
      </c>
      <c r="F39" t="s">
        <v>357</v>
      </c>
      <c r="G39" t="s">
        <v>358</v>
      </c>
      <c r="H39">
        <v>40</v>
      </c>
      <c r="I39" s="3">
        <v>8.3299999999999999E-2</v>
      </c>
      <c r="J39" t="str">
        <f t="shared" si="1"/>
        <v>&lt;1-65+.&lt;15/&gt;15.d.u</v>
      </c>
      <c r="Z39" t="s">
        <v>245</v>
      </c>
    </row>
    <row r="40" spans="1:38" x14ac:dyDescent="0.2">
      <c r="A40" t="s">
        <v>325</v>
      </c>
      <c r="B40" t="s">
        <v>326</v>
      </c>
      <c r="C40" t="s">
        <v>393</v>
      </c>
      <c r="D40" t="s">
        <v>328</v>
      </c>
      <c r="E40" t="s">
        <v>394</v>
      </c>
      <c r="F40" t="s">
        <v>407</v>
      </c>
      <c r="G40" t="s">
        <v>408</v>
      </c>
      <c r="H40">
        <v>45</v>
      </c>
      <c r="I40" s="3">
        <v>1</v>
      </c>
      <c r="J40" t="str">
        <f t="shared" si="1"/>
        <v>&lt;15/&gt;15;&lt;15/&gt;15.u</v>
      </c>
      <c r="U40" t="s">
        <v>151</v>
      </c>
      <c r="V40" t="s">
        <v>294</v>
      </c>
    </row>
    <row r="41" spans="1:38" x14ac:dyDescent="0.2">
      <c r="A41" t="s">
        <v>325</v>
      </c>
      <c r="B41" t="s">
        <v>326</v>
      </c>
      <c r="C41" t="s">
        <v>395</v>
      </c>
      <c r="D41" t="s">
        <v>328</v>
      </c>
      <c r="E41" t="s">
        <v>396</v>
      </c>
      <c r="F41" t="s">
        <v>409</v>
      </c>
      <c r="G41" t="s">
        <v>410</v>
      </c>
      <c r="H41">
        <v>65</v>
      </c>
      <c r="I41" s="3">
        <v>1</v>
      </c>
      <c r="J41" t="str">
        <f t="shared" si="1"/>
        <v>&lt;15/&gt;15;&lt;15/&gt;15.u</v>
      </c>
      <c r="U41" t="s">
        <v>151</v>
      </c>
      <c r="V41" t="s">
        <v>294</v>
      </c>
    </row>
    <row r="42" spans="1:38" x14ac:dyDescent="0.2">
      <c r="A42" t="s">
        <v>325</v>
      </c>
      <c r="B42" t="s">
        <v>326</v>
      </c>
      <c r="C42" t="s">
        <v>405</v>
      </c>
      <c r="D42" t="s">
        <v>328</v>
      </c>
      <c r="E42" t="s">
        <v>406</v>
      </c>
      <c r="F42" t="s">
        <v>407</v>
      </c>
      <c r="G42" t="s">
        <v>408</v>
      </c>
      <c r="H42">
        <v>45</v>
      </c>
      <c r="I42" s="3">
        <v>0.5</v>
      </c>
      <c r="J42" t="str">
        <f t="shared" si="1"/>
        <v>&lt;15/&gt;15.u</v>
      </c>
      <c r="V42" t="s">
        <v>294</v>
      </c>
    </row>
    <row r="43" spans="1:38" x14ac:dyDescent="0.2">
      <c r="A43" t="s">
        <v>325</v>
      </c>
      <c r="B43" t="s">
        <v>326</v>
      </c>
      <c r="C43" t="s">
        <v>405</v>
      </c>
      <c r="D43" t="s">
        <v>328</v>
      </c>
      <c r="E43" t="s">
        <v>406</v>
      </c>
      <c r="F43" t="s">
        <v>409</v>
      </c>
      <c r="G43" t="s">
        <v>410</v>
      </c>
      <c r="H43">
        <v>65</v>
      </c>
      <c r="I43" s="3">
        <v>0.5</v>
      </c>
      <c r="J43" t="str">
        <f t="shared" si="1"/>
        <v>&lt;15/&gt;15.u</v>
      </c>
      <c r="V43" t="s">
        <v>294</v>
      </c>
    </row>
    <row r="44" spans="1:38" x14ac:dyDescent="0.2">
      <c r="A44" t="s">
        <v>325</v>
      </c>
      <c r="B44" t="s">
        <v>326</v>
      </c>
      <c r="C44" t="s">
        <v>411</v>
      </c>
      <c r="D44" t="s">
        <v>328</v>
      </c>
      <c r="E44" t="s">
        <v>412</v>
      </c>
      <c r="F44" t="s">
        <v>413</v>
      </c>
      <c r="G44" t="s">
        <v>414</v>
      </c>
      <c r="H44">
        <v>3</v>
      </c>
      <c r="I44" s="3">
        <v>1</v>
      </c>
      <c r="J44" t="str">
        <f t="shared" si="1"/>
        <v>&lt;2mo</v>
      </c>
      <c r="AJ44" t="s">
        <v>314</v>
      </c>
    </row>
    <row r="45" spans="1:38" x14ac:dyDescent="0.2">
      <c r="A45" t="s">
        <v>325</v>
      </c>
      <c r="B45" t="s">
        <v>326</v>
      </c>
      <c r="C45" t="s">
        <v>411</v>
      </c>
      <c r="D45" t="s">
        <v>328</v>
      </c>
      <c r="E45" t="s">
        <v>412</v>
      </c>
      <c r="F45" t="s">
        <v>346</v>
      </c>
      <c r="G45" t="s">
        <v>347</v>
      </c>
      <c r="H45">
        <v>3</v>
      </c>
      <c r="I45" s="3">
        <v>1</v>
      </c>
      <c r="J45" t="str">
        <f t="shared" si="1"/>
        <v>0-2/2-12m</v>
      </c>
      <c r="AL45" t="s">
        <v>287</v>
      </c>
    </row>
    <row r="46" spans="1:38" x14ac:dyDescent="0.2">
      <c r="A46" t="s">
        <v>325</v>
      </c>
      <c r="B46" t="s">
        <v>326</v>
      </c>
      <c r="C46" t="s">
        <v>415</v>
      </c>
      <c r="D46" t="s">
        <v>328</v>
      </c>
      <c r="E46" t="s">
        <v>416</v>
      </c>
      <c r="F46" t="s">
        <v>346</v>
      </c>
      <c r="G46" t="s">
        <v>347</v>
      </c>
      <c r="H46">
        <v>7</v>
      </c>
      <c r="I46" s="3">
        <v>1</v>
      </c>
      <c r="J46" t="str">
        <f t="shared" si="1"/>
        <v>0-2/2-12m</v>
      </c>
      <c r="AL46" t="s">
        <v>287</v>
      </c>
    </row>
    <row r="47" spans="1:38" x14ac:dyDescent="0.2">
      <c r="A47" t="s">
        <v>325</v>
      </c>
      <c r="B47" t="s">
        <v>326</v>
      </c>
      <c r="C47" t="s">
        <v>417</v>
      </c>
      <c r="D47" t="s">
        <v>328</v>
      </c>
      <c r="E47" t="s">
        <v>418</v>
      </c>
      <c r="F47" t="s">
        <v>308</v>
      </c>
      <c r="G47" t="s">
        <v>354</v>
      </c>
      <c r="H47">
        <v>20</v>
      </c>
      <c r="I47" s="3">
        <v>1</v>
      </c>
      <c r="J47" t="str">
        <f t="shared" si="1"/>
        <v>1-4</v>
      </c>
      <c r="W47" t="s">
        <v>308</v>
      </c>
    </row>
    <row r="48" spans="1:38" x14ac:dyDescent="0.2">
      <c r="A48" t="s">
        <v>325</v>
      </c>
      <c r="B48" t="s">
        <v>326</v>
      </c>
      <c r="C48" t="s">
        <v>405</v>
      </c>
      <c r="D48" t="s">
        <v>328</v>
      </c>
      <c r="E48" t="s">
        <v>406</v>
      </c>
      <c r="F48" t="s">
        <v>371</v>
      </c>
      <c r="G48" t="s">
        <v>372</v>
      </c>
      <c r="H48">
        <v>60</v>
      </c>
      <c r="I48" s="3">
        <v>0.125</v>
      </c>
      <c r="J48" t="str">
        <f t="shared" si="1"/>
        <v>15-50+.u</v>
      </c>
      <c r="O48" t="s">
        <v>201</v>
      </c>
    </row>
    <row r="49" spans="1:26" x14ac:dyDescent="0.2">
      <c r="A49" t="s">
        <v>325</v>
      </c>
      <c r="B49" t="s">
        <v>326</v>
      </c>
      <c r="C49" t="s">
        <v>405</v>
      </c>
      <c r="D49" t="s">
        <v>328</v>
      </c>
      <c r="E49" t="s">
        <v>406</v>
      </c>
      <c r="F49" t="s">
        <v>375</v>
      </c>
      <c r="G49" t="s">
        <v>376</v>
      </c>
      <c r="H49">
        <v>80</v>
      </c>
      <c r="I49" s="3">
        <v>0.125</v>
      </c>
      <c r="J49" t="str">
        <f t="shared" si="1"/>
        <v>15-50+.u</v>
      </c>
      <c r="O49" t="s">
        <v>201</v>
      </c>
    </row>
    <row r="50" spans="1:26" x14ac:dyDescent="0.2">
      <c r="A50" t="s">
        <v>325</v>
      </c>
      <c r="B50" t="s">
        <v>326</v>
      </c>
      <c r="C50" t="s">
        <v>405</v>
      </c>
      <c r="D50" t="s">
        <v>328</v>
      </c>
      <c r="E50" t="s">
        <v>406</v>
      </c>
      <c r="F50" t="s">
        <v>361</v>
      </c>
      <c r="G50" t="s">
        <v>362</v>
      </c>
      <c r="H50">
        <v>150</v>
      </c>
      <c r="I50" s="3">
        <v>0.125</v>
      </c>
      <c r="J50" t="str">
        <f t="shared" si="1"/>
        <v>15-50+.u</v>
      </c>
      <c r="O50" t="s">
        <v>201</v>
      </c>
    </row>
    <row r="51" spans="1:26" x14ac:dyDescent="0.2">
      <c r="A51" t="s">
        <v>325</v>
      </c>
      <c r="B51" t="s">
        <v>326</v>
      </c>
      <c r="C51" t="s">
        <v>405</v>
      </c>
      <c r="D51" t="s">
        <v>328</v>
      </c>
      <c r="E51" t="s">
        <v>406</v>
      </c>
      <c r="F51" t="s">
        <v>379</v>
      </c>
      <c r="G51" t="s">
        <v>380</v>
      </c>
      <c r="H51">
        <v>90</v>
      </c>
      <c r="I51" s="3">
        <v>0.125</v>
      </c>
      <c r="J51" t="str">
        <f t="shared" si="1"/>
        <v>15-50+.u;25-49.u</v>
      </c>
      <c r="O51" t="s">
        <v>201</v>
      </c>
      <c r="Q51" t="s">
        <v>165</v>
      </c>
    </row>
    <row r="52" spans="1:26" x14ac:dyDescent="0.2">
      <c r="A52" t="s">
        <v>325</v>
      </c>
      <c r="B52" t="s">
        <v>326</v>
      </c>
      <c r="C52" t="s">
        <v>405</v>
      </c>
      <c r="D52" t="s">
        <v>328</v>
      </c>
      <c r="E52" t="s">
        <v>406</v>
      </c>
      <c r="F52" t="s">
        <v>383</v>
      </c>
      <c r="G52" t="s">
        <v>384</v>
      </c>
      <c r="H52">
        <v>110</v>
      </c>
      <c r="I52" s="3">
        <v>0.125</v>
      </c>
      <c r="J52" t="str">
        <f t="shared" si="1"/>
        <v>15-50+.u;25-49.u</v>
      </c>
      <c r="O52" t="s">
        <v>201</v>
      </c>
      <c r="Q52" t="s">
        <v>165</v>
      </c>
    </row>
    <row r="53" spans="1:26" x14ac:dyDescent="0.2">
      <c r="A53" t="s">
        <v>325</v>
      </c>
      <c r="B53" t="s">
        <v>326</v>
      </c>
      <c r="C53" t="s">
        <v>405</v>
      </c>
      <c r="D53" t="s">
        <v>328</v>
      </c>
      <c r="E53" t="s">
        <v>406</v>
      </c>
      <c r="F53" t="s">
        <v>387</v>
      </c>
      <c r="G53" t="s">
        <v>388</v>
      </c>
      <c r="H53">
        <v>120</v>
      </c>
      <c r="I53" s="3">
        <v>0.125</v>
      </c>
      <c r="J53" t="str">
        <f t="shared" si="1"/>
        <v>15-50+.u;25-49.u</v>
      </c>
      <c r="O53" t="s">
        <v>201</v>
      </c>
      <c r="Q53" t="s">
        <v>165</v>
      </c>
    </row>
    <row r="54" spans="1:26" x14ac:dyDescent="0.2">
      <c r="A54" t="s">
        <v>325</v>
      </c>
      <c r="B54" t="s">
        <v>326</v>
      </c>
      <c r="C54" t="s">
        <v>405</v>
      </c>
      <c r="D54" t="s">
        <v>328</v>
      </c>
      <c r="E54" t="s">
        <v>406</v>
      </c>
      <c r="F54" t="s">
        <v>365</v>
      </c>
      <c r="G54" t="s">
        <v>366</v>
      </c>
      <c r="H54">
        <v>130</v>
      </c>
      <c r="I54" s="3">
        <v>0.125</v>
      </c>
      <c r="J54" t="str">
        <f t="shared" si="1"/>
        <v>15-50+.u;25-49.u</v>
      </c>
      <c r="O54" t="s">
        <v>201</v>
      </c>
      <c r="Q54" t="s">
        <v>165</v>
      </c>
    </row>
    <row r="55" spans="1:26" x14ac:dyDescent="0.2">
      <c r="A55" t="s">
        <v>325</v>
      </c>
      <c r="B55" t="s">
        <v>326</v>
      </c>
      <c r="C55" t="s">
        <v>405</v>
      </c>
      <c r="D55" t="s">
        <v>328</v>
      </c>
      <c r="E55" t="s">
        <v>406</v>
      </c>
      <c r="F55" t="s">
        <v>367</v>
      </c>
      <c r="G55" t="s">
        <v>368</v>
      </c>
      <c r="H55">
        <v>140</v>
      </c>
      <c r="I55" s="3">
        <v>0.125</v>
      </c>
      <c r="J55" t="str">
        <f t="shared" si="1"/>
        <v>15-50+.u;25-49.u</v>
      </c>
      <c r="O55" t="s">
        <v>201</v>
      </c>
      <c r="Q55" t="s">
        <v>165</v>
      </c>
    </row>
    <row r="56" spans="1:26" x14ac:dyDescent="0.2">
      <c r="A56" t="s">
        <v>325</v>
      </c>
      <c r="B56" t="s">
        <v>326</v>
      </c>
      <c r="C56" t="s">
        <v>405</v>
      </c>
      <c r="D56" t="s">
        <v>328</v>
      </c>
      <c r="E56" t="s">
        <v>406</v>
      </c>
      <c r="F56" t="s">
        <v>371</v>
      </c>
      <c r="G56" t="s">
        <v>372</v>
      </c>
      <c r="H56">
        <v>60</v>
      </c>
      <c r="I56" s="3">
        <v>8.3400000000000002E-2</v>
      </c>
      <c r="J56" t="str">
        <f t="shared" si="1"/>
        <v>15-65+.u;&lt;1-65+.&lt;15/&gt;15.d.u</v>
      </c>
      <c r="Y56" t="s">
        <v>108</v>
      </c>
      <c r="Z56" t="s">
        <v>245</v>
      </c>
    </row>
    <row r="57" spans="1:26" x14ac:dyDescent="0.2">
      <c r="A57" t="s">
        <v>325</v>
      </c>
      <c r="B57" t="s">
        <v>326</v>
      </c>
      <c r="C57" t="s">
        <v>405</v>
      </c>
      <c r="D57" t="s">
        <v>328</v>
      </c>
      <c r="E57" t="s">
        <v>406</v>
      </c>
      <c r="F57" t="s">
        <v>375</v>
      </c>
      <c r="G57" t="s">
        <v>376</v>
      </c>
      <c r="H57">
        <v>80</v>
      </c>
      <c r="I57" s="3">
        <v>8.3400000000000002E-2</v>
      </c>
      <c r="J57" t="str">
        <f t="shared" si="1"/>
        <v>15-65+.u;&lt;1-65+.&lt;15/&gt;15.d.u</v>
      </c>
      <c r="Y57" t="s">
        <v>108</v>
      </c>
      <c r="Z57" t="s">
        <v>245</v>
      </c>
    </row>
    <row r="58" spans="1:26" x14ac:dyDescent="0.2">
      <c r="A58" t="s">
        <v>325</v>
      </c>
      <c r="B58" t="s">
        <v>326</v>
      </c>
      <c r="C58" t="s">
        <v>405</v>
      </c>
      <c r="D58" t="s">
        <v>328</v>
      </c>
      <c r="E58" t="s">
        <v>406</v>
      </c>
      <c r="F58" t="s">
        <v>379</v>
      </c>
      <c r="G58" t="s">
        <v>380</v>
      </c>
      <c r="H58">
        <v>90</v>
      </c>
      <c r="I58" s="3">
        <v>8.3400000000000002E-2</v>
      </c>
      <c r="J58" t="str">
        <f t="shared" si="1"/>
        <v>15-65+.u;&lt;1-65+.&lt;15/&gt;15.d.u</v>
      </c>
      <c r="Y58" t="s">
        <v>108</v>
      </c>
      <c r="Z58" t="s">
        <v>245</v>
      </c>
    </row>
    <row r="59" spans="1:26" x14ac:dyDescent="0.2">
      <c r="A59" t="s">
        <v>325</v>
      </c>
      <c r="B59" t="s">
        <v>326</v>
      </c>
      <c r="C59" t="s">
        <v>405</v>
      </c>
      <c r="D59" t="s">
        <v>328</v>
      </c>
      <c r="E59" t="s">
        <v>406</v>
      </c>
      <c r="F59" t="s">
        <v>383</v>
      </c>
      <c r="G59" t="s">
        <v>384</v>
      </c>
      <c r="H59">
        <v>110</v>
      </c>
      <c r="I59" s="3">
        <v>8.3400000000000002E-2</v>
      </c>
      <c r="J59" t="str">
        <f t="shared" si="1"/>
        <v>15-65+.u;&lt;1-65+.&lt;15/&gt;15.d.u</v>
      </c>
      <c r="Y59" t="s">
        <v>108</v>
      </c>
      <c r="Z59" t="s">
        <v>245</v>
      </c>
    </row>
    <row r="60" spans="1:26" x14ac:dyDescent="0.2">
      <c r="A60" t="s">
        <v>325</v>
      </c>
      <c r="B60" t="s">
        <v>326</v>
      </c>
      <c r="C60" t="s">
        <v>405</v>
      </c>
      <c r="D60" t="s">
        <v>328</v>
      </c>
      <c r="E60" t="s">
        <v>406</v>
      </c>
      <c r="F60" t="s">
        <v>387</v>
      </c>
      <c r="G60" t="s">
        <v>388</v>
      </c>
      <c r="H60">
        <v>120</v>
      </c>
      <c r="I60" s="3">
        <v>8.3299999999999999E-2</v>
      </c>
      <c r="J60" t="str">
        <f t="shared" si="1"/>
        <v>15-65+.u;&lt;1-65+.&lt;15/&gt;15.d.u</v>
      </c>
      <c r="Y60" t="s">
        <v>108</v>
      </c>
      <c r="Z60" t="s">
        <v>245</v>
      </c>
    </row>
    <row r="61" spans="1:26" x14ac:dyDescent="0.2">
      <c r="A61" t="s">
        <v>325</v>
      </c>
      <c r="B61" t="s">
        <v>326</v>
      </c>
      <c r="C61" t="s">
        <v>405</v>
      </c>
      <c r="D61" t="s">
        <v>328</v>
      </c>
      <c r="E61" t="s">
        <v>406</v>
      </c>
      <c r="F61" t="s">
        <v>365</v>
      </c>
      <c r="G61" t="s">
        <v>366</v>
      </c>
      <c r="H61">
        <v>130</v>
      </c>
      <c r="I61" s="3">
        <v>8.3299999999999999E-2</v>
      </c>
      <c r="J61" t="str">
        <f t="shared" si="1"/>
        <v>15-65+.u;&lt;1-65+.&lt;15/&gt;15.d.u</v>
      </c>
      <c r="Y61" t="s">
        <v>108</v>
      </c>
      <c r="Z61" t="s">
        <v>245</v>
      </c>
    </row>
    <row r="62" spans="1:26" x14ac:dyDescent="0.2">
      <c r="A62" t="s">
        <v>325</v>
      </c>
      <c r="B62" t="s">
        <v>326</v>
      </c>
      <c r="C62" t="s">
        <v>405</v>
      </c>
      <c r="D62" t="s">
        <v>328</v>
      </c>
      <c r="E62" t="s">
        <v>406</v>
      </c>
      <c r="F62" t="s">
        <v>367</v>
      </c>
      <c r="G62" t="s">
        <v>368</v>
      </c>
      <c r="H62">
        <v>140</v>
      </c>
      <c r="I62" s="3">
        <v>8.3299999999999999E-2</v>
      </c>
      <c r="J62" t="str">
        <f t="shared" si="1"/>
        <v>15-65+.u;&lt;1-65+.&lt;15/&gt;15.d.u</v>
      </c>
      <c r="Y62" t="s">
        <v>108</v>
      </c>
      <c r="Z62" t="s">
        <v>245</v>
      </c>
    </row>
    <row r="63" spans="1:26" x14ac:dyDescent="0.2">
      <c r="A63" t="s">
        <v>325</v>
      </c>
      <c r="B63" t="s">
        <v>326</v>
      </c>
      <c r="C63" t="s">
        <v>405</v>
      </c>
      <c r="D63" t="s">
        <v>328</v>
      </c>
      <c r="E63" t="s">
        <v>406</v>
      </c>
      <c r="F63" t="s">
        <v>397</v>
      </c>
      <c r="G63" t="s">
        <v>398</v>
      </c>
      <c r="H63">
        <v>150</v>
      </c>
      <c r="I63" s="3">
        <v>3.5000000000000003E-2</v>
      </c>
      <c r="J63" t="str">
        <f t="shared" si="1"/>
        <v>15-65+.u;&lt;1-65+.&lt;15/&gt;15.d.u</v>
      </c>
      <c r="Y63" t="s">
        <v>108</v>
      </c>
      <c r="Z63" t="s">
        <v>245</v>
      </c>
    </row>
    <row r="64" spans="1:26" x14ac:dyDescent="0.2">
      <c r="A64" t="s">
        <v>325</v>
      </c>
      <c r="B64" t="s">
        <v>326</v>
      </c>
      <c r="C64" t="s">
        <v>405</v>
      </c>
      <c r="D64" t="s">
        <v>328</v>
      </c>
      <c r="E64" t="s">
        <v>406</v>
      </c>
      <c r="F64" t="s">
        <v>399</v>
      </c>
      <c r="G64" t="s">
        <v>400</v>
      </c>
      <c r="H64">
        <v>160</v>
      </c>
      <c r="I64" s="3">
        <v>2.92E-2</v>
      </c>
      <c r="J64" t="str">
        <f t="shared" si="1"/>
        <v>15-65+.u;&lt;1-65+.&lt;15/&gt;15.d.u</v>
      </c>
      <c r="Y64" t="s">
        <v>108</v>
      </c>
      <c r="Z64" t="s">
        <v>245</v>
      </c>
    </row>
    <row r="65" spans="1:48" x14ac:dyDescent="0.2">
      <c r="A65" t="s">
        <v>325</v>
      </c>
      <c r="B65" t="s">
        <v>326</v>
      </c>
      <c r="C65" t="s">
        <v>405</v>
      </c>
      <c r="D65" t="s">
        <v>328</v>
      </c>
      <c r="E65" t="s">
        <v>406</v>
      </c>
      <c r="F65" t="s">
        <v>401</v>
      </c>
      <c r="G65" t="s">
        <v>402</v>
      </c>
      <c r="H65">
        <v>170</v>
      </c>
      <c r="I65" s="3">
        <v>1.1599999999999999E-2</v>
      </c>
      <c r="J65" t="str">
        <f t="shared" si="1"/>
        <v>15-65+.u;&lt;1-65+.&lt;15/&gt;15.d.u</v>
      </c>
      <c r="Y65" t="s">
        <v>108</v>
      </c>
      <c r="Z65" t="s">
        <v>245</v>
      </c>
    </row>
    <row r="66" spans="1:48" x14ac:dyDescent="0.2">
      <c r="A66" t="s">
        <v>325</v>
      </c>
      <c r="B66" t="s">
        <v>326</v>
      </c>
      <c r="C66" t="s">
        <v>405</v>
      </c>
      <c r="D66" t="s">
        <v>328</v>
      </c>
      <c r="E66" t="s">
        <v>406</v>
      </c>
      <c r="F66" t="s">
        <v>403</v>
      </c>
      <c r="G66" t="s">
        <v>404</v>
      </c>
      <c r="H66">
        <v>180</v>
      </c>
      <c r="I66" s="3">
        <v>7.4999999999999997E-3</v>
      </c>
      <c r="J66" t="str">
        <f t="shared" ref="J66:J98" si="2">_xlfn.TEXTJOIN(";",1,K66:AAN66)</f>
        <v>15-65+.u;&lt;1-65+.&lt;15/&gt;15.d.u</v>
      </c>
      <c r="Y66" t="s">
        <v>108</v>
      </c>
      <c r="Z66" t="s">
        <v>245</v>
      </c>
    </row>
    <row r="67" spans="1:48" x14ac:dyDescent="0.2">
      <c r="A67" t="s">
        <v>325</v>
      </c>
      <c r="B67" t="s">
        <v>326</v>
      </c>
      <c r="C67" t="s">
        <v>359</v>
      </c>
      <c r="D67" t="s">
        <v>328</v>
      </c>
      <c r="E67" t="s">
        <v>360</v>
      </c>
      <c r="F67" t="s">
        <v>397</v>
      </c>
      <c r="G67" t="s">
        <v>398</v>
      </c>
      <c r="H67">
        <v>150</v>
      </c>
      <c r="I67" s="3">
        <v>0.42</v>
      </c>
      <c r="J67" t="str">
        <f t="shared" si="2"/>
        <v>15-65+.u;&lt;1-65+.&lt;15/&gt;15.d.u;&lt;1-65+;1-65+;10-65+;15-65+</v>
      </c>
      <c r="Y67" t="s">
        <v>108</v>
      </c>
      <c r="Z67" t="s">
        <v>245</v>
      </c>
      <c r="AA67" t="s">
        <v>121</v>
      </c>
      <c r="AB67" t="s">
        <v>89</v>
      </c>
      <c r="AC67" t="s">
        <v>62</v>
      </c>
      <c r="AD67" t="s">
        <v>103</v>
      </c>
    </row>
    <row r="68" spans="1:48" x14ac:dyDescent="0.2">
      <c r="A68" t="s">
        <v>325</v>
      </c>
      <c r="B68" t="s">
        <v>326</v>
      </c>
      <c r="C68" t="s">
        <v>359</v>
      </c>
      <c r="D68" t="s">
        <v>328</v>
      </c>
      <c r="E68" t="s">
        <v>360</v>
      </c>
      <c r="F68" t="s">
        <v>399</v>
      </c>
      <c r="G68" t="s">
        <v>400</v>
      </c>
      <c r="H68">
        <v>160</v>
      </c>
      <c r="I68" s="3">
        <v>0.35</v>
      </c>
      <c r="J68" t="str">
        <f t="shared" si="2"/>
        <v>15-65+.u;&lt;1-65+.&lt;15/&gt;15.d.u;&lt;1-65+;1-65+;10-65+;15-65+</v>
      </c>
      <c r="Y68" t="s">
        <v>108</v>
      </c>
      <c r="Z68" t="s">
        <v>245</v>
      </c>
      <c r="AA68" t="s">
        <v>121</v>
      </c>
      <c r="AB68" t="s">
        <v>89</v>
      </c>
      <c r="AC68" t="s">
        <v>62</v>
      </c>
      <c r="AD68" t="s">
        <v>103</v>
      </c>
    </row>
    <row r="69" spans="1:48" x14ac:dyDescent="0.2">
      <c r="A69" t="s">
        <v>325</v>
      </c>
      <c r="B69" t="s">
        <v>326</v>
      </c>
      <c r="C69" t="s">
        <v>359</v>
      </c>
      <c r="D69" t="s">
        <v>328</v>
      </c>
      <c r="E69" t="s">
        <v>360</v>
      </c>
      <c r="F69" t="s">
        <v>401</v>
      </c>
      <c r="G69" t="s">
        <v>402</v>
      </c>
      <c r="H69">
        <v>170</v>
      </c>
      <c r="I69" s="3">
        <v>0.14000000000000001</v>
      </c>
      <c r="J69" t="str">
        <f t="shared" si="2"/>
        <v>15-65+.u;&lt;1-65+.&lt;15/&gt;15.d.u;&lt;1-65+;1-65+;10-65+;15-65+</v>
      </c>
      <c r="Y69" t="s">
        <v>108</v>
      </c>
      <c r="Z69" t="s">
        <v>245</v>
      </c>
      <c r="AA69" t="s">
        <v>121</v>
      </c>
      <c r="AB69" t="s">
        <v>89</v>
      </c>
      <c r="AC69" t="s">
        <v>62</v>
      </c>
      <c r="AD69" t="s">
        <v>103</v>
      </c>
    </row>
    <row r="70" spans="1:48" x14ac:dyDescent="0.2">
      <c r="A70" t="s">
        <v>325</v>
      </c>
      <c r="B70" t="s">
        <v>326</v>
      </c>
      <c r="C70" t="s">
        <v>359</v>
      </c>
      <c r="D70" t="s">
        <v>328</v>
      </c>
      <c r="E70" t="s">
        <v>360</v>
      </c>
      <c r="F70" t="s">
        <v>403</v>
      </c>
      <c r="G70" t="s">
        <v>404</v>
      </c>
      <c r="H70">
        <v>180</v>
      </c>
      <c r="I70" s="3">
        <v>0.09</v>
      </c>
      <c r="J70" t="str">
        <f t="shared" si="2"/>
        <v>15-65+.u;&lt;1-65+.&lt;15/&gt;15.d.u;&lt;1-65+;1-65+;10-65+;15-65+</v>
      </c>
      <c r="Y70" t="s">
        <v>108</v>
      </c>
      <c r="Z70" t="s">
        <v>245</v>
      </c>
      <c r="AA70" t="s">
        <v>121</v>
      </c>
      <c r="AB70" t="s">
        <v>89</v>
      </c>
      <c r="AC70" t="s">
        <v>62</v>
      </c>
      <c r="AD70" t="s">
        <v>103</v>
      </c>
    </row>
    <row r="71" spans="1:48" x14ac:dyDescent="0.2">
      <c r="A71" t="s">
        <v>325</v>
      </c>
      <c r="B71" t="s">
        <v>326</v>
      </c>
      <c r="C71" t="s">
        <v>415</v>
      </c>
      <c r="D71" t="s">
        <v>328</v>
      </c>
      <c r="E71" t="s">
        <v>416</v>
      </c>
      <c r="F71" t="s">
        <v>419</v>
      </c>
      <c r="G71" t="s">
        <v>420</v>
      </c>
      <c r="H71">
        <v>7</v>
      </c>
      <c r="I71" s="3">
        <v>1</v>
      </c>
      <c r="J71" t="str">
        <f t="shared" si="2"/>
        <v>2-12mo</v>
      </c>
      <c r="AK71" t="s">
        <v>315</v>
      </c>
    </row>
    <row r="72" spans="1:48" x14ac:dyDescent="0.2">
      <c r="A72" t="s">
        <v>421</v>
      </c>
      <c r="B72" t="s">
        <v>422</v>
      </c>
      <c r="C72" t="s">
        <v>423</v>
      </c>
      <c r="D72" t="s">
        <v>424</v>
      </c>
      <c r="E72" t="s">
        <v>425</v>
      </c>
      <c r="F72" t="s">
        <v>425</v>
      </c>
      <c r="G72" t="s">
        <v>423</v>
      </c>
      <c r="H72">
        <v>1</v>
      </c>
      <c r="I72" s="3">
        <v>1</v>
      </c>
      <c r="J72" t="str">
        <f t="shared" si="2"/>
        <v>ag_a</v>
      </c>
      <c r="AR72" t="s">
        <v>426</v>
      </c>
    </row>
    <row r="73" spans="1:48" x14ac:dyDescent="0.2">
      <c r="A73" t="s">
        <v>421</v>
      </c>
      <c r="B73" t="s">
        <v>422</v>
      </c>
      <c r="C73" t="s">
        <v>427</v>
      </c>
      <c r="D73" t="s">
        <v>424</v>
      </c>
      <c r="E73" t="s">
        <v>428</v>
      </c>
      <c r="F73" t="s">
        <v>428</v>
      </c>
      <c r="G73" t="s">
        <v>427</v>
      </c>
      <c r="H73">
        <v>2</v>
      </c>
      <c r="I73" s="3">
        <v>1</v>
      </c>
      <c r="J73" t="str">
        <f t="shared" si="2"/>
        <v>ag_g</v>
      </c>
      <c r="AR73" t="s">
        <v>429</v>
      </c>
    </row>
    <row r="74" spans="1:48" x14ac:dyDescent="0.2">
      <c r="A74" t="s">
        <v>430</v>
      </c>
      <c r="B74" t="s">
        <v>431</v>
      </c>
      <c r="C74" t="s">
        <v>432</v>
      </c>
      <c r="D74" t="s">
        <v>424</v>
      </c>
      <c r="E74" t="s">
        <v>433</v>
      </c>
      <c r="F74" t="s">
        <v>42</v>
      </c>
      <c r="G74" t="s">
        <v>42</v>
      </c>
      <c r="H74">
        <v>10</v>
      </c>
      <c r="I74" s="3">
        <v>1</v>
      </c>
      <c r="J74" t="str">
        <f t="shared" si="2"/>
        <v>agy_c</v>
      </c>
      <c r="AV74" t="s">
        <v>53</v>
      </c>
    </row>
    <row r="75" spans="1:48" x14ac:dyDescent="0.2">
      <c r="A75" t="s">
        <v>430</v>
      </c>
      <c r="B75" t="s">
        <v>431</v>
      </c>
      <c r="C75" t="s">
        <v>434</v>
      </c>
      <c r="D75" t="s">
        <v>424</v>
      </c>
      <c r="E75" t="s">
        <v>435</v>
      </c>
      <c r="F75" t="s">
        <v>42</v>
      </c>
      <c r="G75" t="s">
        <v>42</v>
      </c>
      <c r="H75">
        <v>20</v>
      </c>
      <c r="I75" s="3">
        <v>1</v>
      </c>
      <c r="J75" t="str">
        <f t="shared" si="2"/>
        <v>agy_c+</v>
      </c>
      <c r="AV75" t="s">
        <v>55</v>
      </c>
    </row>
    <row r="76" spans="1:48" x14ac:dyDescent="0.2">
      <c r="A76" t="s">
        <v>430</v>
      </c>
      <c r="B76" t="s">
        <v>431</v>
      </c>
      <c r="C76" t="s">
        <v>436</v>
      </c>
      <c r="D76" t="s">
        <v>424</v>
      </c>
      <c r="E76" t="s">
        <v>437</v>
      </c>
      <c r="F76" t="s">
        <v>42</v>
      </c>
      <c r="G76" t="s">
        <v>42</v>
      </c>
      <c r="H76">
        <v>30</v>
      </c>
      <c r="I76" s="3">
        <v>1</v>
      </c>
      <c r="J76" t="str">
        <f t="shared" si="2"/>
        <v>agy_i</v>
      </c>
      <c r="AV76" t="s">
        <v>51</v>
      </c>
    </row>
    <row r="77" spans="1:48" x14ac:dyDescent="0.2">
      <c r="A77" t="s">
        <v>430</v>
      </c>
      <c r="B77" t="s">
        <v>431</v>
      </c>
      <c r="C77" t="s">
        <v>438</v>
      </c>
      <c r="D77" t="s">
        <v>424</v>
      </c>
      <c r="E77" t="s">
        <v>439</v>
      </c>
      <c r="F77" t="s">
        <v>42</v>
      </c>
      <c r="G77" t="s">
        <v>42</v>
      </c>
      <c r="H77">
        <v>40</v>
      </c>
      <c r="I77" s="3">
        <v>1</v>
      </c>
      <c r="J77" t="str">
        <f t="shared" si="2"/>
        <v>agy_s</v>
      </c>
      <c r="AV77" t="s">
        <v>49</v>
      </c>
    </row>
    <row r="78" spans="1:48" s="33" customFormat="1" ht="18" x14ac:dyDescent="0.2">
      <c r="A78" s="33" t="s">
        <v>430</v>
      </c>
      <c r="B78" s="33" t="s">
        <v>431</v>
      </c>
      <c r="C78" s="63" t="s">
        <v>759</v>
      </c>
      <c r="D78" s="33" t="s">
        <v>424</v>
      </c>
      <c r="E78" s="33" t="s">
        <v>758</v>
      </c>
      <c r="F78" s="33" t="s">
        <v>42</v>
      </c>
      <c r="G78" s="33" t="s">
        <v>42</v>
      </c>
      <c r="H78" s="33">
        <v>50</v>
      </c>
      <c r="I78" s="38">
        <v>1</v>
      </c>
      <c r="J78" s="33" t="str">
        <f t="shared" si="2"/>
        <v>agy_d</v>
      </c>
      <c r="R78" s="67"/>
      <c r="AE78" s="67"/>
      <c r="AV78" s="33" t="s">
        <v>757</v>
      </c>
    </row>
    <row r="79" spans="1:48" x14ac:dyDescent="0.2">
      <c r="A79" t="s">
        <v>440</v>
      </c>
      <c r="B79" t="s">
        <v>441</v>
      </c>
      <c r="C79" t="s">
        <v>442</v>
      </c>
      <c r="D79" t="s">
        <v>424</v>
      </c>
      <c r="E79" t="s">
        <v>443</v>
      </c>
      <c r="F79" t="s">
        <v>444</v>
      </c>
      <c r="G79" t="s">
        <v>445</v>
      </c>
      <c r="H79">
        <v>510</v>
      </c>
      <c r="I79" s="3">
        <v>1</v>
      </c>
      <c r="J79" t="str">
        <f t="shared" si="2"/>
        <v>as_already</v>
      </c>
      <c r="AP79" t="s">
        <v>264</v>
      </c>
    </row>
    <row r="80" spans="1:48" x14ac:dyDescent="0.2">
      <c r="A80" t="s">
        <v>440</v>
      </c>
      <c r="B80" t="s">
        <v>441</v>
      </c>
      <c r="C80" t="s">
        <v>446</v>
      </c>
      <c r="D80" t="s">
        <v>424</v>
      </c>
      <c r="E80" t="s">
        <v>447</v>
      </c>
      <c r="F80" t="s">
        <v>448</v>
      </c>
      <c r="G80" t="s">
        <v>449</v>
      </c>
      <c r="H80">
        <v>520</v>
      </c>
      <c r="I80" s="3">
        <v>1</v>
      </c>
      <c r="J80" t="str">
        <f t="shared" si="2"/>
        <v>as_new</v>
      </c>
      <c r="AP80" t="s">
        <v>261</v>
      </c>
    </row>
    <row r="81" spans="1:52" x14ac:dyDescent="0.2">
      <c r="A81" t="s">
        <v>450</v>
      </c>
      <c r="B81" t="s">
        <v>451</v>
      </c>
      <c r="C81" t="s">
        <v>452</v>
      </c>
      <c r="D81" t="s">
        <v>311</v>
      </c>
      <c r="E81" t="s">
        <v>453</v>
      </c>
      <c r="F81" t="s">
        <v>454</v>
      </c>
      <c r="G81" t="s">
        <v>455</v>
      </c>
      <c r="H81">
        <v>201</v>
      </c>
      <c r="I81" s="3">
        <v>1</v>
      </c>
      <c r="J81" t="str">
        <f t="shared" si="2"/>
        <v>F;F/M</v>
      </c>
      <c r="AF81" t="s">
        <v>48</v>
      </c>
      <c r="AG81" t="s">
        <v>90</v>
      </c>
    </row>
    <row r="82" spans="1:52" x14ac:dyDescent="0.2">
      <c r="A82" t="s">
        <v>456</v>
      </c>
      <c r="B82" t="s">
        <v>457</v>
      </c>
      <c r="C82" t="s">
        <v>458</v>
      </c>
      <c r="D82" t="s">
        <v>424</v>
      </c>
      <c r="E82" t="s">
        <v>459</v>
      </c>
      <c r="F82" t="s">
        <v>42</v>
      </c>
      <c r="G82" t="s">
        <v>42</v>
      </c>
      <c r="H82">
        <v>300</v>
      </c>
      <c r="I82" s="3">
        <v>1</v>
      </c>
      <c r="J82" t="str">
        <f t="shared" si="2"/>
        <v>hts_mod_com_mob;hts_mod_com_mob;hts_mod_com_mob</v>
      </c>
      <c r="AT82" t="s">
        <v>460</v>
      </c>
      <c r="AY82" t="s">
        <v>460</v>
      </c>
      <c r="AZ82" t="s">
        <v>460</v>
      </c>
    </row>
    <row r="83" spans="1:52" x14ac:dyDescent="0.2">
      <c r="A83" t="s">
        <v>456</v>
      </c>
      <c r="B83" t="s">
        <v>457</v>
      </c>
      <c r="C83" t="s">
        <v>461</v>
      </c>
      <c r="D83" t="s">
        <v>424</v>
      </c>
      <c r="E83" t="s">
        <v>462</v>
      </c>
      <c r="F83" t="s">
        <v>42</v>
      </c>
      <c r="G83" t="s">
        <v>42</v>
      </c>
      <c r="H83">
        <v>100</v>
      </c>
      <c r="I83" s="3">
        <v>1</v>
      </c>
      <c r="J83" t="str">
        <f t="shared" si="2"/>
        <v>hts_mod_com_ndx;hts_ndx;hts_mod_com_ndx;hts_mod_com_ndx</v>
      </c>
      <c r="AT83" t="s">
        <v>463</v>
      </c>
      <c r="AU83" t="s">
        <v>125</v>
      </c>
      <c r="AY83" t="s">
        <v>463</v>
      </c>
      <c r="AZ83" t="s">
        <v>463</v>
      </c>
    </row>
    <row r="84" spans="1:52" x14ac:dyDescent="0.2">
      <c r="A84" t="s">
        <v>456</v>
      </c>
      <c r="B84" t="s">
        <v>457</v>
      </c>
      <c r="C84" t="s">
        <v>464</v>
      </c>
      <c r="D84" t="s">
        <v>424</v>
      </c>
      <c r="E84" t="s">
        <v>465</v>
      </c>
      <c r="F84" t="s">
        <v>42</v>
      </c>
      <c r="G84" t="s">
        <v>42</v>
      </c>
      <c r="H84">
        <v>500</v>
      </c>
      <c r="I84" s="3">
        <v>1</v>
      </c>
      <c r="J84" t="str">
        <f t="shared" si="2"/>
        <v>hts_mod_com_otr;hts_mod_com_otr;hts_mod_com_otr</v>
      </c>
      <c r="AT84" t="s">
        <v>466</v>
      </c>
      <c r="AY84" t="s">
        <v>466</v>
      </c>
      <c r="AZ84" t="s">
        <v>466</v>
      </c>
    </row>
    <row r="85" spans="1:52" x14ac:dyDescent="0.2">
      <c r="A85" t="s">
        <v>456</v>
      </c>
      <c r="B85" t="s">
        <v>457</v>
      </c>
      <c r="C85" t="s">
        <v>467</v>
      </c>
      <c r="D85" t="s">
        <v>424</v>
      </c>
      <c r="E85" t="s">
        <v>468</v>
      </c>
      <c r="F85" t="s">
        <v>42</v>
      </c>
      <c r="G85" t="s">
        <v>42</v>
      </c>
      <c r="H85">
        <v>1400</v>
      </c>
      <c r="I85" s="3">
        <v>1</v>
      </c>
      <c r="J85" t="str">
        <f t="shared" si="2"/>
        <v>hts_mod_fac_anc_1;hts_mod_fac_anc_1;hts_mod_fac_anc_1</v>
      </c>
      <c r="AT85" t="s">
        <v>70</v>
      </c>
      <c r="AY85" t="s">
        <v>70</v>
      </c>
      <c r="AZ85" t="s">
        <v>70</v>
      </c>
    </row>
    <row r="86" spans="1:52" x14ac:dyDescent="0.2">
      <c r="A86" t="s">
        <v>456</v>
      </c>
      <c r="B86" t="s">
        <v>457</v>
      </c>
      <c r="C86" t="s">
        <v>469</v>
      </c>
      <c r="D86" t="s">
        <v>424</v>
      </c>
      <c r="E86" t="s">
        <v>470</v>
      </c>
      <c r="F86" t="s">
        <v>42</v>
      </c>
      <c r="G86" t="s">
        <v>42</v>
      </c>
      <c r="H86">
        <v>600</v>
      </c>
      <c r="I86" s="3">
        <v>1</v>
      </c>
      <c r="J86" t="str">
        <f t="shared" si="2"/>
        <v>hts_mod_fac_ew;hts_mod_fac_ew;hts_mod_fac_ew</v>
      </c>
      <c r="AT86" t="s">
        <v>471</v>
      </c>
      <c r="AY86" t="s">
        <v>471</v>
      </c>
      <c r="AZ86" t="s">
        <v>471</v>
      </c>
    </row>
    <row r="87" spans="1:52" x14ac:dyDescent="0.2">
      <c r="A87" t="s">
        <v>456</v>
      </c>
      <c r="B87" t="s">
        <v>457</v>
      </c>
      <c r="C87" t="s">
        <v>472</v>
      </c>
      <c r="D87" t="s">
        <v>424</v>
      </c>
      <c r="E87" t="s">
        <v>473</v>
      </c>
      <c r="F87" t="s">
        <v>42</v>
      </c>
      <c r="G87" t="s">
        <v>42</v>
      </c>
      <c r="H87">
        <v>700</v>
      </c>
      <c r="I87" s="3">
        <v>1</v>
      </c>
      <c r="J87" t="str">
        <f t="shared" si="2"/>
        <v>hts_mod_fac_inpat;hts_mod_fac_inpat;hts_mod_fac_inpat</v>
      </c>
      <c r="AT87" t="s">
        <v>474</v>
      </c>
      <c r="AY87" t="s">
        <v>474</v>
      </c>
      <c r="AZ87" t="s">
        <v>474</v>
      </c>
    </row>
    <row r="88" spans="1:52" x14ac:dyDescent="0.2">
      <c r="A88" t="s">
        <v>456</v>
      </c>
      <c r="B88" t="s">
        <v>457</v>
      </c>
      <c r="C88" t="s">
        <v>475</v>
      </c>
      <c r="D88" t="s">
        <v>424</v>
      </c>
      <c r="E88" t="s">
        <v>476</v>
      </c>
      <c r="F88" t="s">
        <v>42</v>
      </c>
      <c r="G88" t="s">
        <v>42</v>
      </c>
      <c r="H88">
        <v>200</v>
      </c>
      <c r="I88" s="3">
        <v>1</v>
      </c>
      <c r="J88" t="str">
        <f t="shared" si="2"/>
        <v>hts_mod_fac_ndx;hts_ndx;hts_mod_fac_ndx;hts_mod_fac_ndx</v>
      </c>
      <c r="AT88" t="s">
        <v>477</v>
      </c>
      <c r="AU88" t="s">
        <v>125</v>
      </c>
      <c r="AY88" t="s">
        <v>477</v>
      </c>
      <c r="AZ88" t="s">
        <v>477</v>
      </c>
    </row>
    <row r="89" spans="1:52" x14ac:dyDescent="0.2">
      <c r="A89" t="s">
        <v>456</v>
      </c>
      <c r="B89" t="s">
        <v>457</v>
      </c>
      <c r="C89" t="s">
        <v>478</v>
      </c>
      <c r="D89" t="s">
        <v>424</v>
      </c>
      <c r="E89" t="s">
        <v>479</v>
      </c>
      <c r="F89" t="s">
        <v>42</v>
      </c>
      <c r="G89" t="s">
        <v>42</v>
      </c>
      <c r="H89">
        <v>800</v>
      </c>
      <c r="I89" s="3">
        <v>1</v>
      </c>
      <c r="J89" t="str">
        <f t="shared" si="2"/>
        <v>hts_mod_fac_nut;hts_mod_fac_nut;hts_mod_fac_nut</v>
      </c>
      <c r="AT89" t="s">
        <v>480</v>
      </c>
      <c r="AY89" t="s">
        <v>480</v>
      </c>
      <c r="AZ89" t="s">
        <v>480</v>
      </c>
    </row>
    <row r="90" spans="1:52" x14ac:dyDescent="0.2">
      <c r="A90" t="s">
        <v>456</v>
      </c>
      <c r="B90" t="s">
        <v>457</v>
      </c>
      <c r="C90" t="s">
        <v>481</v>
      </c>
      <c r="D90" t="s">
        <v>424</v>
      </c>
      <c r="E90" t="s">
        <v>482</v>
      </c>
      <c r="F90" t="s">
        <v>42</v>
      </c>
      <c r="G90" t="s">
        <v>42</v>
      </c>
      <c r="H90">
        <v>1200</v>
      </c>
      <c r="I90" s="3">
        <v>1</v>
      </c>
      <c r="J90" t="str">
        <f t="shared" si="2"/>
        <v>hts_mod_fac_otr_pitc;hts_mod_fac_otr_pitc;hts_mod_fac_otr_pitc</v>
      </c>
      <c r="AT90" t="s">
        <v>133</v>
      </c>
      <c r="AY90" t="s">
        <v>133</v>
      </c>
      <c r="AZ90" t="s">
        <v>133</v>
      </c>
    </row>
    <row r="91" spans="1:52" x14ac:dyDescent="0.2">
      <c r="A91" t="s">
        <v>456</v>
      </c>
      <c r="B91" t="s">
        <v>457</v>
      </c>
      <c r="C91" t="s">
        <v>483</v>
      </c>
      <c r="D91" t="s">
        <v>424</v>
      </c>
      <c r="E91" t="s">
        <v>484</v>
      </c>
      <c r="F91" t="s">
        <v>42</v>
      </c>
      <c r="G91" t="s">
        <v>42</v>
      </c>
      <c r="H91">
        <v>900</v>
      </c>
      <c r="I91" s="3">
        <v>1</v>
      </c>
      <c r="J91" t="str">
        <f t="shared" si="2"/>
        <v>hts_mod_fac_ped;hts_mod_fac_ped;hts_mod_fac_ped</v>
      </c>
      <c r="AT91" t="s">
        <v>485</v>
      </c>
      <c r="AY91" t="s">
        <v>485</v>
      </c>
      <c r="AZ91" t="s">
        <v>485</v>
      </c>
    </row>
    <row r="92" spans="1:52" x14ac:dyDescent="0.2">
      <c r="A92" t="s">
        <v>456</v>
      </c>
      <c r="B92" t="s">
        <v>457</v>
      </c>
      <c r="C92" t="s">
        <v>486</v>
      </c>
      <c r="D92" t="s">
        <v>424</v>
      </c>
      <c r="E92" t="s">
        <v>487</v>
      </c>
      <c r="F92" t="s">
        <v>42</v>
      </c>
      <c r="G92" t="s">
        <v>42</v>
      </c>
      <c r="H92">
        <v>1600</v>
      </c>
      <c r="I92" s="3">
        <v>1</v>
      </c>
      <c r="J92" t="str">
        <f t="shared" si="2"/>
        <v>hts_mod_fac_post_anc_1;hts_mod_fac_post_anc_1;hts_mod_fac_post_anc_1</v>
      </c>
      <c r="AT92" t="s">
        <v>140</v>
      </c>
      <c r="AY92" t="s">
        <v>140</v>
      </c>
      <c r="AZ92" t="s">
        <v>140</v>
      </c>
    </row>
    <row r="93" spans="1:52" x14ac:dyDescent="0.2">
      <c r="A93" t="s">
        <v>456</v>
      </c>
      <c r="B93" t="s">
        <v>457</v>
      </c>
      <c r="C93" t="s">
        <v>488</v>
      </c>
      <c r="D93" t="s">
        <v>424</v>
      </c>
      <c r="E93" t="s">
        <v>489</v>
      </c>
      <c r="F93" t="s">
        <v>42</v>
      </c>
      <c r="G93" t="s">
        <v>42</v>
      </c>
      <c r="H93">
        <v>1000</v>
      </c>
      <c r="I93" s="3">
        <v>1</v>
      </c>
      <c r="J93" t="str">
        <f t="shared" si="2"/>
        <v>hts_mod_fac_sti;hts_mod_fac_sti;hts_mod_fac_sti</v>
      </c>
      <c r="AT93" t="s">
        <v>130</v>
      </c>
      <c r="AY93" t="s">
        <v>130</v>
      </c>
      <c r="AZ93" t="s">
        <v>130</v>
      </c>
    </row>
    <row r="94" spans="1:52" x14ac:dyDescent="0.2">
      <c r="A94" t="s">
        <v>456</v>
      </c>
      <c r="B94" t="s">
        <v>457</v>
      </c>
      <c r="C94" t="s">
        <v>490</v>
      </c>
      <c r="D94" t="s">
        <v>424</v>
      </c>
      <c r="E94" t="s">
        <v>491</v>
      </c>
      <c r="F94" t="s">
        <v>42</v>
      </c>
      <c r="G94" t="s">
        <v>42</v>
      </c>
      <c r="H94">
        <v>1500</v>
      </c>
      <c r="I94" s="3">
        <v>1</v>
      </c>
      <c r="J94" t="str">
        <f t="shared" si="2"/>
        <v>hts_mod_fac_tb;hts_mod_fac_tb;hts_mod_fac_tb</v>
      </c>
      <c r="AT94" t="s">
        <v>97</v>
      </c>
      <c r="AY94" t="s">
        <v>97</v>
      </c>
      <c r="AZ94" t="s">
        <v>97</v>
      </c>
    </row>
    <row r="95" spans="1:52" x14ac:dyDescent="0.2">
      <c r="A95" t="s">
        <v>456</v>
      </c>
      <c r="B95" t="s">
        <v>457</v>
      </c>
      <c r="C95" t="s">
        <v>492</v>
      </c>
      <c r="D95" t="s">
        <v>424</v>
      </c>
      <c r="E95" t="s">
        <v>493</v>
      </c>
      <c r="F95" t="s">
        <v>42</v>
      </c>
      <c r="G95" t="s">
        <v>42</v>
      </c>
      <c r="H95">
        <v>1100</v>
      </c>
      <c r="I95" s="3">
        <v>1</v>
      </c>
      <c r="J95" t="str">
        <f t="shared" si="2"/>
        <v>hts_mod_fac_vct;hts_mod_fac_vct;hts_mod_fac_vct</v>
      </c>
      <c r="AT95" t="s">
        <v>494</v>
      </c>
      <c r="AY95" t="s">
        <v>494</v>
      </c>
      <c r="AZ95" t="s">
        <v>494</v>
      </c>
    </row>
    <row r="96" spans="1:52" x14ac:dyDescent="0.2">
      <c r="A96" t="s">
        <v>456</v>
      </c>
      <c r="B96" t="s">
        <v>457</v>
      </c>
      <c r="C96" t="s">
        <v>495</v>
      </c>
      <c r="D96" t="s">
        <v>424</v>
      </c>
      <c r="E96" t="s">
        <v>496</v>
      </c>
      <c r="F96" t="s">
        <v>42</v>
      </c>
      <c r="G96" t="s">
        <v>42</v>
      </c>
      <c r="H96">
        <v>1300</v>
      </c>
      <c r="I96" s="3">
        <v>1</v>
      </c>
      <c r="J96" t="str">
        <f t="shared" si="2"/>
        <v>hts_mod_fac_vmmc;hts_mod_fac_vmmc;hts_mod_fac_vmmc</v>
      </c>
      <c r="AT96" t="s">
        <v>111</v>
      </c>
      <c r="AY96" t="s">
        <v>111</v>
      </c>
      <c r="AZ96" t="s">
        <v>111</v>
      </c>
    </row>
    <row r="97" spans="1:52" ht="17" x14ac:dyDescent="0.2">
      <c r="A97" t="s">
        <v>497</v>
      </c>
      <c r="B97" t="s">
        <v>498</v>
      </c>
      <c r="C97" s="5" t="s">
        <v>499</v>
      </c>
      <c r="D97" t="s">
        <v>424</v>
      </c>
      <c r="E97" s="5" t="s">
        <v>500</v>
      </c>
      <c r="F97" t="s">
        <v>42</v>
      </c>
      <c r="G97" t="s">
        <v>42</v>
      </c>
      <c r="H97">
        <v>1000</v>
      </c>
      <c r="I97" s="3">
        <v>1</v>
      </c>
      <c r="J97" t="str">
        <f t="shared" si="2"/>
        <v>hts_mod_fac_other;hts_mod_fac_other;hts_mod_fac_other</v>
      </c>
      <c r="AT97" t="s">
        <v>137</v>
      </c>
      <c r="AY97" t="s">
        <v>137</v>
      </c>
      <c r="AZ97" t="s">
        <v>137</v>
      </c>
    </row>
    <row r="98" spans="1:52" ht="17" x14ac:dyDescent="0.2">
      <c r="A98" t="s">
        <v>497</v>
      </c>
      <c r="B98" t="s">
        <v>498</v>
      </c>
      <c r="C98" s="5" t="s">
        <v>501</v>
      </c>
      <c r="D98" t="s">
        <v>424</v>
      </c>
      <c r="E98" s="5" t="s">
        <v>502</v>
      </c>
      <c r="F98" t="s">
        <v>42</v>
      </c>
      <c r="G98" t="s">
        <v>42</v>
      </c>
      <c r="H98">
        <v>1100</v>
      </c>
      <c r="I98" s="3">
        <v>1</v>
      </c>
      <c r="J98" t="str">
        <f t="shared" si="2"/>
        <v>hts_mod_fac_other;hts_mod_fac_other;hts_mod_fac_other</v>
      </c>
      <c r="AT98" t="s">
        <v>137</v>
      </c>
      <c r="AY98" t="s">
        <v>137</v>
      </c>
      <c r="AZ98" t="s">
        <v>137</v>
      </c>
    </row>
    <row r="99" spans="1:52" ht="17" x14ac:dyDescent="0.2">
      <c r="A99" t="s">
        <v>497</v>
      </c>
      <c r="B99" t="s">
        <v>498</v>
      </c>
      <c r="C99" s="5" t="s">
        <v>503</v>
      </c>
      <c r="D99" t="s">
        <v>424</v>
      </c>
      <c r="E99" s="5" t="s">
        <v>504</v>
      </c>
      <c r="F99" t="s">
        <v>42</v>
      </c>
      <c r="G99" t="s">
        <v>42</v>
      </c>
      <c r="H99">
        <v>1200</v>
      </c>
      <c r="I99" s="3">
        <v>1</v>
      </c>
      <c r="J99" t="str">
        <f t="shared" ref="J99:J134" si="3">_xlfn.TEXTJOIN(";",1,K99:AAN99)</f>
        <v>hts_mod_fac_other;hts_mod_fac_other;hts_mod_fac_other</v>
      </c>
      <c r="AT99" t="s">
        <v>137</v>
      </c>
      <c r="AY99" t="s">
        <v>137</v>
      </c>
      <c r="AZ99" t="s">
        <v>137</v>
      </c>
    </row>
    <row r="100" spans="1:52" ht="18" customHeight="1" x14ac:dyDescent="0.2">
      <c r="A100" t="s">
        <v>497</v>
      </c>
      <c r="B100" t="s">
        <v>498</v>
      </c>
      <c r="C100" s="5" t="s">
        <v>505</v>
      </c>
      <c r="D100" t="s">
        <v>424</v>
      </c>
      <c r="E100" s="5" t="s">
        <v>506</v>
      </c>
      <c r="F100" t="s">
        <v>42</v>
      </c>
      <c r="G100" t="s">
        <v>42</v>
      </c>
      <c r="H100">
        <v>1300</v>
      </c>
      <c r="I100" s="3">
        <v>1</v>
      </c>
      <c r="J100" t="str">
        <f t="shared" si="3"/>
        <v>hts_mod_fac_other;hts_mod_fac_other;hts_mod_fac_other</v>
      </c>
      <c r="AT100" t="s">
        <v>137</v>
      </c>
      <c r="AY100" t="s">
        <v>137</v>
      </c>
      <c r="AZ100" t="s">
        <v>137</v>
      </c>
    </row>
    <row r="101" spans="1:52" ht="17" x14ac:dyDescent="0.2">
      <c r="A101" t="s">
        <v>497</v>
      </c>
      <c r="B101" t="s">
        <v>498</v>
      </c>
      <c r="C101" s="5" t="s">
        <v>507</v>
      </c>
      <c r="D101" t="s">
        <v>424</v>
      </c>
      <c r="E101" s="5" t="s">
        <v>508</v>
      </c>
      <c r="F101" t="s">
        <v>42</v>
      </c>
      <c r="G101" t="s">
        <v>42</v>
      </c>
      <c r="H101">
        <v>1400</v>
      </c>
      <c r="I101" s="3">
        <v>1</v>
      </c>
      <c r="J101" t="str">
        <f t="shared" si="3"/>
        <v>hts_mod_fac_other;hts_mod_fac_other;hts_mod_fac_other</v>
      </c>
      <c r="AT101" t="s">
        <v>137</v>
      </c>
      <c r="AY101" t="s">
        <v>137</v>
      </c>
      <c r="AZ101" t="s">
        <v>137</v>
      </c>
    </row>
    <row r="102" spans="1:52" ht="17" x14ac:dyDescent="0.2">
      <c r="A102" t="s">
        <v>497</v>
      </c>
      <c r="B102" t="s">
        <v>498</v>
      </c>
      <c r="C102" s="5" t="s">
        <v>509</v>
      </c>
      <c r="D102" t="s">
        <v>424</v>
      </c>
      <c r="E102" s="5" t="s">
        <v>510</v>
      </c>
      <c r="F102" t="s">
        <v>42</v>
      </c>
      <c r="G102" t="s">
        <v>42</v>
      </c>
      <c r="H102">
        <v>1500</v>
      </c>
      <c r="I102" s="3">
        <v>1</v>
      </c>
      <c r="J102" t="str">
        <f t="shared" si="3"/>
        <v>hts_mod_fac_other;hts_mod_fac_other;hts_mod_fac_other</v>
      </c>
      <c r="AT102" t="s">
        <v>137</v>
      </c>
      <c r="AY102" t="s">
        <v>137</v>
      </c>
      <c r="AZ102" t="s">
        <v>137</v>
      </c>
    </row>
    <row r="103" spans="1:52" x14ac:dyDescent="0.2">
      <c r="A103" t="s">
        <v>497</v>
      </c>
      <c r="B103" t="s">
        <v>498</v>
      </c>
      <c r="C103" s="7" t="s">
        <v>703</v>
      </c>
      <c r="D103" s="7" t="s">
        <v>424</v>
      </c>
      <c r="E103" s="7" t="s">
        <v>702</v>
      </c>
      <c r="F103" t="s">
        <v>42</v>
      </c>
      <c r="G103" s="7" t="s">
        <v>42</v>
      </c>
      <c r="H103">
        <v>100</v>
      </c>
      <c r="I103" s="3">
        <v>1</v>
      </c>
      <c r="J103" t="str">
        <f t="shared" si="3"/>
        <v>hts_mod_sns;hts_mod_sns;hts_mod_sns</v>
      </c>
      <c r="AT103" t="s">
        <v>744</v>
      </c>
      <c r="AY103" t="s">
        <v>744</v>
      </c>
      <c r="AZ103" t="s">
        <v>744</v>
      </c>
    </row>
    <row r="104" spans="1:52" x14ac:dyDescent="0.2">
      <c r="A104" t="s">
        <v>497</v>
      </c>
      <c r="B104" t="s">
        <v>498</v>
      </c>
      <c r="C104" s="7" t="s">
        <v>705</v>
      </c>
      <c r="D104" s="7" t="s">
        <v>424</v>
      </c>
      <c r="E104" s="7" t="s">
        <v>704</v>
      </c>
      <c r="F104" t="s">
        <v>42</v>
      </c>
      <c r="G104" s="7" t="s">
        <v>42</v>
      </c>
      <c r="H104">
        <v>200</v>
      </c>
      <c r="I104" s="3">
        <v>1</v>
      </c>
      <c r="J104" t="str">
        <f t="shared" si="3"/>
        <v>hts_mod_sns;hts_mod_sns;hts_mod_sns</v>
      </c>
      <c r="AT104" t="s">
        <v>744</v>
      </c>
      <c r="AY104" t="s">
        <v>744</v>
      </c>
      <c r="AZ104" t="s">
        <v>744</v>
      </c>
    </row>
    <row r="105" spans="1:52" x14ac:dyDescent="0.2">
      <c r="A105" t="s">
        <v>497</v>
      </c>
      <c r="B105" t="s">
        <v>498</v>
      </c>
      <c r="C105" s="8" t="s">
        <v>707</v>
      </c>
      <c r="D105" s="8" t="s">
        <v>424</v>
      </c>
      <c r="E105" s="8" t="s">
        <v>706</v>
      </c>
      <c r="F105" t="s">
        <v>42</v>
      </c>
      <c r="G105" s="8" t="s">
        <v>42</v>
      </c>
      <c r="H105">
        <v>100</v>
      </c>
      <c r="I105" s="3">
        <v>1</v>
      </c>
      <c r="J105" t="str">
        <f t="shared" si="3"/>
        <v>hts_mod_fac_other_mobile;hts_mod_fac_other_mobile;hts_mod_fac_other_mobile</v>
      </c>
      <c r="AT105" t="s">
        <v>710</v>
      </c>
      <c r="AY105" t="s">
        <v>710</v>
      </c>
      <c r="AZ105" t="s">
        <v>710</v>
      </c>
    </row>
    <row r="106" spans="1:52" x14ac:dyDescent="0.2">
      <c r="A106" t="s">
        <v>497</v>
      </c>
      <c r="B106" t="s">
        <v>498</v>
      </c>
      <c r="C106" s="8" t="s">
        <v>709</v>
      </c>
      <c r="D106" s="8" t="s">
        <v>424</v>
      </c>
      <c r="E106" s="8" t="s">
        <v>708</v>
      </c>
      <c r="F106" t="s">
        <v>42</v>
      </c>
      <c r="G106" s="8" t="s">
        <v>42</v>
      </c>
      <c r="H106">
        <v>200</v>
      </c>
      <c r="I106" s="3">
        <v>1</v>
      </c>
      <c r="J106" t="str">
        <f t="shared" si="3"/>
        <v>hts_mod_fac_other_mobile;hts_mod_fac_other_mobile;hts_mod_fac_other_mobile</v>
      </c>
      <c r="AT106" t="s">
        <v>710</v>
      </c>
      <c r="AY106" t="s">
        <v>710</v>
      </c>
      <c r="AZ106" t="s">
        <v>710</v>
      </c>
    </row>
    <row r="107" spans="1:52" x14ac:dyDescent="0.2">
      <c r="A107" t="s">
        <v>511</v>
      </c>
      <c r="B107" t="s">
        <v>512</v>
      </c>
      <c r="C107" t="s">
        <v>513</v>
      </c>
      <c r="D107" t="s">
        <v>312</v>
      </c>
      <c r="E107" t="s">
        <v>514</v>
      </c>
      <c r="F107" t="s">
        <v>514</v>
      </c>
      <c r="G107" t="s">
        <v>513</v>
      </c>
      <c r="H107">
        <v>300</v>
      </c>
      <c r="I107" s="3">
        <v>1</v>
      </c>
      <c r="J107" t="str">
        <f t="shared" si="3"/>
        <v>kp1</v>
      </c>
      <c r="AH107" t="s">
        <v>182</v>
      </c>
    </row>
    <row r="108" spans="1:52" x14ac:dyDescent="0.2">
      <c r="A108" t="s">
        <v>511</v>
      </c>
      <c r="B108" t="s">
        <v>512</v>
      </c>
      <c r="C108" t="s">
        <v>515</v>
      </c>
      <c r="D108" t="s">
        <v>312</v>
      </c>
      <c r="E108" t="s">
        <v>516</v>
      </c>
      <c r="F108" t="s">
        <v>516</v>
      </c>
      <c r="G108" t="s">
        <v>515</v>
      </c>
      <c r="H108">
        <v>310</v>
      </c>
      <c r="I108" s="3">
        <v>1</v>
      </c>
      <c r="J108" t="str">
        <f t="shared" si="3"/>
        <v>kp1</v>
      </c>
      <c r="AH108" t="s">
        <v>182</v>
      </c>
    </row>
    <row r="109" spans="1:52" x14ac:dyDescent="0.2">
      <c r="A109" t="s">
        <v>511</v>
      </c>
      <c r="B109" t="s">
        <v>512</v>
      </c>
      <c r="C109" t="s">
        <v>517</v>
      </c>
      <c r="D109" t="s">
        <v>312</v>
      </c>
      <c r="E109" t="s">
        <v>518</v>
      </c>
      <c r="F109" t="s">
        <v>518</v>
      </c>
      <c r="G109" t="s">
        <v>517</v>
      </c>
      <c r="H109">
        <v>320</v>
      </c>
      <c r="I109" s="3">
        <v>1</v>
      </c>
      <c r="J109" t="str">
        <f t="shared" si="3"/>
        <v>kp1</v>
      </c>
      <c r="AH109" t="s">
        <v>182</v>
      </c>
    </row>
    <row r="110" spans="1:52" x14ac:dyDescent="0.2">
      <c r="A110" t="s">
        <v>511</v>
      </c>
      <c r="B110" t="s">
        <v>512</v>
      </c>
      <c r="C110" t="s">
        <v>519</v>
      </c>
      <c r="D110" t="s">
        <v>312</v>
      </c>
      <c r="E110" t="s">
        <v>520</v>
      </c>
      <c r="F110" t="s">
        <v>520</v>
      </c>
      <c r="G110" t="s">
        <v>519</v>
      </c>
      <c r="H110">
        <v>330</v>
      </c>
      <c r="I110" s="3">
        <v>1</v>
      </c>
      <c r="J110" t="str">
        <f t="shared" si="3"/>
        <v>kp1</v>
      </c>
      <c r="AH110" t="s">
        <v>182</v>
      </c>
    </row>
    <row r="111" spans="1:52" x14ac:dyDescent="0.2">
      <c r="A111" t="s">
        <v>511</v>
      </c>
      <c r="B111" t="s">
        <v>512</v>
      </c>
      <c r="C111" t="s">
        <v>521</v>
      </c>
      <c r="D111" t="s">
        <v>312</v>
      </c>
      <c r="E111" t="s">
        <v>522</v>
      </c>
      <c r="F111" t="s">
        <v>522</v>
      </c>
      <c r="G111" t="s">
        <v>521</v>
      </c>
      <c r="H111">
        <v>340</v>
      </c>
      <c r="I111" s="3">
        <v>1</v>
      </c>
      <c r="J111" t="str">
        <f t="shared" si="3"/>
        <v>kp1</v>
      </c>
      <c r="AH111" t="s">
        <v>182</v>
      </c>
    </row>
    <row r="112" spans="1:52" x14ac:dyDescent="0.2">
      <c r="A112" t="s">
        <v>523</v>
      </c>
      <c r="B112" t="s">
        <v>524</v>
      </c>
      <c r="C112" t="s">
        <v>525</v>
      </c>
      <c r="D112" t="s">
        <v>312</v>
      </c>
      <c r="E112" t="s">
        <v>526</v>
      </c>
      <c r="F112" t="s">
        <v>520</v>
      </c>
      <c r="G112" t="s">
        <v>519</v>
      </c>
      <c r="H112">
        <v>400</v>
      </c>
      <c r="I112" s="3">
        <v>1</v>
      </c>
      <c r="J112" t="str">
        <f t="shared" si="3"/>
        <v>kp2</v>
      </c>
      <c r="AH112" t="s">
        <v>527</v>
      </c>
    </row>
    <row r="113" spans="1:50" x14ac:dyDescent="0.2">
      <c r="A113" t="s">
        <v>523</v>
      </c>
      <c r="B113" t="s">
        <v>524</v>
      </c>
      <c r="C113" t="s">
        <v>528</v>
      </c>
      <c r="D113" t="s">
        <v>312</v>
      </c>
      <c r="E113" t="s">
        <v>529</v>
      </c>
      <c r="F113" t="s">
        <v>514</v>
      </c>
      <c r="G113" t="s">
        <v>513</v>
      </c>
      <c r="H113">
        <v>410</v>
      </c>
      <c r="I113" s="3">
        <v>1</v>
      </c>
      <c r="J113" t="str">
        <f t="shared" si="3"/>
        <v>kp2</v>
      </c>
      <c r="AH113" t="s">
        <v>527</v>
      </c>
    </row>
    <row r="114" spans="1:50" x14ac:dyDescent="0.2">
      <c r="A114" t="s">
        <v>523</v>
      </c>
      <c r="B114" t="s">
        <v>524</v>
      </c>
      <c r="C114" t="s">
        <v>530</v>
      </c>
      <c r="D114" t="s">
        <v>312</v>
      </c>
      <c r="E114" t="s">
        <v>531</v>
      </c>
      <c r="F114" t="s">
        <v>516</v>
      </c>
      <c r="G114" t="s">
        <v>515</v>
      </c>
      <c r="H114">
        <v>420</v>
      </c>
      <c r="I114" s="3">
        <v>1</v>
      </c>
      <c r="J114" t="str">
        <f t="shared" si="3"/>
        <v>kp2</v>
      </c>
      <c r="AH114" t="s">
        <v>527</v>
      </c>
    </row>
    <row r="115" spans="1:50" x14ac:dyDescent="0.2">
      <c r="A115" t="s">
        <v>523</v>
      </c>
      <c r="B115" t="s">
        <v>524</v>
      </c>
      <c r="C115" t="s">
        <v>532</v>
      </c>
      <c r="D115" t="s">
        <v>312</v>
      </c>
      <c r="E115" t="s">
        <v>533</v>
      </c>
      <c r="F115" t="s">
        <v>516</v>
      </c>
      <c r="G115" t="s">
        <v>515</v>
      </c>
      <c r="H115">
        <v>430</v>
      </c>
      <c r="I115" s="3">
        <v>1</v>
      </c>
      <c r="J115" t="str">
        <f t="shared" si="3"/>
        <v>kp2</v>
      </c>
      <c r="AH115" t="s">
        <v>527</v>
      </c>
    </row>
    <row r="116" spans="1:50" x14ac:dyDescent="0.2">
      <c r="A116" t="s">
        <v>523</v>
      </c>
      <c r="B116" t="s">
        <v>524</v>
      </c>
      <c r="C116" t="s">
        <v>534</v>
      </c>
      <c r="D116" t="s">
        <v>312</v>
      </c>
      <c r="E116" t="s">
        <v>535</v>
      </c>
      <c r="F116" t="s">
        <v>514</v>
      </c>
      <c r="G116" t="s">
        <v>513</v>
      </c>
      <c r="H116">
        <v>440</v>
      </c>
      <c r="I116" s="3">
        <v>1</v>
      </c>
      <c r="J116" t="str">
        <f t="shared" si="3"/>
        <v>kp2</v>
      </c>
      <c r="AH116" t="s">
        <v>527</v>
      </c>
    </row>
    <row r="117" spans="1:50" x14ac:dyDescent="0.2">
      <c r="A117" t="s">
        <v>523</v>
      </c>
      <c r="B117" t="s">
        <v>524</v>
      </c>
      <c r="C117" t="s">
        <v>536</v>
      </c>
      <c r="D117" t="s">
        <v>312</v>
      </c>
      <c r="E117" t="s">
        <v>537</v>
      </c>
      <c r="F117" t="s">
        <v>522</v>
      </c>
      <c r="G117" t="s">
        <v>521</v>
      </c>
      <c r="H117">
        <v>450</v>
      </c>
      <c r="I117" s="3">
        <v>1</v>
      </c>
      <c r="J117" t="str">
        <f t="shared" si="3"/>
        <v>kp2</v>
      </c>
      <c r="AH117" t="s">
        <v>527</v>
      </c>
    </row>
    <row r="118" spans="1:50" x14ac:dyDescent="0.2">
      <c r="A118" t="s">
        <v>523</v>
      </c>
      <c r="B118" t="s">
        <v>524</v>
      </c>
      <c r="C118" t="s">
        <v>538</v>
      </c>
      <c r="D118" t="s">
        <v>312</v>
      </c>
      <c r="E118" t="s">
        <v>539</v>
      </c>
      <c r="F118" t="s">
        <v>518</v>
      </c>
      <c r="G118" t="s">
        <v>517</v>
      </c>
      <c r="H118">
        <v>460</v>
      </c>
      <c r="I118" s="3">
        <v>1</v>
      </c>
      <c r="J118" t="str">
        <f t="shared" si="3"/>
        <v>kp2</v>
      </c>
      <c r="AH118" t="s">
        <v>527</v>
      </c>
    </row>
    <row r="119" spans="1:50" x14ac:dyDescent="0.2">
      <c r="A119" t="s">
        <v>523</v>
      </c>
      <c r="B119" t="s">
        <v>524</v>
      </c>
      <c r="C119" t="s">
        <v>540</v>
      </c>
      <c r="D119" t="s">
        <v>312</v>
      </c>
      <c r="E119" t="s">
        <v>541</v>
      </c>
      <c r="F119" t="s">
        <v>518</v>
      </c>
      <c r="G119" t="s">
        <v>517</v>
      </c>
      <c r="H119">
        <v>470</v>
      </c>
      <c r="I119" s="3">
        <v>1</v>
      </c>
      <c r="J119" t="str">
        <f t="shared" si="3"/>
        <v>kp2</v>
      </c>
      <c r="AH119" t="s">
        <v>527</v>
      </c>
    </row>
    <row r="120" spans="1:50" x14ac:dyDescent="0.2">
      <c r="A120" t="s">
        <v>450</v>
      </c>
      <c r="B120" t="s">
        <v>451</v>
      </c>
      <c r="C120" t="s">
        <v>542</v>
      </c>
      <c r="D120" t="s">
        <v>311</v>
      </c>
      <c r="E120" t="s">
        <v>543</v>
      </c>
      <c r="F120" t="s">
        <v>544</v>
      </c>
      <c r="G120" t="s">
        <v>545</v>
      </c>
      <c r="H120">
        <v>202</v>
      </c>
      <c r="I120" s="3">
        <v>1</v>
      </c>
      <c r="J120" t="str">
        <f t="shared" si="3"/>
        <v>M;F/M</v>
      </c>
      <c r="AF120" t="s">
        <v>104</v>
      </c>
      <c r="AG120" t="s">
        <v>90</v>
      </c>
    </row>
    <row r="121" spans="1:50" x14ac:dyDescent="0.2">
      <c r="A121" t="s">
        <v>42</v>
      </c>
      <c r="B121" t="s">
        <v>42</v>
      </c>
      <c r="C121" t="s">
        <v>42</v>
      </c>
      <c r="D121" t="s">
        <v>311</v>
      </c>
      <c r="E121" t="s">
        <v>42</v>
      </c>
      <c r="F121" t="s">
        <v>454</v>
      </c>
      <c r="G121" t="s">
        <v>455</v>
      </c>
      <c r="H121">
        <v>201</v>
      </c>
      <c r="I121" s="3">
        <v>0.5</v>
      </c>
      <c r="J121" t="str">
        <f t="shared" si="3"/>
        <v>missing_sex_1</v>
      </c>
      <c r="X121" t="s">
        <v>288</v>
      </c>
    </row>
    <row r="122" spans="1:50" x14ac:dyDescent="0.2">
      <c r="A122" t="s">
        <v>42</v>
      </c>
      <c r="B122" t="s">
        <v>42</v>
      </c>
      <c r="C122" t="s">
        <v>42</v>
      </c>
      <c r="D122" t="s">
        <v>311</v>
      </c>
      <c r="E122" t="s">
        <v>42</v>
      </c>
      <c r="F122" t="s">
        <v>544</v>
      </c>
      <c r="G122" t="s">
        <v>545</v>
      </c>
      <c r="H122">
        <v>202</v>
      </c>
      <c r="I122" s="3">
        <v>0.5</v>
      </c>
      <c r="J122" t="str">
        <f t="shared" si="3"/>
        <v>missing_sex_1</v>
      </c>
      <c r="X122" t="s">
        <v>288</v>
      </c>
    </row>
    <row r="123" spans="1:50" x14ac:dyDescent="0.2">
      <c r="A123" t="s">
        <v>546</v>
      </c>
      <c r="B123" t="s">
        <v>547</v>
      </c>
      <c r="C123" t="s">
        <v>548</v>
      </c>
      <c r="D123" t="s">
        <v>424</v>
      </c>
      <c r="E123" t="s">
        <v>549</v>
      </c>
      <c r="F123" t="s">
        <v>42</v>
      </c>
      <c r="G123" t="s">
        <v>42</v>
      </c>
      <c r="I123" s="3">
        <v>1</v>
      </c>
      <c r="J123" t="str">
        <f t="shared" si="3"/>
        <v>num.r</v>
      </c>
      <c r="AW123" t="s">
        <v>295</v>
      </c>
    </row>
    <row r="124" spans="1:50" x14ac:dyDescent="0.2">
      <c r="A124" t="s">
        <v>550</v>
      </c>
      <c r="B124" t="s">
        <v>551</v>
      </c>
      <c r="C124" t="s">
        <v>552</v>
      </c>
      <c r="D124" t="s">
        <v>424</v>
      </c>
      <c r="E124" t="s">
        <v>553</v>
      </c>
      <c r="F124" t="s">
        <v>42</v>
      </c>
      <c r="G124" t="s">
        <v>42</v>
      </c>
      <c r="I124" s="3">
        <v>1</v>
      </c>
      <c r="J124" t="str">
        <f t="shared" si="3"/>
        <v>num.r</v>
      </c>
      <c r="AW124" t="s">
        <v>295</v>
      </c>
    </row>
    <row r="125" spans="1:50" x14ac:dyDescent="0.2">
      <c r="A125" t="s">
        <v>554</v>
      </c>
      <c r="B125" t="s">
        <v>555</v>
      </c>
      <c r="C125" t="s">
        <v>556</v>
      </c>
      <c r="D125" t="s">
        <v>424</v>
      </c>
      <c r="E125" t="s">
        <v>557</v>
      </c>
      <c r="F125" t="s">
        <v>42</v>
      </c>
      <c r="G125" t="s">
        <v>42</v>
      </c>
      <c r="I125" s="3">
        <v>1</v>
      </c>
      <c r="J125" t="str">
        <f t="shared" si="3"/>
        <v>ovc_serv</v>
      </c>
      <c r="AX125" t="s">
        <v>160</v>
      </c>
    </row>
    <row r="126" spans="1:50" x14ac:dyDescent="0.2">
      <c r="A126" t="s">
        <v>523</v>
      </c>
      <c r="B126" t="s">
        <v>524</v>
      </c>
      <c r="C126" t="s">
        <v>558</v>
      </c>
      <c r="D126" t="s">
        <v>424</v>
      </c>
      <c r="E126" t="s">
        <v>559</v>
      </c>
      <c r="F126" t="s">
        <v>42</v>
      </c>
      <c r="G126" t="s">
        <v>42</v>
      </c>
      <c r="I126" s="3">
        <v>1</v>
      </c>
      <c r="J126" t="str">
        <f t="shared" si="3"/>
        <v>tb_n_art_a</v>
      </c>
      <c r="AS126" t="s">
        <v>560</v>
      </c>
    </row>
    <row r="127" spans="1:50" x14ac:dyDescent="0.2">
      <c r="A127" t="s">
        <v>523</v>
      </c>
      <c r="B127" t="s">
        <v>524</v>
      </c>
      <c r="C127" t="s">
        <v>561</v>
      </c>
      <c r="D127" t="s">
        <v>424</v>
      </c>
      <c r="E127" t="s">
        <v>562</v>
      </c>
      <c r="F127" t="s">
        <v>42</v>
      </c>
      <c r="G127" t="s">
        <v>42</v>
      </c>
      <c r="I127" s="3">
        <v>1</v>
      </c>
      <c r="J127" t="str">
        <f t="shared" si="3"/>
        <v>tb_n_art_a</v>
      </c>
      <c r="AS127" t="s">
        <v>560</v>
      </c>
    </row>
    <row r="128" spans="1:50" x14ac:dyDescent="0.2">
      <c r="A128" t="s">
        <v>523</v>
      </c>
      <c r="B128" t="s">
        <v>524</v>
      </c>
      <c r="C128" t="s">
        <v>563</v>
      </c>
      <c r="D128" t="s">
        <v>424</v>
      </c>
      <c r="E128" t="s">
        <v>564</v>
      </c>
      <c r="F128" t="s">
        <v>42</v>
      </c>
      <c r="G128" t="s">
        <v>42</v>
      </c>
      <c r="I128" s="3">
        <v>1</v>
      </c>
      <c r="J128" t="str">
        <f t="shared" si="3"/>
        <v>tb_n_art_a</v>
      </c>
      <c r="AS128" t="s">
        <v>560</v>
      </c>
    </row>
    <row r="129" spans="1:45" x14ac:dyDescent="0.2">
      <c r="A129" t="s">
        <v>523</v>
      </c>
      <c r="B129" t="s">
        <v>524</v>
      </c>
      <c r="C129" t="s">
        <v>565</v>
      </c>
      <c r="D129" t="s">
        <v>424</v>
      </c>
      <c r="E129" t="s">
        <v>566</v>
      </c>
      <c r="F129" t="s">
        <v>42</v>
      </c>
      <c r="G129" t="s">
        <v>42</v>
      </c>
      <c r="I129" s="3">
        <v>1</v>
      </c>
      <c r="J129" t="str">
        <f t="shared" si="3"/>
        <v>tb_n_art_a</v>
      </c>
      <c r="AS129" t="s">
        <v>560</v>
      </c>
    </row>
    <row r="130" spans="1:45" x14ac:dyDescent="0.2">
      <c r="A130" t="s">
        <v>523</v>
      </c>
      <c r="B130" t="s">
        <v>524</v>
      </c>
      <c r="C130" t="s">
        <v>567</v>
      </c>
      <c r="D130" t="s">
        <v>424</v>
      </c>
      <c r="E130" t="s">
        <v>568</v>
      </c>
      <c r="F130" t="s">
        <v>42</v>
      </c>
      <c r="G130" t="s">
        <v>42</v>
      </c>
      <c r="I130" s="3">
        <v>1</v>
      </c>
      <c r="J130" t="str">
        <f t="shared" si="3"/>
        <v>tb_n_art_n</v>
      </c>
      <c r="AS130" t="s">
        <v>569</v>
      </c>
    </row>
    <row r="131" spans="1:45" x14ac:dyDescent="0.2">
      <c r="A131" t="s">
        <v>523</v>
      </c>
      <c r="B131" t="s">
        <v>524</v>
      </c>
      <c r="C131" t="s">
        <v>570</v>
      </c>
      <c r="D131" t="s">
        <v>424</v>
      </c>
      <c r="E131" t="s">
        <v>571</v>
      </c>
      <c r="F131" t="s">
        <v>42</v>
      </c>
      <c r="G131" t="s">
        <v>42</v>
      </c>
      <c r="I131" s="3">
        <v>1</v>
      </c>
      <c r="J131" t="str">
        <f t="shared" si="3"/>
        <v>tb_n_art_n</v>
      </c>
      <c r="AS131" t="s">
        <v>569</v>
      </c>
    </row>
    <row r="132" spans="1:45" x14ac:dyDescent="0.2">
      <c r="A132" t="s">
        <v>523</v>
      </c>
      <c r="B132" t="s">
        <v>524</v>
      </c>
      <c r="C132" t="s">
        <v>572</v>
      </c>
      <c r="D132" t="s">
        <v>424</v>
      </c>
      <c r="E132" t="s">
        <v>573</v>
      </c>
      <c r="F132" t="s">
        <v>42</v>
      </c>
      <c r="G132" t="s">
        <v>42</v>
      </c>
      <c r="I132" s="3">
        <v>1</v>
      </c>
      <c r="J132" t="str">
        <f t="shared" si="3"/>
        <v>tb_n_art_n</v>
      </c>
      <c r="AS132" t="s">
        <v>569</v>
      </c>
    </row>
    <row r="133" spans="1:45" x14ac:dyDescent="0.2">
      <c r="A133" t="s">
        <v>523</v>
      </c>
      <c r="B133" t="s">
        <v>524</v>
      </c>
      <c r="C133" t="s">
        <v>574</v>
      </c>
      <c r="D133" t="s">
        <v>424</v>
      </c>
      <c r="E133" t="s">
        <v>575</v>
      </c>
      <c r="F133" t="s">
        <v>42</v>
      </c>
      <c r="G133" t="s">
        <v>42</v>
      </c>
      <c r="I133" s="3">
        <v>1</v>
      </c>
      <c r="J133" t="str">
        <f t="shared" si="3"/>
        <v>tb_n_art_n</v>
      </c>
      <c r="AS133" t="s">
        <v>569</v>
      </c>
    </row>
    <row r="134" spans="1:45" x14ac:dyDescent="0.2">
      <c r="A134" t="s">
        <v>523</v>
      </c>
      <c r="B134" t="s">
        <v>524</v>
      </c>
      <c r="C134" t="s">
        <v>576</v>
      </c>
      <c r="D134" t="s">
        <v>424</v>
      </c>
      <c r="E134" t="s">
        <v>577</v>
      </c>
      <c r="F134" t="s">
        <v>42</v>
      </c>
      <c r="G134" t="s">
        <v>42</v>
      </c>
      <c r="I134" s="3">
        <v>1</v>
      </c>
      <c r="J134" t="str">
        <f t="shared" si="3"/>
        <v>tb_p_art_a</v>
      </c>
      <c r="AS134" t="s">
        <v>578</v>
      </c>
    </row>
    <row r="135" spans="1:45" x14ac:dyDescent="0.2">
      <c r="A135" t="s">
        <v>523</v>
      </c>
      <c r="B135" t="s">
        <v>524</v>
      </c>
      <c r="C135" t="s">
        <v>579</v>
      </c>
      <c r="D135" t="s">
        <v>424</v>
      </c>
      <c r="E135" t="s">
        <v>580</v>
      </c>
      <c r="F135" t="s">
        <v>42</v>
      </c>
      <c r="G135" t="s">
        <v>42</v>
      </c>
      <c r="I135" s="3">
        <v>1</v>
      </c>
      <c r="J135" t="str">
        <f t="shared" ref="J135:J166" si="4">_xlfn.TEXTJOIN(";",1,K135:AAN135)</f>
        <v>tb_p_art_a</v>
      </c>
      <c r="AS135" t="s">
        <v>578</v>
      </c>
    </row>
    <row r="136" spans="1:45" x14ac:dyDescent="0.2">
      <c r="A136" t="s">
        <v>523</v>
      </c>
      <c r="B136" t="s">
        <v>524</v>
      </c>
      <c r="C136" t="s">
        <v>581</v>
      </c>
      <c r="D136" t="s">
        <v>424</v>
      </c>
      <c r="E136" t="s">
        <v>582</v>
      </c>
      <c r="F136" t="s">
        <v>42</v>
      </c>
      <c r="G136" t="s">
        <v>42</v>
      </c>
      <c r="I136" s="3">
        <v>1</v>
      </c>
      <c r="J136" t="str">
        <f t="shared" si="4"/>
        <v>tb_p_art_a</v>
      </c>
      <c r="AS136" t="s">
        <v>578</v>
      </c>
    </row>
    <row r="137" spans="1:45" x14ac:dyDescent="0.2">
      <c r="A137" t="s">
        <v>523</v>
      </c>
      <c r="B137" t="s">
        <v>524</v>
      </c>
      <c r="C137" t="s">
        <v>583</v>
      </c>
      <c r="D137" t="s">
        <v>424</v>
      </c>
      <c r="E137" t="s">
        <v>584</v>
      </c>
      <c r="F137" t="s">
        <v>42</v>
      </c>
      <c r="G137" t="s">
        <v>42</v>
      </c>
      <c r="I137" s="3">
        <v>1</v>
      </c>
      <c r="J137" t="str">
        <f t="shared" si="4"/>
        <v>tb_p_art_a</v>
      </c>
      <c r="AS137" t="s">
        <v>578</v>
      </c>
    </row>
    <row r="138" spans="1:45" x14ac:dyDescent="0.2">
      <c r="A138" t="s">
        <v>523</v>
      </c>
      <c r="B138" t="s">
        <v>524</v>
      </c>
      <c r="C138" t="s">
        <v>585</v>
      </c>
      <c r="D138" t="s">
        <v>424</v>
      </c>
      <c r="E138" t="s">
        <v>586</v>
      </c>
      <c r="F138" t="s">
        <v>42</v>
      </c>
      <c r="G138" t="s">
        <v>42</v>
      </c>
      <c r="I138" s="3">
        <v>1</v>
      </c>
      <c r="J138" t="str">
        <f t="shared" si="4"/>
        <v>tb_p_art_n</v>
      </c>
      <c r="AS138" t="s">
        <v>587</v>
      </c>
    </row>
    <row r="139" spans="1:45" x14ac:dyDescent="0.2">
      <c r="A139" t="s">
        <v>523</v>
      </c>
      <c r="B139" t="s">
        <v>524</v>
      </c>
      <c r="C139" t="s">
        <v>588</v>
      </c>
      <c r="D139" t="s">
        <v>424</v>
      </c>
      <c r="E139" t="s">
        <v>589</v>
      </c>
      <c r="F139" t="s">
        <v>42</v>
      </c>
      <c r="G139" t="s">
        <v>42</v>
      </c>
      <c r="I139" s="3">
        <v>1</v>
      </c>
      <c r="J139" t="str">
        <f t="shared" si="4"/>
        <v>tb_p_art_n</v>
      </c>
      <c r="AS139" t="s">
        <v>587</v>
      </c>
    </row>
    <row r="140" spans="1:45" x14ac:dyDescent="0.2">
      <c r="A140" t="s">
        <v>523</v>
      </c>
      <c r="B140" t="s">
        <v>524</v>
      </c>
      <c r="C140" t="s">
        <v>590</v>
      </c>
      <c r="D140" t="s">
        <v>424</v>
      </c>
      <c r="E140" t="s">
        <v>591</v>
      </c>
      <c r="F140" t="s">
        <v>42</v>
      </c>
      <c r="G140" t="s">
        <v>42</v>
      </c>
      <c r="I140" s="3">
        <v>1</v>
      </c>
      <c r="J140" t="str">
        <f t="shared" si="4"/>
        <v>tb_p_art_n</v>
      </c>
      <c r="AS140" t="s">
        <v>587</v>
      </c>
    </row>
    <row r="141" spans="1:45" x14ac:dyDescent="0.2">
      <c r="A141" t="s">
        <v>523</v>
      </c>
      <c r="B141" t="s">
        <v>524</v>
      </c>
      <c r="C141" t="s">
        <v>592</v>
      </c>
      <c r="D141" t="s">
        <v>424</v>
      </c>
      <c r="E141" t="s">
        <v>593</v>
      </c>
      <c r="F141" t="s">
        <v>42</v>
      </c>
      <c r="G141" t="s">
        <v>42</v>
      </c>
      <c r="I141" s="3">
        <v>1</v>
      </c>
      <c r="J141" t="str">
        <f t="shared" si="4"/>
        <v>tb_p_art_n</v>
      </c>
      <c r="AS141" t="s">
        <v>587</v>
      </c>
    </row>
    <row r="142" spans="1:45" x14ac:dyDescent="0.2">
      <c r="A142" t="s">
        <v>523</v>
      </c>
      <c r="B142" t="s">
        <v>524</v>
      </c>
      <c r="C142" t="s">
        <v>594</v>
      </c>
      <c r="D142" t="s">
        <v>424</v>
      </c>
      <c r="E142" t="s">
        <v>595</v>
      </c>
      <c r="F142" t="s">
        <v>596</v>
      </c>
      <c r="G142" t="s">
        <v>597</v>
      </c>
      <c r="H142">
        <v>770</v>
      </c>
      <c r="I142" s="3">
        <v>1</v>
      </c>
      <c r="J142" t="str">
        <f t="shared" si="4"/>
        <v>ti_routine</v>
      </c>
      <c r="AQ142" t="s">
        <v>598</v>
      </c>
    </row>
    <row r="143" spans="1:45" x14ac:dyDescent="0.2">
      <c r="A143" t="s">
        <v>523</v>
      </c>
      <c r="B143" t="s">
        <v>524</v>
      </c>
      <c r="C143" t="s">
        <v>599</v>
      </c>
      <c r="D143" t="s">
        <v>424</v>
      </c>
      <c r="E143" t="s">
        <v>600</v>
      </c>
      <c r="F143" t="s">
        <v>596</v>
      </c>
      <c r="G143" t="s">
        <v>597</v>
      </c>
      <c r="H143">
        <v>780</v>
      </c>
      <c r="I143" s="3">
        <v>1</v>
      </c>
      <c r="J143" t="str">
        <f t="shared" si="4"/>
        <v>ti_routine</v>
      </c>
      <c r="AQ143" t="s">
        <v>598</v>
      </c>
    </row>
    <row r="144" spans="1:45" x14ac:dyDescent="0.2">
      <c r="A144" t="s">
        <v>523</v>
      </c>
      <c r="B144" t="s">
        <v>524</v>
      </c>
      <c r="C144" t="s">
        <v>601</v>
      </c>
      <c r="D144" t="s">
        <v>424</v>
      </c>
      <c r="E144" t="s">
        <v>602</v>
      </c>
      <c r="F144" t="s">
        <v>596</v>
      </c>
      <c r="G144" t="s">
        <v>597</v>
      </c>
      <c r="H144">
        <v>790</v>
      </c>
      <c r="I144" s="3">
        <v>1</v>
      </c>
      <c r="J144" t="str">
        <f t="shared" si="4"/>
        <v>ti_routine</v>
      </c>
      <c r="AQ144" t="s">
        <v>598</v>
      </c>
    </row>
    <row r="145" spans="1:43" x14ac:dyDescent="0.2">
      <c r="A145" t="s">
        <v>523</v>
      </c>
      <c r="B145" t="s">
        <v>524</v>
      </c>
      <c r="C145" t="s">
        <v>603</v>
      </c>
      <c r="D145" t="s">
        <v>424</v>
      </c>
      <c r="E145" t="s">
        <v>604</v>
      </c>
      <c r="F145" t="s">
        <v>596</v>
      </c>
      <c r="G145" t="s">
        <v>597</v>
      </c>
      <c r="H145">
        <v>800</v>
      </c>
      <c r="I145" s="3">
        <v>1</v>
      </c>
      <c r="J145" t="str">
        <f t="shared" si="4"/>
        <v>ti_routine</v>
      </c>
      <c r="AQ145" t="s">
        <v>598</v>
      </c>
    </row>
    <row r="146" spans="1:43" x14ac:dyDescent="0.2">
      <c r="A146" t="s">
        <v>523</v>
      </c>
      <c r="B146" t="s">
        <v>524</v>
      </c>
      <c r="C146" t="s">
        <v>605</v>
      </c>
      <c r="D146" t="s">
        <v>424</v>
      </c>
      <c r="E146" t="s">
        <v>606</v>
      </c>
      <c r="F146" t="s">
        <v>596</v>
      </c>
      <c r="G146" t="s">
        <v>597</v>
      </c>
      <c r="H146">
        <v>710</v>
      </c>
      <c r="I146" s="3">
        <v>1</v>
      </c>
      <c r="J146" t="str">
        <f t="shared" si="4"/>
        <v>ti_routine</v>
      </c>
      <c r="AQ146" t="s">
        <v>598</v>
      </c>
    </row>
    <row r="147" spans="1:43" x14ac:dyDescent="0.2">
      <c r="A147" t="s">
        <v>523</v>
      </c>
      <c r="B147" t="s">
        <v>524</v>
      </c>
      <c r="C147" t="s">
        <v>607</v>
      </c>
      <c r="D147" t="s">
        <v>424</v>
      </c>
      <c r="E147" t="s">
        <v>608</v>
      </c>
      <c r="F147" t="s">
        <v>596</v>
      </c>
      <c r="G147" t="s">
        <v>597</v>
      </c>
      <c r="H147">
        <v>720</v>
      </c>
      <c r="I147" s="3">
        <v>1</v>
      </c>
      <c r="J147" t="str">
        <f t="shared" si="4"/>
        <v>ti_routine</v>
      </c>
      <c r="AQ147" t="s">
        <v>598</v>
      </c>
    </row>
    <row r="148" spans="1:43" x14ac:dyDescent="0.2">
      <c r="A148" t="s">
        <v>523</v>
      </c>
      <c r="B148" t="s">
        <v>524</v>
      </c>
      <c r="C148" t="s">
        <v>609</v>
      </c>
      <c r="D148" t="s">
        <v>424</v>
      </c>
      <c r="E148" t="s">
        <v>610</v>
      </c>
      <c r="F148" t="s">
        <v>596</v>
      </c>
      <c r="G148" t="s">
        <v>597</v>
      </c>
      <c r="H148">
        <v>730</v>
      </c>
      <c r="I148" s="3">
        <v>1</v>
      </c>
      <c r="J148" t="str">
        <f t="shared" si="4"/>
        <v>ti_routine</v>
      </c>
      <c r="AQ148" t="s">
        <v>598</v>
      </c>
    </row>
    <row r="149" spans="1:43" x14ac:dyDescent="0.2">
      <c r="A149" t="s">
        <v>523</v>
      </c>
      <c r="B149" t="s">
        <v>524</v>
      </c>
      <c r="C149" t="s">
        <v>611</v>
      </c>
      <c r="D149" t="s">
        <v>424</v>
      </c>
      <c r="E149" t="s">
        <v>612</v>
      </c>
      <c r="F149" t="s">
        <v>596</v>
      </c>
      <c r="G149" t="s">
        <v>597</v>
      </c>
      <c r="H149">
        <v>740</v>
      </c>
      <c r="I149" s="3">
        <v>1</v>
      </c>
      <c r="J149" t="str">
        <f t="shared" si="4"/>
        <v>ti_routine</v>
      </c>
      <c r="AQ149" t="s">
        <v>598</v>
      </c>
    </row>
    <row r="150" spans="1:43" x14ac:dyDescent="0.2">
      <c r="A150" t="s">
        <v>523</v>
      </c>
      <c r="B150" t="s">
        <v>524</v>
      </c>
      <c r="C150" t="s">
        <v>613</v>
      </c>
      <c r="D150" t="s">
        <v>424</v>
      </c>
      <c r="E150" t="s">
        <v>614</v>
      </c>
      <c r="F150" t="s">
        <v>596</v>
      </c>
      <c r="G150" t="s">
        <v>597</v>
      </c>
      <c r="H150">
        <v>750</v>
      </c>
      <c r="I150" s="3">
        <v>1</v>
      </c>
      <c r="J150" t="str">
        <f t="shared" si="4"/>
        <v>ti_routine</v>
      </c>
      <c r="AQ150" t="s">
        <v>598</v>
      </c>
    </row>
    <row r="151" spans="1:43" x14ac:dyDescent="0.2">
      <c r="A151" t="s">
        <v>523</v>
      </c>
      <c r="B151" t="s">
        <v>524</v>
      </c>
      <c r="C151" t="s">
        <v>615</v>
      </c>
      <c r="D151" t="s">
        <v>424</v>
      </c>
      <c r="E151" t="s">
        <v>616</v>
      </c>
      <c r="F151" t="s">
        <v>596</v>
      </c>
      <c r="G151" t="s">
        <v>597</v>
      </c>
      <c r="H151">
        <v>760</v>
      </c>
      <c r="I151" s="3">
        <v>1</v>
      </c>
      <c r="J151" t="str">
        <f t="shared" si="4"/>
        <v>ti_routine</v>
      </c>
      <c r="AQ151" t="s">
        <v>598</v>
      </c>
    </row>
    <row r="152" spans="1:43" x14ac:dyDescent="0.2">
      <c r="A152" t="s">
        <v>523</v>
      </c>
      <c r="B152" t="s">
        <v>524</v>
      </c>
      <c r="C152" t="s">
        <v>617</v>
      </c>
      <c r="D152" t="s">
        <v>424</v>
      </c>
      <c r="E152" t="s">
        <v>618</v>
      </c>
      <c r="F152" t="s">
        <v>596</v>
      </c>
      <c r="G152" t="s">
        <v>597</v>
      </c>
      <c r="H152">
        <v>810</v>
      </c>
      <c r="I152" s="3">
        <v>1</v>
      </c>
      <c r="J152" t="str">
        <f t="shared" si="4"/>
        <v>ti_routine</v>
      </c>
      <c r="AQ152" t="s">
        <v>598</v>
      </c>
    </row>
    <row r="153" spans="1:43" x14ac:dyDescent="0.2">
      <c r="A153" t="s">
        <v>523</v>
      </c>
      <c r="B153" t="s">
        <v>524</v>
      </c>
      <c r="C153" t="s">
        <v>619</v>
      </c>
      <c r="D153" t="s">
        <v>424</v>
      </c>
      <c r="E153" t="s">
        <v>620</v>
      </c>
      <c r="F153" t="s">
        <v>596</v>
      </c>
      <c r="G153" t="s">
        <v>597</v>
      </c>
      <c r="H153">
        <v>820</v>
      </c>
      <c r="I153" s="3">
        <v>1</v>
      </c>
      <c r="J153" t="str">
        <f t="shared" si="4"/>
        <v>ti_routine</v>
      </c>
      <c r="AQ153" t="s">
        <v>598</v>
      </c>
    </row>
    <row r="154" spans="1:43" x14ac:dyDescent="0.2">
      <c r="A154" t="s">
        <v>523</v>
      </c>
      <c r="B154" t="s">
        <v>524</v>
      </c>
      <c r="C154" t="s">
        <v>621</v>
      </c>
      <c r="D154" t="s">
        <v>424</v>
      </c>
      <c r="E154" t="s">
        <v>622</v>
      </c>
      <c r="F154" t="s">
        <v>596</v>
      </c>
      <c r="G154" t="s">
        <v>597</v>
      </c>
      <c r="H154">
        <v>830</v>
      </c>
      <c r="I154" s="3">
        <v>1</v>
      </c>
      <c r="J154" t="str">
        <f t="shared" si="4"/>
        <v>ti_routine</v>
      </c>
      <c r="AQ154" t="s">
        <v>598</v>
      </c>
    </row>
    <row r="155" spans="1:43" x14ac:dyDescent="0.2">
      <c r="A155" t="s">
        <v>523</v>
      </c>
      <c r="B155" t="s">
        <v>524</v>
      </c>
      <c r="C155" t="s">
        <v>623</v>
      </c>
      <c r="D155" t="s">
        <v>424</v>
      </c>
      <c r="E155" t="s">
        <v>624</v>
      </c>
      <c r="F155" t="s">
        <v>596</v>
      </c>
      <c r="G155" t="s">
        <v>597</v>
      </c>
      <c r="H155">
        <v>840</v>
      </c>
      <c r="I155" s="3">
        <v>1</v>
      </c>
      <c r="J155" t="str">
        <f t="shared" si="4"/>
        <v>ti_routine</v>
      </c>
      <c r="AQ155" t="s">
        <v>598</v>
      </c>
    </row>
    <row r="156" spans="1:43" x14ac:dyDescent="0.2">
      <c r="A156" t="s">
        <v>523</v>
      </c>
      <c r="B156" t="s">
        <v>524</v>
      </c>
      <c r="C156" t="s">
        <v>625</v>
      </c>
      <c r="D156" t="s">
        <v>424</v>
      </c>
      <c r="E156" t="s">
        <v>626</v>
      </c>
      <c r="F156" t="s">
        <v>596</v>
      </c>
      <c r="G156" t="s">
        <v>597</v>
      </c>
      <c r="H156">
        <v>850</v>
      </c>
      <c r="I156" s="3">
        <v>1</v>
      </c>
      <c r="J156" t="str">
        <f t="shared" si="4"/>
        <v>ti_routine</v>
      </c>
      <c r="AQ156" t="s">
        <v>598</v>
      </c>
    </row>
    <row r="157" spans="1:43" x14ac:dyDescent="0.2">
      <c r="A157" t="s">
        <v>523</v>
      </c>
      <c r="B157" t="s">
        <v>524</v>
      </c>
      <c r="C157" t="s">
        <v>627</v>
      </c>
      <c r="D157" t="s">
        <v>424</v>
      </c>
      <c r="E157" t="s">
        <v>628</v>
      </c>
      <c r="F157" t="s">
        <v>596</v>
      </c>
      <c r="G157" t="s">
        <v>597</v>
      </c>
      <c r="H157">
        <v>860</v>
      </c>
      <c r="I157" s="3">
        <v>1</v>
      </c>
      <c r="J157" t="str">
        <f t="shared" si="4"/>
        <v>ti_routine</v>
      </c>
      <c r="AQ157" t="s">
        <v>598</v>
      </c>
    </row>
    <row r="158" spans="1:43" x14ac:dyDescent="0.2">
      <c r="A158" t="s">
        <v>523</v>
      </c>
      <c r="B158" t="s">
        <v>524</v>
      </c>
      <c r="C158" t="s">
        <v>629</v>
      </c>
      <c r="D158" t="s">
        <v>424</v>
      </c>
      <c r="E158" t="s">
        <v>630</v>
      </c>
      <c r="F158" t="s">
        <v>596</v>
      </c>
      <c r="G158" t="s">
        <v>597</v>
      </c>
      <c r="H158">
        <v>870</v>
      </c>
      <c r="I158" s="3">
        <v>1</v>
      </c>
      <c r="J158" t="str">
        <f t="shared" si="4"/>
        <v>ti_routine</v>
      </c>
      <c r="AQ158" t="s">
        <v>598</v>
      </c>
    </row>
    <row r="159" spans="1:43" x14ac:dyDescent="0.2">
      <c r="A159" t="s">
        <v>523</v>
      </c>
      <c r="B159" t="s">
        <v>524</v>
      </c>
      <c r="C159" t="s">
        <v>631</v>
      </c>
      <c r="D159" t="s">
        <v>424</v>
      </c>
      <c r="E159" t="s">
        <v>632</v>
      </c>
      <c r="F159" t="s">
        <v>596</v>
      </c>
      <c r="G159" t="s">
        <v>597</v>
      </c>
      <c r="H159">
        <v>880</v>
      </c>
      <c r="I159" s="3">
        <v>1</v>
      </c>
      <c r="J159" t="str">
        <f t="shared" si="4"/>
        <v>ti_routine</v>
      </c>
      <c r="AQ159" t="s">
        <v>598</v>
      </c>
    </row>
    <row r="160" spans="1:43" x14ac:dyDescent="0.2">
      <c r="A160" t="s">
        <v>523</v>
      </c>
      <c r="B160" t="s">
        <v>524</v>
      </c>
      <c r="C160" t="s">
        <v>633</v>
      </c>
      <c r="D160" t="s">
        <v>424</v>
      </c>
      <c r="E160" t="s">
        <v>634</v>
      </c>
      <c r="F160" t="s">
        <v>596</v>
      </c>
      <c r="G160" t="s">
        <v>597</v>
      </c>
      <c r="H160">
        <v>890</v>
      </c>
      <c r="I160" s="3">
        <v>1</v>
      </c>
      <c r="J160" t="str">
        <f t="shared" si="4"/>
        <v>ti_routine</v>
      </c>
      <c r="AQ160" t="s">
        <v>598</v>
      </c>
    </row>
    <row r="161" spans="1:43" x14ac:dyDescent="0.2">
      <c r="A161" t="s">
        <v>523</v>
      </c>
      <c r="B161" t="s">
        <v>524</v>
      </c>
      <c r="C161" t="s">
        <v>635</v>
      </c>
      <c r="D161" t="s">
        <v>424</v>
      </c>
      <c r="E161" t="s">
        <v>636</v>
      </c>
      <c r="F161" t="s">
        <v>596</v>
      </c>
      <c r="G161" t="s">
        <v>597</v>
      </c>
      <c r="H161">
        <v>900</v>
      </c>
      <c r="I161" s="3">
        <v>1</v>
      </c>
      <c r="J161" t="str">
        <f t="shared" si="4"/>
        <v>ti_routine</v>
      </c>
      <c r="AQ161" t="s">
        <v>598</v>
      </c>
    </row>
    <row r="162" spans="1:43" x14ac:dyDescent="0.2">
      <c r="A162" t="s">
        <v>523</v>
      </c>
      <c r="B162" t="s">
        <v>524</v>
      </c>
      <c r="C162" t="s">
        <v>637</v>
      </c>
      <c r="D162" t="s">
        <v>424</v>
      </c>
      <c r="E162" t="s">
        <v>638</v>
      </c>
      <c r="F162" t="s">
        <v>596</v>
      </c>
      <c r="G162" t="s">
        <v>597</v>
      </c>
      <c r="H162">
        <v>910</v>
      </c>
      <c r="I162" s="3">
        <v>1</v>
      </c>
      <c r="J162" t="str">
        <f t="shared" si="4"/>
        <v>ti_routine</v>
      </c>
      <c r="AQ162" t="s">
        <v>598</v>
      </c>
    </row>
    <row r="163" spans="1:43" x14ac:dyDescent="0.2">
      <c r="A163" t="s">
        <v>523</v>
      </c>
      <c r="B163" t="s">
        <v>524</v>
      </c>
      <c r="C163" t="s">
        <v>639</v>
      </c>
      <c r="D163" t="s">
        <v>424</v>
      </c>
      <c r="E163" t="s">
        <v>640</v>
      </c>
      <c r="F163" t="s">
        <v>596</v>
      </c>
      <c r="G163" t="s">
        <v>597</v>
      </c>
      <c r="H163">
        <v>920</v>
      </c>
      <c r="I163" s="3">
        <v>1</v>
      </c>
      <c r="J163" t="str">
        <f t="shared" si="4"/>
        <v>ti_routine</v>
      </c>
      <c r="AQ163" t="s">
        <v>598</v>
      </c>
    </row>
    <row r="164" spans="1:43" x14ac:dyDescent="0.2">
      <c r="A164" t="s">
        <v>523</v>
      </c>
      <c r="B164" t="s">
        <v>524</v>
      </c>
      <c r="C164" t="s">
        <v>641</v>
      </c>
      <c r="D164" t="s">
        <v>424</v>
      </c>
      <c r="E164" t="s">
        <v>642</v>
      </c>
      <c r="F164" t="s">
        <v>596</v>
      </c>
      <c r="G164" t="s">
        <v>597</v>
      </c>
      <c r="H164">
        <v>930</v>
      </c>
      <c r="I164" s="3">
        <v>1</v>
      </c>
      <c r="J164" t="str">
        <f t="shared" si="4"/>
        <v>ti_routine</v>
      </c>
      <c r="AQ164" t="s">
        <v>598</v>
      </c>
    </row>
    <row r="165" spans="1:43" x14ac:dyDescent="0.2">
      <c r="A165" t="s">
        <v>523</v>
      </c>
      <c r="B165" t="s">
        <v>524</v>
      </c>
      <c r="C165" t="s">
        <v>643</v>
      </c>
      <c r="D165" t="s">
        <v>424</v>
      </c>
      <c r="E165" t="s">
        <v>644</v>
      </c>
      <c r="F165" t="s">
        <v>596</v>
      </c>
      <c r="G165" t="s">
        <v>597</v>
      </c>
      <c r="H165">
        <v>940</v>
      </c>
      <c r="I165" s="3">
        <v>1</v>
      </c>
      <c r="J165" t="str">
        <f t="shared" si="4"/>
        <v>ti_routine</v>
      </c>
      <c r="AQ165" t="s">
        <v>598</v>
      </c>
    </row>
    <row r="166" spans="1:43" x14ac:dyDescent="0.2">
      <c r="A166" t="s">
        <v>523</v>
      </c>
      <c r="B166" t="s">
        <v>524</v>
      </c>
      <c r="C166" t="s">
        <v>645</v>
      </c>
      <c r="D166" t="s">
        <v>424</v>
      </c>
      <c r="E166" t="s">
        <v>646</v>
      </c>
      <c r="F166" t="s">
        <v>596</v>
      </c>
      <c r="G166" t="s">
        <v>597</v>
      </c>
      <c r="H166">
        <v>950</v>
      </c>
      <c r="I166" s="3">
        <v>1</v>
      </c>
      <c r="J166" t="str">
        <f t="shared" si="4"/>
        <v>ti_routine</v>
      </c>
      <c r="AQ166" t="s">
        <v>598</v>
      </c>
    </row>
    <row r="167" spans="1:43" x14ac:dyDescent="0.2">
      <c r="A167" t="s">
        <v>523</v>
      </c>
      <c r="B167" t="s">
        <v>524</v>
      </c>
      <c r="C167" t="s">
        <v>647</v>
      </c>
      <c r="D167" t="s">
        <v>424</v>
      </c>
      <c r="E167" t="s">
        <v>648</v>
      </c>
      <c r="F167" t="s">
        <v>596</v>
      </c>
      <c r="G167" t="s">
        <v>597</v>
      </c>
      <c r="H167">
        <v>960</v>
      </c>
      <c r="I167" s="3">
        <v>1</v>
      </c>
      <c r="J167" t="str">
        <f t="shared" ref="J167:J190" si="5">_xlfn.TEXTJOIN(";",1,K167:AAN167)</f>
        <v>ti_routine</v>
      </c>
      <c r="AQ167" t="s">
        <v>598</v>
      </c>
    </row>
    <row r="168" spans="1:43" x14ac:dyDescent="0.2">
      <c r="A168" t="s">
        <v>523</v>
      </c>
      <c r="B168" t="s">
        <v>524</v>
      </c>
      <c r="C168" t="s">
        <v>649</v>
      </c>
      <c r="D168" t="s">
        <v>424</v>
      </c>
      <c r="E168" t="s">
        <v>650</v>
      </c>
      <c r="F168" t="s">
        <v>596</v>
      </c>
      <c r="G168" t="s">
        <v>597</v>
      </c>
      <c r="H168">
        <v>970</v>
      </c>
      <c r="I168" s="3">
        <v>1</v>
      </c>
      <c r="J168" t="str">
        <f t="shared" si="5"/>
        <v>ti_routine</v>
      </c>
      <c r="AQ168" t="s">
        <v>598</v>
      </c>
    </row>
    <row r="169" spans="1:43" x14ac:dyDescent="0.2">
      <c r="A169" t="s">
        <v>523</v>
      </c>
      <c r="B169" t="s">
        <v>524</v>
      </c>
      <c r="C169" t="s">
        <v>651</v>
      </c>
      <c r="D169" t="s">
        <v>424</v>
      </c>
      <c r="E169" t="s">
        <v>652</v>
      </c>
      <c r="F169" t="s">
        <v>596</v>
      </c>
      <c r="G169" t="s">
        <v>597</v>
      </c>
      <c r="H169">
        <v>980</v>
      </c>
      <c r="I169" s="3">
        <v>1</v>
      </c>
      <c r="J169" t="str">
        <f t="shared" si="5"/>
        <v>ti_routine</v>
      </c>
      <c r="AQ169" t="s">
        <v>598</v>
      </c>
    </row>
    <row r="170" spans="1:43" x14ac:dyDescent="0.2">
      <c r="A170" t="s">
        <v>523</v>
      </c>
      <c r="B170" t="s">
        <v>524</v>
      </c>
      <c r="C170" t="s">
        <v>653</v>
      </c>
      <c r="D170" t="s">
        <v>424</v>
      </c>
      <c r="E170" t="s">
        <v>654</v>
      </c>
      <c r="F170" t="s">
        <v>596</v>
      </c>
      <c r="G170" t="s">
        <v>597</v>
      </c>
      <c r="H170">
        <v>990</v>
      </c>
      <c r="I170" s="3">
        <v>1</v>
      </c>
      <c r="J170" t="str">
        <f t="shared" si="5"/>
        <v>ti_routine</v>
      </c>
      <c r="AQ170" t="s">
        <v>598</v>
      </c>
    </row>
    <row r="171" spans="1:43" x14ac:dyDescent="0.2">
      <c r="A171" t="s">
        <v>523</v>
      </c>
      <c r="B171" t="s">
        <v>524</v>
      </c>
      <c r="C171" t="s">
        <v>655</v>
      </c>
      <c r="D171" t="s">
        <v>424</v>
      </c>
      <c r="E171" t="s">
        <v>656</v>
      </c>
      <c r="F171" t="s">
        <v>596</v>
      </c>
      <c r="G171" t="s">
        <v>597</v>
      </c>
      <c r="H171">
        <v>1000</v>
      </c>
      <c r="I171" s="3">
        <v>1</v>
      </c>
      <c r="J171" t="str">
        <f t="shared" si="5"/>
        <v>ti_routine</v>
      </c>
      <c r="AQ171" t="s">
        <v>598</v>
      </c>
    </row>
    <row r="172" spans="1:43" x14ac:dyDescent="0.2">
      <c r="A172" t="s">
        <v>523</v>
      </c>
      <c r="B172" t="s">
        <v>524</v>
      </c>
      <c r="C172" t="s">
        <v>657</v>
      </c>
      <c r="D172" t="s">
        <v>424</v>
      </c>
      <c r="E172" t="s">
        <v>658</v>
      </c>
      <c r="F172" t="s">
        <v>596</v>
      </c>
      <c r="G172" t="s">
        <v>597</v>
      </c>
      <c r="H172">
        <v>1010</v>
      </c>
      <c r="I172" s="3">
        <v>1</v>
      </c>
      <c r="J172" t="str">
        <f t="shared" si="5"/>
        <v>ti_routine</v>
      </c>
      <c r="AQ172" t="s">
        <v>598</v>
      </c>
    </row>
    <row r="173" spans="1:43" x14ac:dyDescent="0.2">
      <c r="A173" t="s">
        <v>523</v>
      </c>
      <c r="B173" t="s">
        <v>524</v>
      </c>
      <c r="C173" t="s">
        <v>659</v>
      </c>
      <c r="D173" t="s">
        <v>424</v>
      </c>
      <c r="E173" t="s">
        <v>660</v>
      </c>
      <c r="F173" t="s">
        <v>596</v>
      </c>
      <c r="G173" t="s">
        <v>597</v>
      </c>
      <c r="H173">
        <v>1020</v>
      </c>
      <c r="I173" s="3">
        <v>1</v>
      </c>
      <c r="J173" t="str">
        <f t="shared" si="5"/>
        <v>ti_routine</v>
      </c>
      <c r="AQ173" t="s">
        <v>598</v>
      </c>
    </row>
    <row r="174" spans="1:43" x14ac:dyDescent="0.2">
      <c r="A174" t="s">
        <v>661</v>
      </c>
      <c r="B174" t="s">
        <v>662</v>
      </c>
      <c r="C174" t="s">
        <v>663</v>
      </c>
      <c r="D174" t="s">
        <v>424</v>
      </c>
      <c r="E174" t="s">
        <v>664</v>
      </c>
      <c r="F174" t="s">
        <v>664</v>
      </c>
      <c r="G174" t="s">
        <v>663</v>
      </c>
      <c r="H174">
        <v>20</v>
      </c>
      <c r="I174" s="3">
        <v>1</v>
      </c>
      <c r="J174" t="str">
        <f t="shared" si="5"/>
        <v>tr_neg</v>
      </c>
      <c r="AI174" t="s">
        <v>186</v>
      </c>
    </row>
    <row r="175" spans="1:43" x14ac:dyDescent="0.2">
      <c r="A175" t="s">
        <v>661</v>
      </c>
      <c r="B175" t="s">
        <v>662</v>
      </c>
      <c r="C175" t="s">
        <v>665</v>
      </c>
      <c r="D175" t="s">
        <v>424</v>
      </c>
      <c r="E175" t="s">
        <v>666</v>
      </c>
      <c r="F175" t="s">
        <v>666</v>
      </c>
      <c r="G175" t="s">
        <v>665</v>
      </c>
      <c r="H175">
        <v>10</v>
      </c>
      <c r="I175" s="3">
        <v>1</v>
      </c>
      <c r="J175" t="str">
        <f t="shared" si="5"/>
        <v>tr_pos</v>
      </c>
      <c r="AI175" t="s">
        <v>183</v>
      </c>
    </row>
    <row r="176" spans="1:43" x14ac:dyDescent="0.2">
      <c r="A176" t="s">
        <v>667</v>
      </c>
      <c r="B176" t="s">
        <v>668</v>
      </c>
      <c r="C176" t="s">
        <v>669</v>
      </c>
      <c r="D176" t="s">
        <v>424</v>
      </c>
      <c r="E176" t="s">
        <v>670</v>
      </c>
      <c r="F176" t="s">
        <v>671</v>
      </c>
      <c r="G176" t="s">
        <v>672</v>
      </c>
      <c r="H176">
        <v>20</v>
      </c>
      <c r="I176" s="3">
        <v>1</v>
      </c>
      <c r="J176" t="str">
        <f t="shared" si="5"/>
        <v>tss_KnowPos</v>
      </c>
      <c r="AM176" t="s">
        <v>673</v>
      </c>
    </row>
    <row r="177" spans="1:52" x14ac:dyDescent="0.2">
      <c r="A177" t="s">
        <v>667</v>
      </c>
      <c r="B177" t="s">
        <v>668</v>
      </c>
      <c r="C177" t="s">
        <v>674</v>
      </c>
      <c r="D177" t="s">
        <v>424</v>
      </c>
      <c r="E177" t="s">
        <v>675</v>
      </c>
      <c r="F177" t="s">
        <v>664</v>
      </c>
      <c r="G177" t="s">
        <v>663</v>
      </c>
      <c r="H177">
        <v>50</v>
      </c>
      <c r="I177" s="3">
        <v>1</v>
      </c>
      <c r="J177" t="str">
        <f t="shared" si="5"/>
        <v>tss_Neg</v>
      </c>
      <c r="AM177" t="s">
        <v>676</v>
      </c>
    </row>
    <row r="178" spans="1:52" x14ac:dyDescent="0.2">
      <c r="A178" t="s">
        <v>667</v>
      </c>
      <c r="B178" t="s">
        <v>668</v>
      </c>
      <c r="C178" t="s">
        <v>677</v>
      </c>
      <c r="D178" t="s">
        <v>424</v>
      </c>
      <c r="E178" t="s">
        <v>678</v>
      </c>
      <c r="F178" t="s">
        <v>679</v>
      </c>
      <c r="G178" t="s">
        <v>680</v>
      </c>
      <c r="H178">
        <v>30</v>
      </c>
      <c r="I178" s="3">
        <v>1</v>
      </c>
      <c r="J178" t="str">
        <f t="shared" si="5"/>
        <v>tss_NewNeg</v>
      </c>
      <c r="AM178" t="s">
        <v>681</v>
      </c>
    </row>
    <row r="179" spans="1:52" x14ac:dyDescent="0.2">
      <c r="A179" t="s">
        <v>667</v>
      </c>
      <c r="B179" t="s">
        <v>668</v>
      </c>
      <c r="C179" t="s">
        <v>682</v>
      </c>
      <c r="D179" t="s">
        <v>424</v>
      </c>
      <c r="E179" t="s">
        <v>683</v>
      </c>
      <c r="F179" t="s">
        <v>684</v>
      </c>
      <c r="G179" t="s">
        <v>685</v>
      </c>
      <c r="H179">
        <v>10</v>
      </c>
      <c r="I179" s="3">
        <v>1</v>
      </c>
      <c r="J179" t="str">
        <f t="shared" si="5"/>
        <v>tss_NewPos</v>
      </c>
      <c r="AM179" t="s">
        <v>256</v>
      </c>
    </row>
    <row r="180" spans="1:52" x14ac:dyDescent="0.2">
      <c r="A180" t="s">
        <v>667</v>
      </c>
      <c r="B180" t="s">
        <v>668</v>
      </c>
      <c r="C180" t="s">
        <v>686</v>
      </c>
      <c r="D180" t="s">
        <v>424</v>
      </c>
      <c r="E180" t="s">
        <v>687</v>
      </c>
      <c r="F180" t="s">
        <v>666</v>
      </c>
      <c r="G180" t="s">
        <v>665</v>
      </c>
      <c r="H180">
        <v>40</v>
      </c>
      <c r="I180" s="3">
        <v>1</v>
      </c>
      <c r="J180" t="str">
        <f t="shared" si="5"/>
        <v>tss_Pos</v>
      </c>
      <c r="AM180" t="s">
        <v>688</v>
      </c>
    </row>
    <row r="181" spans="1:52" x14ac:dyDescent="0.2">
      <c r="A181" t="s">
        <v>667</v>
      </c>
      <c r="B181" t="s">
        <v>668</v>
      </c>
      <c r="C181" t="s">
        <v>689</v>
      </c>
      <c r="D181" t="s">
        <v>424</v>
      </c>
      <c r="E181" t="s">
        <v>690</v>
      </c>
      <c r="F181" t="s">
        <v>691</v>
      </c>
      <c r="G181" t="s">
        <v>692</v>
      </c>
      <c r="H181">
        <v>60</v>
      </c>
      <c r="I181" s="3">
        <v>1</v>
      </c>
      <c r="J181" t="str">
        <f t="shared" si="5"/>
        <v>tss_Unknown</v>
      </c>
      <c r="AM181" t="s">
        <v>693</v>
      </c>
    </row>
    <row r="182" spans="1:52" x14ac:dyDescent="0.2">
      <c r="A182" t="s">
        <v>523</v>
      </c>
      <c r="B182" t="s">
        <v>524</v>
      </c>
      <c r="C182" t="s">
        <v>694</v>
      </c>
      <c r="D182" t="s">
        <v>424</v>
      </c>
      <c r="E182" t="s">
        <v>695</v>
      </c>
      <c r="F182" t="s">
        <v>695</v>
      </c>
      <c r="G182" t="s">
        <v>696</v>
      </c>
      <c r="H182">
        <v>2</v>
      </c>
      <c r="I182" s="3">
        <v>1</v>
      </c>
      <c r="J182" t="str">
        <f t="shared" si="5"/>
        <v>vt_pe</v>
      </c>
      <c r="AN182" t="s">
        <v>697</v>
      </c>
    </row>
    <row r="183" spans="1:52" x14ac:dyDescent="0.2">
      <c r="A183" t="s">
        <v>523</v>
      </c>
      <c r="B183" t="s">
        <v>524</v>
      </c>
      <c r="C183" t="s">
        <v>698</v>
      </c>
      <c r="D183" t="s">
        <v>424</v>
      </c>
      <c r="E183" t="s">
        <v>699</v>
      </c>
      <c r="F183" t="s">
        <v>699</v>
      </c>
      <c r="G183" t="s">
        <v>700</v>
      </c>
      <c r="H183">
        <v>1</v>
      </c>
      <c r="I183" s="3">
        <v>1</v>
      </c>
      <c r="J183" t="str">
        <f t="shared" si="5"/>
        <v>vt_sv</v>
      </c>
      <c r="AN183" t="s">
        <v>701</v>
      </c>
    </row>
    <row r="184" spans="1:52" s="10" customFormat="1" x14ac:dyDescent="0.2">
      <c r="A184" s="10" t="s">
        <v>713</v>
      </c>
      <c r="B184" s="15" t="s">
        <v>714</v>
      </c>
      <c r="C184" s="10" t="s">
        <v>716</v>
      </c>
      <c r="D184" s="18" t="s">
        <v>328</v>
      </c>
      <c r="E184" s="10" t="s">
        <v>715</v>
      </c>
      <c r="F184" s="15" t="s">
        <v>346</v>
      </c>
      <c r="G184" s="17" t="s">
        <v>347</v>
      </c>
      <c r="H184" s="10">
        <v>1</v>
      </c>
      <c r="I184" s="11">
        <v>1</v>
      </c>
      <c r="J184" t="str">
        <f t="shared" si="5"/>
        <v>fy24_age_bands;Gr_fy24_age_bands</v>
      </c>
      <c r="R184" s="12"/>
      <c r="AE184" s="12"/>
      <c r="AT184" s="23"/>
      <c r="AY184" s="13" t="s">
        <v>733</v>
      </c>
      <c r="AZ184" s="22" t="s">
        <v>748</v>
      </c>
    </row>
    <row r="185" spans="1:52" s="10" customFormat="1" x14ac:dyDescent="0.2">
      <c r="A185" s="10" t="s">
        <v>713</v>
      </c>
      <c r="B185" s="15" t="s">
        <v>714</v>
      </c>
      <c r="C185" s="21" t="s">
        <v>718</v>
      </c>
      <c r="D185" s="18" t="s">
        <v>328</v>
      </c>
      <c r="E185" s="10" t="s">
        <v>717</v>
      </c>
      <c r="F185" s="16" t="s">
        <v>741</v>
      </c>
      <c r="G185" s="15" t="s">
        <v>732</v>
      </c>
      <c r="H185" s="10">
        <v>2</v>
      </c>
      <c r="I185" s="11">
        <v>1</v>
      </c>
      <c r="J185" t="str">
        <f t="shared" si="5"/>
        <v>fy24_age_bands;Gr_fy24_age_bands</v>
      </c>
      <c r="R185" s="12"/>
      <c r="AE185" s="12"/>
      <c r="AY185" s="13" t="s">
        <v>733</v>
      </c>
      <c r="AZ185" s="22" t="s">
        <v>748</v>
      </c>
    </row>
    <row r="186" spans="1:52" s="10" customFormat="1" x14ac:dyDescent="0.2">
      <c r="A186" s="10" t="s">
        <v>713</v>
      </c>
      <c r="B186" s="10" t="s">
        <v>714</v>
      </c>
      <c r="C186" s="10" t="s">
        <v>720</v>
      </c>
      <c r="D186" s="18" t="s">
        <v>328</v>
      </c>
      <c r="E186" s="10" t="s">
        <v>719</v>
      </c>
      <c r="F186" s="15" t="s">
        <v>738</v>
      </c>
      <c r="G186" s="15" t="s">
        <v>731</v>
      </c>
      <c r="H186" s="10">
        <v>3</v>
      </c>
      <c r="I186" s="11">
        <v>1</v>
      </c>
      <c r="J186" t="str">
        <f t="shared" si="5"/>
        <v>fy24_age_bands;Gr_fy24_age_bands</v>
      </c>
      <c r="R186" s="12"/>
      <c r="AE186" s="12"/>
      <c r="AY186" s="13" t="s">
        <v>733</v>
      </c>
      <c r="AZ186" s="22" t="s">
        <v>748</v>
      </c>
    </row>
    <row r="187" spans="1:52" s="10" customFormat="1" x14ac:dyDescent="0.2">
      <c r="A187" s="10" t="s">
        <v>713</v>
      </c>
      <c r="B187" s="10" t="s">
        <v>714</v>
      </c>
      <c r="C187" s="10" t="s">
        <v>722</v>
      </c>
      <c r="D187" s="18" t="s">
        <v>328</v>
      </c>
      <c r="E187" s="10" t="s">
        <v>721</v>
      </c>
      <c r="F187" s="15" t="s">
        <v>739</v>
      </c>
      <c r="G187" s="10" t="s">
        <v>730</v>
      </c>
      <c r="H187" s="10">
        <v>4</v>
      </c>
      <c r="I187" s="11">
        <v>1</v>
      </c>
      <c r="J187" t="str">
        <f t="shared" si="5"/>
        <v>fy24_age_bands;Gr_fy24_age_bands</v>
      </c>
      <c r="R187" s="12"/>
      <c r="AE187" s="12"/>
      <c r="AY187" s="13" t="s">
        <v>733</v>
      </c>
      <c r="AZ187" s="22" t="s">
        <v>748</v>
      </c>
    </row>
    <row r="188" spans="1:52" s="10" customFormat="1" x14ac:dyDescent="0.2">
      <c r="A188" s="10" t="s">
        <v>713</v>
      </c>
      <c r="B188" s="10" t="s">
        <v>714</v>
      </c>
      <c r="C188" s="10" t="s">
        <v>724</v>
      </c>
      <c r="D188" s="18" t="s">
        <v>328</v>
      </c>
      <c r="E188" s="10" t="s">
        <v>723</v>
      </c>
      <c r="F188" s="15" t="s">
        <v>740</v>
      </c>
      <c r="G188" s="10" t="s">
        <v>729</v>
      </c>
      <c r="H188" s="10">
        <v>5</v>
      </c>
      <c r="I188" s="11">
        <v>1</v>
      </c>
      <c r="J188" t="str">
        <f t="shared" si="5"/>
        <v>fy24_age_bands;Gr_fy24_age_bands</v>
      </c>
      <c r="R188" s="12"/>
      <c r="AE188" s="12"/>
      <c r="AY188" s="13" t="s">
        <v>733</v>
      </c>
      <c r="AZ188" s="22" t="s">
        <v>748</v>
      </c>
    </row>
    <row r="189" spans="1:52" s="10" customFormat="1" x14ac:dyDescent="0.2">
      <c r="A189" s="10" t="s">
        <v>713</v>
      </c>
      <c r="B189" s="10" t="s">
        <v>714</v>
      </c>
      <c r="C189" s="10" t="s">
        <v>726</v>
      </c>
      <c r="D189" s="18" t="s">
        <v>328</v>
      </c>
      <c r="E189" s="10" t="s">
        <v>725</v>
      </c>
      <c r="F189" s="15" t="s">
        <v>361</v>
      </c>
      <c r="G189" s="10" t="s">
        <v>362</v>
      </c>
      <c r="H189" s="10">
        <v>6</v>
      </c>
      <c r="I189" s="11">
        <v>1</v>
      </c>
      <c r="J189" t="str">
        <f t="shared" si="5"/>
        <v>fy24_age_bands;Gr_fy24_age_bands</v>
      </c>
      <c r="R189" s="12"/>
      <c r="AE189" s="12"/>
      <c r="AY189" s="13" t="s">
        <v>733</v>
      </c>
      <c r="AZ189" s="22" t="s">
        <v>748</v>
      </c>
    </row>
    <row r="190" spans="1:52" s="10" customFormat="1" x14ac:dyDescent="0.2">
      <c r="A190" s="10" t="s">
        <v>713</v>
      </c>
      <c r="B190" s="10" t="s">
        <v>714</v>
      </c>
      <c r="C190" s="10" t="s">
        <v>728</v>
      </c>
      <c r="D190" s="18" t="s">
        <v>328</v>
      </c>
      <c r="E190" s="10" t="s">
        <v>727</v>
      </c>
      <c r="F190" s="16" t="s">
        <v>357</v>
      </c>
      <c r="G190" s="10" t="s">
        <v>358</v>
      </c>
      <c r="H190" s="10">
        <v>7</v>
      </c>
      <c r="I190" s="11">
        <v>1</v>
      </c>
      <c r="J190" t="str">
        <f t="shared" si="5"/>
        <v>fy24_age_bands;Gr_fy24_age_bands</v>
      </c>
      <c r="R190" s="12"/>
      <c r="AE190" s="12"/>
      <c r="AY190" s="13" t="s">
        <v>733</v>
      </c>
      <c r="AZ190" s="22" t="s">
        <v>748</v>
      </c>
    </row>
    <row r="191" spans="1:52" s="24" customFormat="1" x14ac:dyDescent="0.2">
      <c r="A191" s="24" t="s">
        <v>713</v>
      </c>
      <c r="B191" s="24" t="s">
        <v>714</v>
      </c>
      <c r="C191" s="25" t="s">
        <v>393</v>
      </c>
      <c r="D191" s="26" t="s">
        <v>328</v>
      </c>
      <c r="E191" s="24" t="s">
        <v>394</v>
      </c>
      <c r="F191" s="24" t="s">
        <v>346</v>
      </c>
      <c r="G191" s="27" t="s">
        <v>347</v>
      </c>
      <c r="H191" s="28">
        <v>8</v>
      </c>
      <c r="I191" s="29">
        <v>0.25</v>
      </c>
      <c r="J191" s="24" t="str">
        <f>_xlfn.TEXTJOIN(";",1,K191:AAN191)</f>
        <v>Gr_fy24_age_bands</v>
      </c>
      <c r="K191"/>
      <c r="L191"/>
      <c r="M191"/>
      <c r="N191"/>
      <c r="O191"/>
      <c r="P191"/>
      <c r="Q191"/>
      <c r="R191" s="4"/>
      <c r="S191"/>
      <c r="T191"/>
      <c r="U191"/>
      <c r="V191"/>
      <c r="W191"/>
      <c r="X191"/>
      <c r="Y191"/>
      <c r="Z191"/>
      <c r="AA191"/>
      <c r="AB191"/>
      <c r="AC191"/>
      <c r="AD191"/>
      <c r="AE191" s="4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 s="28"/>
      <c r="AU191"/>
      <c r="AV191"/>
      <c r="AW191"/>
      <c r="AX191"/>
      <c r="AY191" s="26"/>
      <c r="AZ191" s="26" t="s">
        <v>748</v>
      </c>
    </row>
    <row r="192" spans="1:52" s="24" customFormat="1" ht="18" x14ac:dyDescent="0.2">
      <c r="A192" s="24" t="s">
        <v>713</v>
      </c>
      <c r="B192" s="24" t="s">
        <v>714</v>
      </c>
      <c r="C192" s="25" t="s">
        <v>393</v>
      </c>
      <c r="D192" s="26" t="s">
        <v>328</v>
      </c>
      <c r="E192" s="24" t="s">
        <v>394</v>
      </c>
      <c r="F192" s="30" t="s">
        <v>741</v>
      </c>
      <c r="G192" s="31" t="s">
        <v>732</v>
      </c>
      <c r="H192" s="28">
        <v>9</v>
      </c>
      <c r="I192" s="29">
        <v>0.5</v>
      </c>
      <c r="J192" s="24" t="str">
        <f t="shared" ref="J192:J204" si="6">_xlfn.TEXTJOIN(";",1,K192:AAN192)</f>
        <v>Gr_fy24_age_bands</v>
      </c>
      <c r="K192"/>
      <c r="L192"/>
      <c r="M192"/>
      <c r="N192"/>
      <c r="O192"/>
      <c r="P192"/>
      <c r="Q192"/>
      <c r="R192" s="4"/>
      <c r="S192"/>
      <c r="T192"/>
      <c r="U192"/>
      <c r="V192"/>
      <c r="W192"/>
      <c r="X192"/>
      <c r="Y192"/>
      <c r="Z192"/>
      <c r="AA192"/>
      <c r="AB192"/>
      <c r="AC192"/>
      <c r="AD192"/>
      <c r="AE192" s="4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 s="28"/>
      <c r="AU192"/>
      <c r="AV192"/>
      <c r="AW192"/>
      <c r="AX192"/>
      <c r="AY192" s="26"/>
      <c r="AZ192" s="26" t="s">
        <v>748</v>
      </c>
    </row>
    <row r="193" spans="1:52" s="24" customFormat="1" x14ac:dyDescent="0.2">
      <c r="A193" s="24" t="s">
        <v>713</v>
      </c>
      <c r="B193" s="24" t="s">
        <v>714</v>
      </c>
      <c r="C193" s="25" t="s">
        <v>393</v>
      </c>
      <c r="D193" s="26" t="s">
        <v>328</v>
      </c>
      <c r="E193" s="24" t="s">
        <v>394</v>
      </c>
      <c r="F193" s="30" t="s">
        <v>357</v>
      </c>
      <c r="G193" s="32" t="s">
        <v>358</v>
      </c>
      <c r="H193" s="28">
        <v>10</v>
      </c>
      <c r="I193" s="29">
        <v>0.25</v>
      </c>
      <c r="J193" s="24" t="str">
        <f t="shared" si="6"/>
        <v>Gr_fy24_age_bands</v>
      </c>
      <c r="K193"/>
      <c r="L193"/>
      <c r="M193"/>
      <c r="N193"/>
      <c r="O193"/>
      <c r="P193"/>
      <c r="Q193"/>
      <c r="R193" s="4"/>
      <c r="S193"/>
      <c r="T193"/>
      <c r="U193"/>
      <c r="V193"/>
      <c r="W193"/>
      <c r="X193"/>
      <c r="Y193"/>
      <c r="Z193"/>
      <c r="AA193"/>
      <c r="AB193"/>
      <c r="AC193"/>
      <c r="AD193"/>
      <c r="AE193" s="4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 s="28"/>
      <c r="AU193"/>
      <c r="AV193"/>
      <c r="AW193"/>
      <c r="AX193"/>
      <c r="AY193" s="26"/>
      <c r="AZ193" s="26" t="s">
        <v>748</v>
      </c>
    </row>
    <row r="194" spans="1:52" s="33" customFormat="1" ht="18" x14ac:dyDescent="0.25">
      <c r="A194" s="33" t="s">
        <v>713</v>
      </c>
      <c r="B194" s="33" t="s">
        <v>714</v>
      </c>
      <c r="C194" s="33" t="s">
        <v>395</v>
      </c>
      <c r="D194" s="34" t="s">
        <v>328</v>
      </c>
      <c r="E194" s="33" t="s">
        <v>396</v>
      </c>
      <c r="F194" s="35" t="s">
        <v>738</v>
      </c>
      <c r="G194" s="36" t="s">
        <v>731</v>
      </c>
      <c r="H194" s="37">
        <v>11</v>
      </c>
      <c r="I194" s="38">
        <v>0.25</v>
      </c>
      <c r="J194" s="33" t="str">
        <f t="shared" si="6"/>
        <v>Gr_fy24_age_bands</v>
      </c>
      <c r="K194"/>
      <c r="L194"/>
      <c r="M194"/>
      <c r="N194"/>
      <c r="O194"/>
      <c r="P194"/>
      <c r="Q194"/>
      <c r="R194" s="4"/>
      <c r="S194"/>
      <c r="T194"/>
      <c r="U194"/>
      <c r="V194"/>
      <c r="W194"/>
      <c r="X194"/>
      <c r="Y194"/>
      <c r="Z194"/>
      <c r="AA194"/>
      <c r="AB194"/>
      <c r="AC194"/>
      <c r="AD194"/>
      <c r="AE194" s="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 s="37"/>
      <c r="AU194"/>
      <c r="AV194"/>
      <c r="AW194"/>
      <c r="AX194"/>
      <c r="AY194" s="34"/>
      <c r="AZ194" s="34" t="s">
        <v>748</v>
      </c>
    </row>
    <row r="195" spans="1:52" s="33" customFormat="1" ht="18" x14ac:dyDescent="0.2">
      <c r="A195" s="33" t="s">
        <v>713</v>
      </c>
      <c r="B195" s="33" t="s">
        <v>714</v>
      </c>
      <c r="C195" s="33" t="s">
        <v>395</v>
      </c>
      <c r="D195" s="34" t="s">
        <v>328</v>
      </c>
      <c r="E195" s="33" t="s">
        <v>396</v>
      </c>
      <c r="F195" s="33" t="s">
        <v>739</v>
      </c>
      <c r="G195" s="39" t="s">
        <v>730</v>
      </c>
      <c r="H195" s="37">
        <v>12</v>
      </c>
      <c r="I195" s="38">
        <v>0.25</v>
      </c>
      <c r="J195" s="33" t="str">
        <f t="shared" si="6"/>
        <v>Gr_fy24_age_bands</v>
      </c>
      <c r="K195"/>
      <c r="L195"/>
      <c r="M195"/>
      <c r="N195"/>
      <c r="O195"/>
      <c r="P195"/>
      <c r="Q195"/>
      <c r="R195" s="4"/>
      <c r="S195"/>
      <c r="T195"/>
      <c r="U195"/>
      <c r="V195"/>
      <c r="W195"/>
      <c r="X195"/>
      <c r="Y195"/>
      <c r="Z195"/>
      <c r="AA195"/>
      <c r="AB195"/>
      <c r="AC195"/>
      <c r="AD195"/>
      <c r="AE195" s="4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 s="37"/>
      <c r="AU195"/>
      <c r="AV195"/>
      <c r="AW195"/>
      <c r="AX195"/>
      <c r="AY195" s="34"/>
      <c r="AZ195" s="34" t="s">
        <v>748</v>
      </c>
    </row>
    <row r="196" spans="1:52" s="33" customFormat="1" x14ac:dyDescent="0.2">
      <c r="A196" s="33" t="s">
        <v>713</v>
      </c>
      <c r="B196" s="33" t="s">
        <v>714</v>
      </c>
      <c r="C196" s="33" t="s">
        <v>395</v>
      </c>
      <c r="D196" s="34" t="s">
        <v>328</v>
      </c>
      <c r="E196" s="33" t="s">
        <v>396</v>
      </c>
      <c r="F196" s="33" t="s">
        <v>740</v>
      </c>
      <c r="G196" s="34" t="s">
        <v>729</v>
      </c>
      <c r="H196" s="37">
        <v>13</v>
      </c>
      <c r="I196" s="38">
        <v>0.375</v>
      </c>
      <c r="J196" s="33" t="str">
        <f t="shared" si="6"/>
        <v>Gr_fy24_age_bands</v>
      </c>
      <c r="K196"/>
      <c r="L196"/>
      <c r="M196"/>
      <c r="N196"/>
      <c r="O196"/>
      <c r="P196"/>
      <c r="Q196"/>
      <c r="R196" s="4"/>
      <c r="S196"/>
      <c r="T196"/>
      <c r="U196"/>
      <c r="V196"/>
      <c r="W196"/>
      <c r="X196"/>
      <c r="Y196"/>
      <c r="Z196"/>
      <c r="AA196"/>
      <c r="AB196"/>
      <c r="AC196"/>
      <c r="AD196"/>
      <c r="AE196" s="4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 s="37"/>
      <c r="AU196"/>
      <c r="AV196"/>
      <c r="AW196"/>
      <c r="AX196"/>
      <c r="AY196" s="34"/>
      <c r="AZ196" s="34" t="s">
        <v>748</v>
      </c>
    </row>
    <row r="197" spans="1:52" s="33" customFormat="1" x14ac:dyDescent="0.2">
      <c r="A197" s="33" t="s">
        <v>713</v>
      </c>
      <c r="B197" s="33" t="s">
        <v>714</v>
      </c>
      <c r="C197" s="33" t="s">
        <v>395</v>
      </c>
      <c r="D197" s="34" t="s">
        <v>328</v>
      </c>
      <c r="E197" s="33" t="s">
        <v>396</v>
      </c>
      <c r="F197" s="33" t="s">
        <v>361</v>
      </c>
      <c r="G197" s="34" t="s">
        <v>362</v>
      </c>
      <c r="H197" s="37">
        <v>14</v>
      </c>
      <c r="I197" s="38">
        <v>0.125</v>
      </c>
      <c r="J197" s="33" t="str">
        <f t="shared" si="6"/>
        <v>Gr_fy24_age_bands</v>
      </c>
      <c r="K197"/>
      <c r="L197"/>
      <c r="M197"/>
      <c r="N197"/>
      <c r="O197"/>
      <c r="P197"/>
      <c r="Q197"/>
      <c r="R197" s="4"/>
      <c r="S197"/>
      <c r="T197"/>
      <c r="U197"/>
      <c r="V197"/>
      <c r="W197"/>
      <c r="X197"/>
      <c r="Y197"/>
      <c r="Z197"/>
      <c r="AA197"/>
      <c r="AB197"/>
      <c r="AC197"/>
      <c r="AD197"/>
      <c r="AE197" s="4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 s="37"/>
      <c r="AU197"/>
      <c r="AV197"/>
      <c r="AW197"/>
      <c r="AX197"/>
      <c r="AY197" s="34"/>
      <c r="AZ197" s="34" t="s">
        <v>748</v>
      </c>
    </row>
    <row r="198" spans="1:52" s="40" customFormat="1" x14ac:dyDescent="0.2">
      <c r="A198" s="40" t="s">
        <v>713</v>
      </c>
      <c r="B198" s="40" t="s">
        <v>714</v>
      </c>
      <c r="C198" s="40" t="s">
        <v>405</v>
      </c>
      <c r="D198" s="40" t="s">
        <v>328</v>
      </c>
      <c r="E198" s="40" t="s">
        <v>406</v>
      </c>
      <c r="F198" s="41" t="s">
        <v>346</v>
      </c>
      <c r="G198" s="42" t="s">
        <v>347</v>
      </c>
      <c r="H198" s="37">
        <v>15</v>
      </c>
      <c r="I198" s="43">
        <v>8.3299999999999999E-2</v>
      </c>
      <c r="J198" s="41" t="str">
        <f t="shared" si="6"/>
        <v>Gr_fy24_age_bands</v>
      </c>
      <c r="K198" s="37"/>
      <c r="L198" s="37"/>
      <c r="M198" s="37"/>
      <c r="N198" s="37"/>
      <c r="O198" s="37"/>
      <c r="P198" s="37"/>
      <c r="Q198" s="37"/>
      <c r="R198" s="44"/>
      <c r="S198" s="37"/>
      <c r="T198" s="37"/>
      <c r="U198" s="37"/>
      <c r="V198" s="37"/>
      <c r="W198" s="37"/>
      <c r="X198" s="37"/>
      <c r="Y198" s="37"/>
      <c r="Z198" s="37"/>
      <c r="AA198" s="37"/>
      <c r="AB198" s="37"/>
      <c r="AC198" s="37"/>
      <c r="AD198" s="37"/>
      <c r="AE198" s="44"/>
      <c r="AF198" s="37"/>
      <c r="AG198" s="37"/>
      <c r="AH198" s="37"/>
      <c r="AI198" s="37"/>
      <c r="AJ198" s="37"/>
      <c r="AK198" s="37"/>
      <c r="AL198" s="37"/>
      <c r="AM198" s="37"/>
      <c r="AN198" s="37"/>
      <c r="AO198" s="37"/>
      <c r="AP198" s="37"/>
      <c r="AQ198" s="37"/>
      <c r="AR198" s="37"/>
      <c r="AS198" s="37"/>
      <c r="AT198" s="37"/>
      <c r="AU198" s="37"/>
      <c r="AV198" s="37"/>
      <c r="AW198" s="37"/>
      <c r="AX198" s="37"/>
      <c r="AY198" s="34"/>
      <c r="AZ198" s="34" t="s">
        <v>748</v>
      </c>
    </row>
    <row r="199" spans="1:52" ht="18" x14ac:dyDescent="0.2">
      <c r="A199" s="40" t="s">
        <v>713</v>
      </c>
      <c r="B199" s="40" t="s">
        <v>714</v>
      </c>
      <c r="C199" s="40" t="s">
        <v>405</v>
      </c>
      <c r="D199" s="40" t="s">
        <v>328</v>
      </c>
      <c r="E199" s="40" t="s">
        <v>406</v>
      </c>
      <c r="F199" s="45" t="s">
        <v>741</v>
      </c>
      <c r="G199" s="46" t="s">
        <v>732</v>
      </c>
      <c r="H199" s="37">
        <v>16</v>
      </c>
      <c r="I199" s="43">
        <v>0.1666</v>
      </c>
      <c r="J199" s="41" t="str">
        <f t="shared" si="6"/>
        <v>Gr_fy24_age_bands</v>
      </c>
      <c r="AT199" s="37"/>
      <c r="AY199" s="34"/>
      <c r="AZ199" s="34" t="s">
        <v>748</v>
      </c>
    </row>
    <row r="200" spans="1:52" x14ac:dyDescent="0.2">
      <c r="A200" s="40" t="s">
        <v>713</v>
      </c>
      <c r="B200" s="40" t="s">
        <v>714</v>
      </c>
      <c r="C200" s="40" t="s">
        <v>405</v>
      </c>
      <c r="D200" s="40" t="s">
        <v>328</v>
      </c>
      <c r="E200" s="40" t="s">
        <v>406</v>
      </c>
      <c r="F200" s="45" t="s">
        <v>357</v>
      </c>
      <c r="G200" s="47" t="s">
        <v>358</v>
      </c>
      <c r="H200" s="37">
        <v>17</v>
      </c>
      <c r="I200" s="43">
        <v>8.3299999999999999E-2</v>
      </c>
      <c r="J200" s="41" t="str">
        <f t="shared" si="6"/>
        <v>Gr_fy24_age_bands</v>
      </c>
      <c r="AT200" s="37"/>
      <c r="AY200" s="34"/>
      <c r="AZ200" s="34" t="s">
        <v>748</v>
      </c>
    </row>
    <row r="201" spans="1:52" ht="18" x14ac:dyDescent="0.25">
      <c r="A201" s="40" t="s">
        <v>713</v>
      </c>
      <c r="B201" s="40" t="s">
        <v>714</v>
      </c>
      <c r="C201" s="40" t="s">
        <v>405</v>
      </c>
      <c r="D201" s="40" t="s">
        <v>328</v>
      </c>
      <c r="E201" s="40" t="s">
        <v>406</v>
      </c>
      <c r="F201" s="48" t="s">
        <v>738</v>
      </c>
      <c r="G201" s="49" t="s">
        <v>731</v>
      </c>
      <c r="H201" s="37">
        <v>18</v>
      </c>
      <c r="I201" s="43">
        <v>0.1668</v>
      </c>
      <c r="J201" s="41" t="str">
        <f t="shared" si="6"/>
        <v>Gr_fy24_age_bands</v>
      </c>
      <c r="AT201" s="37"/>
      <c r="AY201" s="34"/>
      <c r="AZ201" s="34" t="s">
        <v>748</v>
      </c>
    </row>
    <row r="202" spans="1:52" ht="18" x14ac:dyDescent="0.2">
      <c r="A202" s="40" t="s">
        <v>713</v>
      </c>
      <c r="B202" s="40" t="s">
        <v>714</v>
      </c>
      <c r="C202" s="40" t="s">
        <v>405</v>
      </c>
      <c r="D202" s="40" t="s">
        <v>328</v>
      </c>
      <c r="E202" s="40" t="s">
        <v>406</v>
      </c>
      <c r="F202" s="41" t="s">
        <v>739</v>
      </c>
      <c r="G202" s="46" t="s">
        <v>730</v>
      </c>
      <c r="H202" s="37">
        <v>19</v>
      </c>
      <c r="I202" s="43">
        <v>0.1668</v>
      </c>
      <c r="J202" s="41" t="str">
        <f t="shared" si="6"/>
        <v>Gr_fy24_age_bands</v>
      </c>
      <c r="AT202" s="37"/>
      <c r="AY202" s="34"/>
      <c r="AZ202" s="34" t="s">
        <v>748</v>
      </c>
    </row>
    <row r="203" spans="1:52" x14ac:dyDescent="0.2">
      <c r="A203" s="40" t="s">
        <v>713</v>
      </c>
      <c r="B203" s="40" t="s">
        <v>714</v>
      </c>
      <c r="C203" s="40" t="s">
        <v>405</v>
      </c>
      <c r="D203" s="40" t="s">
        <v>328</v>
      </c>
      <c r="E203" s="40" t="s">
        <v>406</v>
      </c>
      <c r="F203" s="41" t="s">
        <v>740</v>
      </c>
      <c r="G203" s="40" t="s">
        <v>729</v>
      </c>
      <c r="H203" s="37">
        <v>20</v>
      </c>
      <c r="I203" s="43">
        <v>0.24990000000000001</v>
      </c>
      <c r="J203" s="41" t="str">
        <f t="shared" si="6"/>
        <v>Gr_fy24_age_bands</v>
      </c>
      <c r="AT203" s="37"/>
      <c r="AY203" s="34"/>
      <c r="AZ203" s="34" t="s">
        <v>748</v>
      </c>
    </row>
    <row r="204" spans="1:52" x14ac:dyDescent="0.2">
      <c r="A204" s="40" t="s">
        <v>713</v>
      </c>
      <c r="B204" s="40" t="s">
        <v>714</v>
      </c>
      <c r="C204" s="40" t="s">
        <v>405</v>
      </c>
      <c r="D204" s="40" t="s">
        <v>328</v>
      </c>
      <c r="E204" s="40" t="s">
        <v>406</v>
      </c>
      <c r="F204" s="41" t="s">
        <v>361</v>
      </c>
      <c r="G204" s="40" t="s">
        <v>362</v>
      </c>
      <c r="H204" s="37">
        <v>21</v>
      </c>
      <c r="I204" s="43">
        <v>8.3299999999999999E-2</v>
      </c>
      <c r="J204" s="41" t="str">
        <f t="shared" si="6"/>
        <v>Gr_fy24_age_bands</v>
      </c>
      <c r="AT204" s="37"/>
      <c r="AY204" s="34"/>
      <c r="AZ204" s="34" t="s">
        <v>748</v>
      </c>
    </row>
  </sheetData>
  <autoFilter ref="A1:AX204" xr:uid="{00000000-0009-0000-0000-000001000000}"/>
  <phoneticPr fontId="16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Microsoft Office User</cp:lastModifiedBy>
  <cp:revision>1</cp:revision>
  <dcterms:created xsi:type="dcterms:W3CDTF">2018-12-08T14:31:18Z</dcterms:created>
  <dcterms:modified xsi:type="dcterms:W3CDTF">2023-02-04T22:13:30Z</dcterms:modified>
  <dc:language>en-US</dc:language>
</cp:coreProperties>
</file>