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6C236329-1C24-E348-9E71-F644251A6F36}" xr6:coauthVersionLast="41" xr6:coauthVersionMax="41" xr10:uidLastSave="{00000000-0000-0000-0000-000000000000}"/>
  <bookViews>
    <workbookView xWindow="33600" yWindow="0" windowWidth="25600" windowHeight="20480" activeTab="2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data_required!$A$1:$Z$56</definedName>
    <definedName name="_xlnm._FilterDatabase" localSheetId="2" hidden="1">dimension_Item_sets!$A$1:$X$61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I50" i="2" l="1"/>
  <c r="I20" i="2" l="1"/>
  <c r="I26" i="2"/>
  <c r="I30" i="2"/>
  <c r="I35" i="2"/>
  <c r="I39" i="2"/>
  <c r="I43" i="2"/>
  <c r="I47" i="2"/>
  <c r="I14" i="2"/>
</calcChain>
</file>

<file path=xl/sharedStrings.xml><?xml version="1.0" encoding="utf-8"?>
<sst xmlns="http://schemas.openxmlformats.org/spreadsheetml/2006/main" count="2687" uniqueCount="628">
  <si>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</si>
  <si>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</si>
  <si>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</si>
  <si>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</si>
  <si>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</si>
  <si>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</si>
  <si>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</si>
  <si>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</si>
  <si>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</si>
  <si>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</si>
  <si>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</si>
  <si>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</si>
  <si>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</si>
  <si>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</si>
  <si>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</si>
  <si>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</si>
  <si>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</si>
  <si>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</si>
  <si>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</si>
  <si>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</si>
  <si>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</si>
  <si>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</si>
  <si>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</si>
  <si>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</si>
  <si>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</si>
  <si>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</si>
  <si>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</si>
  <si>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</si>
  <si>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</si>
  <si>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</si>
  <si>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</si>
  <si>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</si>
  <si>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</si>
  <si>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</si>
  <si>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</si>
  <si>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</si>
  <si>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</si>
  <si>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</si>
  <si>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</si>
  <si>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</si>
  <si>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</si>
  <si>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</si>
  <si>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</si>
  <si>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</si>
  <si>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</si>
  <si>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</si>
  <si>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</si>
  <si>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</si>
  <si>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</si>
  <si>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</si>
  <si>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</si>
  <si>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</si>
  <si>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</si>
  <si>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</si>
  <si>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</si>
  <si>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</si>
  <si>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</si>
  <si>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</si>
  <si>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</si>
  <si>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</si>
  <si>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</si>
  <si>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</si>
  <si>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</si>
  <si>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</si>
  <si>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</si>
  <si>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</si>
  <si>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</si>
  <si>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</si>
  <si>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</si>
  <si>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</si>
  <si>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</si>
  <si>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</si>
  <si>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</si>
  <si>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</si>
  <si>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</si>
  <si>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</si>
  <si>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</si>
  <si>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</si>
  <si>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</si>
  <si>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</si>
  <si>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</si>
  <si>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</si>
  <si>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</si>
  <si>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</si>
  <si>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</si>
  <si>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</si>
  <si>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</si>
  <si>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</si>
  <si>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</si>
  <si>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</si>
  <si>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</si>
  <si>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</si>
  <si>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</si>
  <si>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</si>
  <si>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</si>
  <si>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</si>
  <si>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</si>
  <si>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</si>
  <si>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</si>
  <si>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</si>
  <si>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</si>
  <si>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</si>
  <si>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</si>
  <si>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</si>
  <si>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</si>
  <si>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</si>
  <si>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</si>
  <si>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</si>
  <si>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</si>
  <si>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</si>
  <si>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</si>
  <si>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</si>
  <si>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</si>
  <si>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</si>
  <si>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</si>
  <si>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</si>
  <si>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</si>
  <si>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</si>
  <si>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</si>
  <si>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</si>
  <si>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</si>
  <si>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</si>
  <si>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</si>
  <si>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</si>
  <si>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</si>
  <si>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</si>
  <si>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</si>
  <si>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</si>
  <si>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</si>
  <si>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</si>
  <si>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</si>
  <si>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</si>
  <si>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</si>
  <si>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</si>
  <si>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</si>
  <si>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</si>
  <si>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</si>
  <si>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</si>
  <si>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</si>
  <si>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</si>
  <si>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</si>
  <si>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</si>
  <si>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</si>
  <si>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</si>
  <si>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</si>
  <si>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</si>
  <si>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</si>
  <si>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</si>
  <si>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</si>
  <si>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</si>
  <si>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</si>
  <si>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</si>
  <si>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</si>
  <si>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</si>
  <si>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</si>
  <si>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</si>
  <si>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</si>
  <si>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</si>
  <si>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</si>
  <si>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</si>
  <si>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</si>
  <si>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</si>
  <si>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</si>
  <si>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</si>
  <si>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</si>
  <si>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</si>
  <si>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</si>
  <si>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</si>
  <si>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</si>
  <si>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</si>
  <si>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</si>
  <si>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</si>
  <si>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</si>
  <si>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</si>
  <si>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</si>
  <si>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</si>
  <si>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</si>
  <si>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</si>
  <si>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</si>
  <si>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</si>
  <si>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</si>
  <si>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</si>
  <si>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</si>
  <si>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</si>
  <si>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</si>
  <si>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</si>
  <si>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</si>
  <si>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</si>
  <si>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</si>
  <si>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</si>
  <si>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</si>
  <si>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</si>
  <si>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</si>
  <si>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</si>
  <si>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</si>
  <si>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</si>
  <si>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</si>
  <si>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</si>
  <si>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</si>
  <si>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</si>
  <si>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</si>
  <si>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</si>
  <si>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</si>
  <si>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</si>
  <si>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</si>
  <si>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</si>
  <si>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</si>
  <si>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</si>
  <si>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</si>
  <si>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</si>
  <si>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</si>
  <si>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</si>
  <si>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</si>
  <si>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</si>
  <si>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</si>
  <si>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</si>
  <si>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</si>
  <si>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</si>
  <si>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</si>
  <si>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</si>
  <si>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</si>
  <si>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</si>
  <si>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</si>
  <si>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</si>
  <si>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</si>
  <si>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</si>
  <si>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</si>
  <si>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</si>
  <si>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</si>
  <si>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</si>
  <si>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</si>
  <si>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</si>
  <si>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</si>
  <si>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</si>
  <si>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</si>
  <si>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</si>
  <si>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</si>
  <si>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</si>
  <si>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</si>
  <si>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</si>
  <si>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</si>
  <si>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</si>
  <si>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</si>
  <si>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</si>
  <si>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</si>
  <si>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</si>
  <si>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</si>
  <si>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</si>
  <si>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</si>
  <si>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</si>
  <si>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</si>
  <si>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</si>
  <si>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</si>
  <si>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</si>
  <si>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</si>
  <si>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</si>
  <si>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</si>
  <si>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</si>
  <si>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</si>
  <si>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</si>
  <si>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</si>
  <si>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</si>
  <si>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</si>
  <si>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</si>
  <si>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</si>
  <si>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</si>
  <si>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</si>
  <si>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</si>
  <si>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</si>
  <si>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</si>
  <si>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</si>
  <si>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</si>
  <si>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</si>
  <si>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</si>
  <si>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</si>
  <si>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</si>
  <si>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B.periods</t>
  </si>
  <si>
    <t>B.age_set</t>
  </si>
  <si>
    <t>B.sex_set</t>
  </si>
  <si>
    <t>B.ind_code</t>
  </si>
  <si>
    <t>A.ind_code</t>
  </si>
  <si>
    <t>A.periods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</si>
  <si>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</si>
  <si>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</si>
  <si>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</si>
  <si>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</si>
  <si>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</si>
  <si>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</si>
  <si>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</si>
  <si>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</si>
  <si>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</si>
  <si>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</si>
  <si>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</si>
  <si>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</si>
  <si>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</si>
  <si>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</si>
  <si>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</si>
  <si>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</si>
  <si>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</si>
  <si>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</si>
  <si>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</si>
  <si>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</si>
  <si>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</si>
  <si>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</si>
  <si>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</si>
  <si>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</si>
  <si>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</si>
  <si>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</si>
  <si>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</si>
  <si>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</si>
  <si>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</si>
  <si>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</si>
  <si>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</si>
  <si>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</si>
  <si>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</si>
  <si>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</si>
  <si>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</si>
  <si>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</si>
  <si>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</si>
  <si>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</si>
  <si>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</si>
  <si>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</si>
  <si>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</si>
  <si>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</si>
  <si>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</si>
  <si>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</si>
  <si>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</si>
  <si>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</si>
  <si>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</si>
  <si>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</si>
  <si>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</si>
  <si>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</si>
  <si>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</si>
  <si>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</si>
  <si>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</si>
  <si>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</si>
  <si>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</si>
  <si>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</si>
  <si>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</si>
  <si>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</si>
  <si>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</si>
  <si>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</si>
  <si>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</si>
  <si>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</si>
  <si>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</si>
  <si>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</si>
  <si>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</si>
  <si>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</si>
  <si>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</si>
  <si>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</si>
  <si>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</si>
  <si>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</si>
  <si>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</si>
  <si>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</si>
  <si>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</si>
  <si>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</si>
  <si>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</si>
  <si>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</si>
  <si>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</si>
  <si>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</si>
  <si>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</si>
  <si>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</si>
  <si>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</si>
  <si>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</si>
  <si>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</si>
  <si>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</si>
  <si>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</si>
  <si>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</si>
  <si>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</si>
  <si>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</si>
  <si>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</si>
  <si>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</si>
  <si>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</si>
  <si>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</si>
  <si>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</si>
  <si>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</si>
  <si>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</si>
  <si>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</si>
  <si>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</si>
  <si>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</si>
  <si>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</si>
  <si>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</si>
  <si>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</si>
  <si>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</si>
  <si>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</si>
  <si>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</si>
  <si>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</si>
  <si>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</si>
  <si>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</si>
  <si>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</si>
  <si>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</si>
  <si>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A.ind_uid</t>
  </si>
  <si>
    <t>A.add_dim_1_uid</t>
  </si>
  <si>
    <t>A.add_dim_1_items_uid</t>
  </si>
  <si>
    <t>B.ind_uid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</si>
  <si>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</si>
  <si>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</si>
  <si>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</si>
  <si>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</si>
  <si>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</si>
  <si>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</si>
  <si>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</si>
  <si>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</si>
  <si>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</si>
  <si>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</si>
  <si>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</si>
  <si>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</si>
  <si>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</si>
  <si>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</si>
  <si>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</si>
  <si>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</si>
  <si>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</si>
  <si>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</si>
  <si>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</si>
  <si>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</si>
  <si>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</si>
  <si>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</si>
  <si>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</si>
  <si>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</si>
  <si>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</si>
  <si>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</si>
  <si>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</si>
  <si>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</si>
  <si>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</si>
  <si>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</si>
  <si>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</si>
  <si>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</si>
  <si>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</si>
  <si>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</si>
  <si>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</si>
  <si>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</si>
  <si>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</si>
  <si>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</si>
  <si>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</si>
  <si>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</si>
  <si>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</si>
  <si>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</si>
  <si>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</si>
  <si>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</si>
  <si>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</si>
  <si>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</si>
  <si>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</si>
  <si>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</si>
  <si>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</si>
  <si>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</si>
  <si>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</si>
  <si>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</si>
  <si>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</si>
  <si>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</si>
  <si>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</si>
  <si>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</si>
  <si>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</si>
  <si>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</si>
  <si>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</si>
  <si>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</si>
  <si>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</si>
  <si>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</si>
  <si>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</si>
  <si>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</si>
  <si>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</si>
  <si>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</si>
  <si>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</si>
  <si>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</si>
  <si>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</si>
  <si>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</si>
  <si>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</si>
  <si>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</si>
  <si>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</si>
  <si>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</si>
  <si>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</si>
  <si>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</si>
  <si>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&lt; 2 months</t>
  </si>
  <si>
    <t>2 - 12 months</t>
  </si>
  <si>
    <t>pbXCUjm50XK</t>
  </si>
  <si>
    <t>pElywX5bn06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</si>
  <si>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</si>
  <si>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</si>
  <si>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</si>
  <si>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</si>
  <si>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</si>
  <si>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</si>
  <si>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</si>
  <si>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</si>
  <si>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</si>
  <si>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</si>
  <si>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</si>
  <si>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</si>
  <si>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</si>
  <si>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</si>
  <si>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</si>
  <si>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categoryOptionCombo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</si>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</sst>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12"/>
      <color rgb="FF000000"/>
      <name val="Arial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3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Z56"/>
  <sheetViews>
    <sheetView zoomScale="120" zoomScaleNormal="120" workbookViewId="0">
      <pane ySplit="1" topLeftCell="A27" activePane="bottomLeft" state="frozen"/>
      <selection activeCell="D1" sqref="D1"/>
      <selection pane="bottomLeft" activeCell="A58" sqref="A58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7" width="68.33203125" bestFit="1" customWidth="1"/>
    <col min="8" max="14" width="17.33203125" customWidth="1"/>
    <col min="15" max="15" width="53.1640625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6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395</v>
      </c>
      <c r="G1" t="s">
        <v>280</v>
      </c>
      <c r="H1" t="s">
        <v>391</v>
      </c>
      <c r="I1" t="s">
        <v>281</v>
      </c>
      <c r="J1" t="s">
        <v>282</v>
      </c>
      <c r="K1" t="s">
        <v>283</v>
      </c>
      <c r="L1" t="s">
        <v>284</v>
      </c>
      <c r="M1" t="s">
        <v>289</v>
      </c>
      <c r="N1" t="s">
        <v>392</v>
      </c>
      <c r="O1" t="s">
        <v>290</v>
      </c>
      <c r="P1" t="s">
        <v>393</v>
      </c>
      <c r="Q1" t="s">
        <v>279</v>
      </c>
      <c r="R1" t="s">
        <v>394</v>
      </c>
      <c r="S1" t="s">
        <v>276</v>
      </c>
      <c r="T1" t="s">
        <v>277</v>
      </c>
      <c r="U1" t="s">
        <v>278</v>
      </c>
      <c r="V1" t="s">
        <v>430</v>
      </c>
      <c r="W1" t="s">
        <v>431</v>
      </c>
      <c r="X1" t="s">
        <v>432</v>
      </c>
      <c r="Y1" t="s">
        <v>433</v>
      </c>
      <c r="Z1" t="s">
        <v>247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</row>
    <row r="3" spans="1:26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</row>
    <row r="4" spans="1:26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</row>
    <row r="5" spans="1:26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</row>
    <row r="6" spans="1:26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</row>
    <row r="7" spans="1:26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4" t="s">
        <v>291</v>
      </c>
      <c r="K7" t="s">
        <v>241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</row>
    <row r="8" spans="1:26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4" t="s">
        <v>291</v>
      </c>
      <c r="K8" t="s">
        <v>241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136</v>
      </c>
      <c r="R8" t="s">
        <v>137</v>
      </c>
      <c r="S8" t="s">
        <v>233</v>
      </c>
      <c r="T8" s="4" t="s">
        <v>291</v>
      </c>
      <c r="U8" t="s">
        <v>241</v>
      </c>
      <c r="V8" t="s">
        <v>237</v>
      </c>
      <c r="W8" t="s">
        <v>237</v>
      </c>
      <c r="X8" t="s">
        <v>237</v>
      </c>
      <c r="Y8" t="s">
        <v>237</v>
      </c>
      <c r="Z8" t="s">
        <v>248</v>
      </c>
    </row>
    <row r="9" spans="1:26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4" t="s">
        <v>291</v>
      </c>
      <c r="K9" t="s">
        <v>241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</row>
    <row r="10" spans="1:26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4" t="s">
        <v>291</v>
      </c>
      <c r="K10" t="s">
        <v>241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</row>
    <row r="11" spans="1:26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</row>
    <row r="12" spans="1:26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287</v>
      </c>
      <c r="K12" t="s">
        <v>249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</row>
    <row r="13" spans="1:26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287</v>
      </c>
      <c r="K13" t="s">
        <v>249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</row>
    <row r="14" spans="1:26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</row>
    <row r="15" spans="1:26" ht="18" x14ac:dyDescent="0.25">
      <c r="A15" t="s">
        <v>35</v>
      </c>
      <c r="B15" t="s">
        <v>424</v>
      </c>
      <c r="C15" t="s">
        <v>6</v>
      </c>
      <c r="D15" t="s">
        <v>36</v>
      </c>
      <c r="E15" t="s">
        <v>8</v>
      </c>
      <c r="F15" t="s">
        <v>238</v>
      </c>
      <c r="G15" t="s">
        <v>463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M15" s="14" t="s">
        <v>407</v>
      </c>
      <c r="N15" t="s">
        <v>297</v>
      </c>
      <c r="O15" t="s">
        <v>426</v>
      </c>
      <c r="P15" t="s">
        <v>427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</row>
    <row r="16" spans="1:26" ht="18" x14ac:dyDescent="0.25">
      <c r="A16" t="s">
        <v>35</v>
      </c>
      <c r="B16" t="s">
        <v>425</v>
      </c>
      <c r="C16" t="s">
        <v>6</v>
      </c>
      <c r="D16" t="s">
        <v>36</v>
      </c>
      <c r="E16" t="s">
        <v>8</v>
      </c>
      <c r="F16" t="s">
        <v>238</v>
      </c>
      <c r="G16" t="s">
        <v>463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M16" s="14" t="s">
        <v>407</v>
      </c>
      <c r="N16" t="s">
        <v>297</v>
      </c>
      <c r="O16" t="s">
        <v>428</v>
      </c>
      <c r="P16" t="s">
        <v>429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</row>
    <row r="17" spans="1:26" ht="19" x14ac:dyDescent="0.25">
      <c r="A17" t="s">
        <v>35</v>
      </c>
      <c r="B17" t="s">
        <v>434</v>
      </c>
      <c r="C17" t="s">
        <v>6</v>
      </c>
      <c r="E17" t="s">
        <v>8</v>
      </c>
      <c r="F17" t="s">
        <v>236</v>
      </c>
      <c r="G17" t="s">
        <v>420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M17" s="14" t="s">
        <v>407</v>
      </c>
      <c r="N17" t="s">
        <v>297</v>
      </c>
      <c r="O17" t="s">
        <v>426</v>
      </c>
      <c r="P17" t="s">
        <v>427</v>
      </c>
      <c r="Q17" t="s">
        <v>420</v>
      </c>
      <c r="R17" s="1" t="s">
        <v>145</v>
      </c>
      <c r="S17" t="s">
        <v>233</v>
      </c>
      <c r="T17" t="s">
        <v>252</v>
      </c>
      <c r="U17" t="s">
        <v>251</v>
      </c>
      <c r="V17" s="14" t="s">
        <v>407</v>
      </c>
      <c r="W17" t="s">
        <v>297</v>
      </c>
      <c r="X17" t="s">
        <v>428</v>
      </c>
      <c r="Y17" t="s">
        <v>429</v>
      </c>
      <c r="Z17" t="s">
        <v>435</v>
      </c>
    </row>
    <row r="18" spans="1:26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420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M18" s="14" t="s">
        <v>407</v>
      </c>
      <c r="N18" t="s">
        <v>297</v>
      </c>
      <c r="O18" t="s">
        <v>436</v>
      </c>
      <c r="P18" t="s">
        <v>253</v>
      </c>
      <c r="Q18" t="s">
        <v>420</v>
      </c>
      <c r="R18" s="1" t="s">
        <v>145</v>
      </c>
      <c r="S18" t="s">
        <v>233</v>
      </c>
      <c r="T18" s="12" t="s">
        <v>396</v>
      </c>
      <c r="U18" t="s">
        <v>251</v>
      </c>
      <c r="V18" t="s">
        <v>237</v>
      </c>
      <c r="W18" t="s">
        <v>237</v>
      </c>
      <c r="X18" t="s">
        <v>237</v>
      </c>
      <c r="Y18" t="s">
        <v>237</v>
      </c>
      <c r="Z18" t="s">
        <v>260</v>
      </c>
    </row>
    <row r="19" spans="1:26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420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M19" s="14" t="s">
        <v>407</v>
      </c>
      <c r="N19" t="s">
        <v>297</v>
      </c>
      <c r="O19" t="s">
        <v>437</v>
      </c>
      <c r="P19" t="s">
        <v>261</v>
      </c>
      <c r="Q19" t="s">
        <v>420</v>
      </c>
      <c r="R19" s="1" t="s">
        <v>145</v>
      </c>
      <c r="S19" t="s">
        <v>233</v>
      </c>
      <c r="T19" s="12" t="s">
        <v>396</v>
      </c>
      <c r="U19" t="s">
        <v>251</v>
      </c>
      <c r="V19" t="s">
        <v>237</v>
      </c>
      <c r="W19" t="s">
        <v>237</v>
      </c>
      <c r="X19" t="s">
        <v>237</v>
      </c>
      <c r="Y19" t="s">
        <v>237</v>
      </c>
      <c r="Z19" t="s">
        <v>260</v>
      </c>
    </row>
    <row r="20" spans="1:26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420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M20" s="14" t="s">
        <v>407</v>
      </c>
      <c r="N20" t="s">
        <v>297</v>
      </c>
      <c r="O20" t="s">
        <v>438</v>
      </c>
      <c r="P20" t="s">
        <v>268</v>
      </c>
      <c r="Q20" t="s">
        <v>420</v>
      </c>
      <c r="R20" s="1" t="s">
        <v>145</v>
      </c>
      <c r="S20" t="s">
        <v>233</v>
      </c>
      <c r="T20" s="12" t="s">
        <v>396</v>
      </c>
      <c r="U20" t="s">
        <v>251</v>
      </c>
      <c r="V20" t="s">
        <v>237</v>
      </c>
      <c r="W20" t="s">
        <v>237</v>
      </c>
      <c r="X20" t="s">
        <v>237</v>
      </c>
      <c r="Y20" t="s">
        <v>237</v>
      </c>
      <c r="Z20" t="s">
        <v>260</v>
      </c>
    </row>
    <row r="21" spans="1:26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420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M21" s="14" t="s">
        <v>407</v>
      </c>
      <c r="N21" t="s">
        <v>297</v>
      </c>
      <c r="O21" t="s">
        <v>439</v>
      </c>
      <c r="P21" t="s">
        <v>263</v>
      </c>
      <c r="Q21" t="s">
        <v>420</v>
      </c>
      <c r="R21" s="1" t="s">
        <v>145</v>
      </c>
      <c r="S21" t="s">
        <v>233</v>
      </c>
      <c r="T21" s="12" t="s">
        <v>396</v>
      </c>
      <c r="U21" t="s">
        <v>251</v>
      </c>
      <c r="V21" t="s">
        <v>237</v>
      </c>
      <c r="W21" t="s">
        <v>237</v>
      </c>
      <c r="X21" t="s">
        <v>237</v>
      </c>
      <c r="Y21" t="s">
        <v>237</v>
      </c>
      <c r="Z21" t="s">
        <v>260</v>
      </c>
    </row>
    <row r="22" spans="1:26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420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M22" s="14" t="s">
        <v>407</v>
      </c>
      <c r="N22" t="s">
        <v>297</v>
      </c>
      <c r="O22" t="s">
        <v>440</v>
      </c>
      <c r="P22" t="s">
        <v>264</v>
      </c>
      <c r="Q22" t="s">
        <v>420</v>
      </c>
      <c r="R22" s="1" t="s">
        <v>145</v>
      </c>
      <c r="S22" t="s">
        <v>233</v>
      </c>
      <c r="T22" s="12" t="s">
        <v>396</v>
      </c>
      <c r="U22" t="s">
        <v>251</v>
      </c>
      <c r="V22" t="s">
        <v>237</v>
      </c>
      <c r="W22" t="s">
        <v>237</v>
      </c>
      <c r="X22" t="s">
        <v>237</v>
      </c>
      <c r="Y22" t="s">
        <v>237</v>
      </c>
      <c r="Z22" t="s">
        <v>260</v>
      </c>
    </row>
    <row r="23" spans="1:26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420</v>
      </c>
      <c r="H23" s="1" t="s">
        <v>145</v>
      </c>
      <c r="I23" t="s">
        <v>233</v>
      </c>
      <c r="J23" s="5" t="s">
        <v>183</v>
      </c>
      <c r="K23" t="s">
        <v>251</v>
      </c>
      <c r="L23" t="s">
        <v>237</v>
      </c>
      <c r="M23" s="14" t="s">
        <v>407</v>
      </c>
      <c r="N23" t="s">
        <v>297</v>
      </c>
      <c r="O23" t="s">
        <v>441</v>
      </c>
      <c r="P23" t="s">
        <v>265</v>
      </c>
      <c r="Q23" t="s">
        <v>420</v>
      </c>
      <c r="R23" s="1" t="s">
        <v>145</v>
      </c>
      <c r="S23" t="s">
        <v>233</v>
      </c>
      <c r="T23" s="5" t="s">
        <v>183</v>
      </c>
      <c r="U23" t="s">
        <v>251</v>
      </c>
      <c r="V23" t="s">
        <v>237</v>
      </c>
      <c r="W23" t="s">
        <v>237</v>
      </c>
      <c r="X23" t="s">
        <v>237</v>
      </c>
      <c r="Y23" t="s">
        <v>237</v>
      </c>
      <c r="Z23" t="s">
        <v>260</v>
      </c>
    </row>
    <row r="24" spans="1:26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420</v>
      </c>
      <c r="H24" s="1" t="s">
        <v>145</v>
      </c>
      <c r="I24" t="s">
        <v>233</v>
      </c>
      <c r="J24" s="5" t="s">
        <v>183</v>
      </c>
      <c r="K24" t="s">
        <v>251</v>
      </c>
      <c r="L24" t="s">
        <v>237</v>
      </c>
      <c r="M24" s="14" t="s">
        <v>407</v>
      </c>
      <c r="N24" t="s">
        <v>297</v>
      </c>
      <c r="O24" t="s">
        <v>442</v>
      </c>
      <c r="P24" t="s">
        <v>266</v>
      </c>
      <c r="Q24" t="s">
        <v>420</v>
      </c>
      <c r="R24" s="1" t="s">
        <v>145</v>
      </c>
      <c r="S24" t="s">
        <v>233</v>
      </c>
      <c r="T24" s="5" t="s">
        <v>183</v>
      </c>
      <c r="U24" t="s">
        <v>251</v>
      </c>
      <c r="V24" t="s">
        <v>237</v>
      </c>
      <c r="W24" t="s">
        <v>237</v>
      </c>
      <c r="X24" t="s">
        <v>237</v>
      </c>
      <c r="Y24" t="s">
        <v>237</v>
      </c>
      <c r="Z24" t="s">
        <v>260</v>
      </c>
    </row>
    <row r="25" spans="1:26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420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M25" s="14" t="s">
        <v>407</v>
      </c>
      <c r="N25" t="s">
        <v>297</v>
      </c>
      <c r="O25" t="s">
        <v>443</v>
      </c>
      <c r="P25" t="s">
        <v>267</v>
      </c>
      <c r="Q25" t="s">
        <v>420</v>
      </c>
      <c r="R25" s="1" t="s">
        <v>145</v>
      </c>
      <c r="S25" t="s">
        <v>233</v>
      </c>
      <c r="T25" s="12" t="s">
        <v>396</v>
      </c>
      <c r="U25" t="s">
        <v>251</v>
      </c>
      <c r="V25" t="s">
        <v>237</v>
      </c>
      <c r="W25" t="s">
        <v>237</v>
      </c>
      <c r="X25" t="s">
        <v>237</v>
      </c>
      <c r="Y25" t="s">
        <v>237</v>
      </c>
      <c r="Z25" t="s">
        <v>260</v>
      </c>
    </row>
    <row r="26" spans="1:26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420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M26" s="14" t="s">
        <v>407</v>
      </c>
      <c r="N26" t="s">
        <v>297</v>
      </c>
      <c r="O26" t="s">
        <v>444</v>
      </c>
      <c r="P26" t="s">
        <v>262</v>
      </c>
      <c r="Q26" t="s">
        <v>420</v>
      </c>
      <c r="R26" s="1" t="s">
        <v>145</v>
      </c>
      <c r="S26" t="s">
        <v>233</v>
      </c>
      <c r="T26" s="12" t="s">
        <v>396</v>
      </c>
      <c r="U26" t="s">
        <v>251</v>
      </c>
      <c r="V26" t="s">
        <v>237</v>
      </c>
      <c r="W26" t="s">
        <v>237</v>
      </c>
      <c r="X26" t="s">
        <v>237</v>
      </c>
      <c r="Y26" t="s">
        <v>237</v>
      </c>
      <c r="Z26" t="s">
        <v>260</v>
      </c>
    </row>
    <row r="27" spans="1:26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420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M27" s="14" t="s">
        <v>407</v>
      </c>
      <c r="N27" t="s">
        <v>297</v>
      </c>
      <c r="O27" t="s">
        <v>445</v>
      </c>
      <c r="P27" t="s">
        <v>269</v>
      </c>
      <c r="Q27" t="s">
        <v>420</v>
      </c>
      <c r="R27" s="1" t="s">
        <v>145</v>
      </c>
      <c r="S27" t="s">
        <v>233</v>
      </c>
      <c r="T27" s="12" t="s">
        <v>396</v>
      </c>
      <c r="U27" t="s">
        <v>251</v>
      </c>
      <c r="V27" t="s">
        <v>237</v>
      </c>
      <c r="W27" t="s">
        <v>237</v>
      </c>
      <c r="X27" t="s">
        <v>237</v>
      </c>
      <c r="Y27" t="s">
        <v>237</v>
      </c>
      <c r="Z27" t="s">
        <v>260</v>
      </c>
    </row>
    <row r="28" spans="1:26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421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M28" s="14" t="s">
        <v>407</v>
      </c>
      <c r="N28" t="s">
        <v>297</v>
      </c>
      <c r="O28" t="s">
        <v>436</v>
      </c>
      <c r="P28" t="s">
        <v>253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</row>
    <row r="29" spans="1:26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421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M29" s="14" t="s">
        <v>407</v>
      </c>
      <c r="N29" t="s">
        <v>297</v>
      </c>
      <c r="O29" t="s">
        <v>437</v>
      </c>
      <c r="P29" t="s">
        <v>261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  <c r="V29" t="s">
        <v>237</v>
      </c>
      <c r="W29" t="s">
        <v>237</v>
      </c>
      <c r="X29" t="s">
        <v>237</v>
      </c>
      <c r="Y29" t="s">
        <v>237</v>
      </c>
      <c r="Z29" t="s">
        <v>237</v>
      </c>
    </row>
    <row r="30" spans="1:26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421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M30" s="14" t="s">
        <v>407</v>
      </c>
      <c r="N30" t="s">
        <v>297</v>
      </c>
      <c r="O30" t="s">
        <v>438</v>
      </c>
      <c r="P30" t="s">
        <v>268</v>
      </c>
      <c r="Q30" t="s">
        <v>237</v>
      </c>
      <c r="R30" t="s">
        <v>237</v>
      </c>
      <c r="S30" t="s">
        <v>237</v>
      </c>
      <c r="T30" t="s">
        <v>237</v>
      </c>
      <c r="U30" t="s">
        <v>237</v>
      </c>
      <c r="V30" t="s">
        <v>237</v>
      </c>
      <c r="W30" t="s">
        <v>237</v>
      </c>
      <c r="X30" t="s">
        <v>237</v>
      </c>
      <c r="Y30" t="s">
        <v>237</v>
      </c>
      <c r="Z30" t="s">
        <v>237</v>
      </c>
    </row>
    <row r="31" spans="1:26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421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M31" s="14" t="s">
        <v>407</v>
      </c>
      <c r="N31" t="s">
        <v>297</v>
      </c>
      <c r="O31" t="s">
        <v>439</v>
      </c>
      <c r="P31" t="s">
        <v>263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 t="s">
        <v>237</v>
      </c>
    </row>
    <row r="32" spans="1:26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421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M32" s="14" t="s">
        <v>407</v>
      </c>
      <c r="N32" t="s">
        <v>297</v>
      </c>
      <c r="O32" t="s">
        <v>440</v>
      </c>
      <c r="P32" t="s">
        <v>264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</row>
    <row r="33" spans="1:26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421</v>
      </c>
      <c r="H33" s="1" t="s">
        <v>146</v>
      </c>
      <c r="I33" t="s">
        <v>233</v>
      </c>
      <c r="J33" s="5" t="s">
        <v>183</v>
      </c>
      <c r="K33" s="1" t="s">
        <v>271</v>
      </c>
      <c r="L33" t="s">
        <v>237</v>
      </c>
      <c r="M33" s="14" t="s">
        <v>407</v>
      </c>
      <c r="N33" t="s">
        <v>297</v>
      </c>
      <c r="O33" t="s">
        <v>441</v>
      </c>
      <c r="P33" t="s">
        <v>265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 t="s">
        <v>237</v>
      </c>
    </row>
    <row r="34" spans="1:26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421</v>
      </c>
      <c r="H34" s="1" t="s">
        <v>146</v>
      </c>
      <c r="I34" t="s">
        <v>233</v>
      </c>
      <c r="J34" s="5" t="s">
        <v>183</v>
      </c>
      <c r="K34" s="1" t="s">
        <v>271</v>
      </c>
      <c r="L34" t="s">
        <v>237</v>
      </c>
      <c r="M34" s="14" t="s">
        <v>407</v>
      </c>
      <c r="N34" t="s">
        <v>297</v>
      </c>
      <c r="O34" t="s">
        <v>442</v>
      </c>
      <c r="P34" t="s">
        <v>266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</row>
    <row r="35" spans="1:26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421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M35" s="14" t="s">
        <v>407</v>
      </c>
      <c r="N35" t="s">
        <v>297</v>
      </c>
      <c r="O35" t="s">
        <v>443</v>
      </c>
      <c r="P35" t="s">
        <v>267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</row>
    <row r="36" spans="1:26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421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M36" s="14" t="s">
        <v>407</v>
      </c>
      <c r="N36" t="s">
        <v>297</v>
      </c>
      <c r="O36" t="s">
        <v>444</v>
      </c>
      <c r="P36" t="s">
        <v>262</v>
      </c>
      <c r="Q36" t="s">
        <v>237</v>
      </c>
      <c r="R36" t="s">
        <v>237</v>
      </c>
      <c r="S36" t="s">
        <v>237</v>
      </c>
      <c r="T36" t="s">
        <v>237</v>
      </c>
      <c r="U36" t="s">
        <v>237</v>
      </c>
      <c r="V36" t="s">
        <v>237</v>
      </c>
      <c r="W36" t="s">
        <v>237</v>
      </c>
      <c r="X36" t="s">
        <v>237</v>
      </c>
      <c r="Y36" t="s">
        <v>237</v>
      </c>
      <c r="Z36" t="s">
        <v>237</v>
      </c>
    </row>
    <row r="37" spans="1:26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421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M37" s="14" t="s">
        <v>407</v>
      </c>
      <c r="N37" t="s">
        <v>297</v>
      </c>
      <c r="O37" t="s">
        <v>445</v>
      </c>
      <c r="P37" t="s">
        <v>269</v>
      </c>
      <c r="Q37" t="s">
        <v>237</v>
      </c>
      <c r="R37" t="s">
        <v>237</v>
      </c>
      <c r="S37" t="s">
        <v>237</v>
      </c>
      <c r="T37" t="s">
        <v>237</v>
      </c>
      <c r="U37" t="s">
        <v>237</v>
      </c>
      <c r="V37" t="s">
        <v>237</v>
      </c>
      <c r="W37" t="s">
        <v>237</v>
      </c>
      <c r="X37" t="s">
        <v>237</v>
      </c>
      <c r="Y37" t="s">
        <v>237</v>
      </c>
      <c r="Z37" t="s">
        <v>237</v>
      </c>
    </row>
    <row r="38" spans="1:26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6" t="s">
        <v>422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M38" s="1" t="s">
        <v>237</v>
      </c>
      <c r="N38" s="1" t="s">
        <v>237</v>
      </c>
      <c r="O38" s="1" t="s">
        <v>237</v>
      </c>
      <c r="P38" s="1" t="s">
        <v>237</v>
      </c>
      <c r="Q38" s="1" t="s">
        <v>237</v>
      </c>
      <c r="R38" s="1" t="s">
        <v>237</v>
      </c>
      <c r="S38" s="1" t="s">
        <v>237</v>
      </c>
      <c r="T38" s="1" t="s">
        <v>237</v>
      </c>
      <c r="U38" s="1" t="s">
        <v>237</v>
      </c>
      <c r="V38" t="s">
        <v>237</v>
      </c>
      <c r="W38" t="s">
        <v>237</v>
      </c>
      <c r="X38" t="s">
        <v>237</v>
      </c>
      <c r="Y38" t="s">
        <v>237</v>
      </c>
      <c r="Z38" s="1" t="s">
        <v>237</v>
      </c>
    </row>
    <row r="39" spans="1:26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6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M39" s="1" t="s">
        <v>237</v>
      </c>
      <c r="N39" s="1" t="s">
        <v>237</v>
      </c>
      <c r="O39" s="1" t="s">
        <v>237</v>
      </c>
      <c r="P39" s="1" t="s">
        <v>237</v>
      </c>
      <c r="Q39" s="1" t="s">
        <v>237</v>
      </c>
      <c r="R39" s="1" t="s">
        <v>237</v>
      </c>
      <c r="S39" s="1" t="s">
        <v>237</v>
      </c>
      <c r="T39" s="1" t="s">
        <v>237</v>
      </c>
      <c r="U39" s="1" t="s">
        <v>237</v>
      </c>
      <c r="V39" t="s">
        <v>237</v>
      </c>
      <c r="W39" t="s">
        <v>237</v>
      </c>
      <c r="X39" t="s">
        <v>237</v>
      </c>
      <c r="Y39" t="s">
        <v>237</v>
      </c>
      <c r="Z39" s="1" t="s">
        <v>237</v>
      </c>
    </row>
    <row r="40" spans="1:26" ht="18" x14ac:dyDescent="0.2">
      <c r="A40" t="s">
        <v>35</v>
      </c>
      <c r="B40" t="s">
        <v>81</v>
      </c>
      <c r="C40" t="s">
        <v>6</v>
      </c>
      <c r="D40" t="s">
        <v>298</v>
      </c>
      <c r="E40" t="s">
        <v>8</v>
      </c>
      <c r="F40" s="1" t="s">
        <v>236</v>
      </c>
      <c r="G40" t="s">
        <v>302</v>
      </c>
      <c r="H40" t="s">
        <v>301</v>
      </c>
      <c r="I40" t="s">
        <v>232</v>
      </c>
      <c r="J40" t="s">
        <v>234</v>
      </c>
      <c r="K40" t="s">
        <v>241</v>
      </c>
      <c r="L40" t="s">
        <v>237</v>
      </c>
      <c r="M40" s="1" t="s">
        <v>237</v>
      </c>
      <c r="N40" s="1" t="s">
        <v>237</v>
      </c>
      <c r="O40" s="1" t="s">
        <v>237</v>
      </c>
      <c r="P40" s="1" t="s">
        <v>237</v>
      </c>
      <c r="Q40" t="s">
        <v>304</v>
      </c>
      <c r="R40" t="s">
        <v>303</v>
      </c>
      <c r="S40" s="1" t="s">
        <v>233</v>
      </c>
      <c r="T40" s="12" t="s">
        <v>309</v>
      </c>
      <c r="U40" t="s">
        <v>241</v>
      </c>
      <c r="V40" t="s">
        <v>237</v>
      </c>
      <c r="W40" t="s">
        <v>237</v>
      </c>
      <c r="X40" t="s">
        <v>237</v>
      </c>
      <c r="Y40" t="s">
        <v>237</v>
      </c>
      <c r="Z40" t="s">
        <v>248</v>
      </c>
    </row>
    <row r="41" spans="1:26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288</v>
      </c>
      <c r="K41" t="s">
        <v>286</v>
      </c>
      <c r="L41" t="s">
        <v>237</v>
      </c>
      <c r="M41" s="1" t="s">
        <v>237</v>
      </c>
      <c r="N41" s="1" t="s">
        <v>237</v>
      </c>
      <c r="O41" s="1" t="s">
        <v>237</v>
      </c>
      <c r="P41" s="1" t="s">
        <v>237</v>
      </c>
      <c r="Q41" s="1" t="s">
        <v>237</v>
      </c>
      <c r="R41" s="1" t="s">
        <v>237</v>
      </c>
      <c r="S41" s="1" t="s">
        <v>237</v>
      </c>
      <c r="T41" s="1" t="s">
        <v>237</v>
      </c>
      <c r="U41" s="1" t="s">
        <v>237</v>
      </c>
      <c r="V41" t="s">
        <v>237</v>
      </c>
      <c r="W41" t="s">
        <v>237</v>
      </c>
      <c r="X41" t="s">
        <v>237</v>
      </c>
      <c r="Y41" t="s">
        <v>237</v>
      </c>
      <c r="Z41" s="1" t="s">
        <v>237</v>
      </c>
    </row>
    <row r="42" spans="1:26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288</v>
      </c>
      <c r="K42" t="s">
        <v>286</v>
      </c>
      <c r="L42" t="s">
        <v>237</v>
      </c>
      <c r="M42" s="1" t="s">
        <v>237</v>
      </c>
      <c r="N42" s="1" t="s">
        <v>237</v>
      </c>
      <c r="O42" s="1" t="s">
        <v>237</v>
      </c>
      <c r="P42" s="1" t="s">
        <v>237</v>
      </c>
      <c r="Q42" s="1" t="s">
        <v>237</v>
      </c>
      <c r="R42" s="1" t="s">
        <v>237</v>
      </c>
      <c r="S42" s="1" t="s">
        <v>237</v>
      </c>
      <c r="T42" s="1" t="s">
        <v>237</v>
      </c>
      <c r="U42" s="1" t="s">
        <v>237</v>
      </c>
      <c r="V42" t="s">
        <v>237</v>
      </c>
      <c r="W42" t="s">
        <v>237</v>
      </c>
      <c r="X42" t="s">
        <v>237</v>
      </c>
      <c r="Y42" t="s">
        <v>237</v>
      </c>
      <c r="Z42" s="1" t="s">
        <v>237</v>
      </c>
    </row>
    <row r="43" spans="1:26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402</v>
      </c>
      <c r="K43" t="s">
        <v>251</v>
      </c>
      <c r="L43" t="s">
        <v>237</v>
      </c>
      <c r="M43" s="1" t="s">
        <v>237</v>
      </c>
      <c r="N43" s="1" t="s">
        <v>237</v>
      </c>
      <c r="O43" s="1" t="s">
        <v>237</v>
      </c>
      <c r="P43" s="1" t="s">
        <v>237</v>
      </c>
      <c r="Q43" s="1" t="s">
        <v>237</v>
      </c>
      <c r="R43" s="1" t="s">
        <v>237</v>
      </c>
      <c r="S43" s="1" t="s">
        <v>237</v>
      </c>
      <c r="T43" s="1" t="s">
        <v>237</v>
      </c>
      <c r="U43" s="1" t="s">
        <v>237</v>
      </c>
      <c r="V43" t="s">
        <v>237</v>
      </c>
      <c r="W43" t="s">
        <v>237</v>
      </c>
      <c r="X43" t="s">
        <v>237</v>
      </c>
      <c r="Y43" t="s">
        <v>237</v>
      </c>
      <c r="Z43" s="1" t="s">
        <v>237</v>
      </c>
    </row>
    <row r="44" spans="1:26" ht="18" x14ac:dyDescent="0.2">
      <c r="A44" t="s">
        <v>87</v>
      </c>
      <c r="B44" t="s">
        <v>90</v>
      </c>
      <c r="C44" t="s">
        <v>6</v>
      </c>
      <c r="D44" t="s">
        <v>299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402</v>
      </c>
      <c r="K44" t="s">
        <v>251</v>
      </c>
      <c r="L44" t="s">
        <v>237</v>
      </c>
      <c r="M44" s="1" t="s">
        <v>237</v>
      </c>
      <c r="N44" s="1" t="s">
        <v>237</v>
      </c>
      <c r="O44" s="1" t="s">
        <v>237</v>
      </c>
      <c r="P44" s="1" t="s">
        <v>237</v>
      </c>
      <c r="Q44" t="s">
        <v>305</v>
      </c>
      <c r="R44" t="s">
        <v>306</v>
      </c>
      <c r="S44" s="1" t="s">
        <v>233</v>
      </c>
      <c r="T44" t="s">
        <v>402</v>
      </c>
      <c r="U44" t="s">
        <v>251</v>
      </c>
      <c r="V44" t="s">
        <v>237</v>
      </c>
      <c r="W44" t="s">
        <v>237</v>
      </c>
      <c r="X44" t="s">
        <v>237</v>
      </c>
      <c r="Y44" t="s">
        <v>237</v>
      </c>
      <c r="Z44" t="s">
        <v>248</v>
      </c>
    </row>
    <row r="45" spans="1:26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M45" s="1" t="s">
        <v>237</v>
      </c>
      <c r="N45" s="1" t="s">
        <v>237</v>
      </c>
      <c r="O45" s="1" t="s">
        <v>237</v>
      </c>
      <c r="P45" s="1" t="s">
        <v>237</v>
      </c>
      <c r="Q45" s="1" t="s">
        <v>237</v>
      </c>
      <c r="R45" s="1" t="s">
        <v>237</v>
      </c>
      <c r="S45" s="1" t="s">
        <v>237</v>
      </c>
      <c r="T45" s="1" t="s">
        <v>237</v>
      </c>
      <c r="U45" s="1" t="s">
        <v>237</v>
      </c>
      <c r="V45" t="s">
        <v>237</v>
      </c>
      <c r="W45" t="s">
        <v>237</v>
      </c>
      <c r="X45" t="s">
        <v>237</v>
      </c>
      <c r="Y45" t="s">
        <v>237</v>
      </c>
      <c r="Z45" s="1" t="s">
        <v>237</v>
      </c>
    </row>
    <row r="46" spans="1:26" ht="18" x14ac:dyDescent="0.2">
      <c r="A46" s="15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321</v>
      </c>
      <c r="M46" s="1" t="s">
        <v>323</v>
      </c>
      <c r="N46" s="1" t="s">
        <v>322</v>
      </c>
      <c r="O46" t="s">
        <v>325</v>
      </c>
      <c r="P46" t="s">
        <v>324</v>
      </c>
      <c r="Q46" s="1" t="s">
        <v>237</v>
      </c>
      <c r="R46" s="1" t="s">
        <v>237</v>
      </c>
      <c r="S46" s="1" t="s">
        <v>237</v>
      </c>
      <c r="T46" s="1" t="s">
        <v>237</v>
      </c>
      <c r="U46" s="1" t="s">
        <v>237</v>
      </c>
      <c r="V46" t="s">
        <v>237</v>
      </c>
      <c r="W46" t="s">
        <v>237</v>
      </c>
      <c r="X46" t="s">
        <v>237</v>
      </c>
      <c r="Y46" t="s">
        <v>237</v>
      </c>
      <c r="Z46" s="1" t="s">
        <v>237</v>
      </c>
    </row>
    <row r="47" spans="1:26" ht="18" x14ac:dyDescent="0.2">
      <c r="A47" s="15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321</v>
      </c>
      <c r="M47" s="1" t="s">
        <v>323</v>
      </c>
      <c r="N47" s="1" t="s">
        <v>322</v>
      </c>
      <c r="O47" t="s">
        <v>327</v>
      </c>
      <c r="P47" t="s">
        <v>326</v>
      </c>
      <c r="Q47" s="1" t="s">
        <v>237</v>
      </c>
      <c r="R47" s="1" t="s">
        <v>237</v>
      </c>
      <c r="S47" s="1" t="s">
        <v>237</v>
      </c>
      <c r="T47" s="1" t="s">
        <v>237</v>
      </c>
      <c r="U47" s="1" t="s">
        <v>237</v>
      </c>
      <c r="V47" t="s">
        <v>237</v>
      </c>
      <c r="W47" t="s">
        <v>237</v>
      </c>
      <c r="X47" t="s">
        <v>237</v>
      </c>
      <c r="Y47" t="s">
        <v>237</v>
      </c>
      <c r="Z47" s="1" t="s">
        <v>237</v>
      </c>
    </row>
    <row r="48" spans="1:26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6" t="s">
        <v>423</v>
      </c>
      <c r="H48" t="s">
        <v>157</v>
      </c>
      <c r="I48" t="s">
        <v>232</v>
      </c>
      <c r="J48" t="s">
        <v>237</v>
      </c>
      <c r="K48" t="s">
        <v>237</v>
      </c>
      <c r="L48" t="s">
        <v>321</v>
      </c>
      <c r="M48" s="1" t="s">
        <v>237</v>
      </c>
      <c r="N48" s="1" t="s">
        <v>237</v>
      </c>
      <c r="O48" s="1" t="s">
        <v>237</v>
      </c>
      <c r="P48" s="1" t="s">
        <v>237</v>
      </c>
      <c r="Q48" s="1" t="s">
        <v>237</v>
      </c>
      <c r="R48" s="1" t="s">
        <v>237</v>
      </c>
      <c r="S48" s="1" t="s">
        <v>237</v>
      </c>
      <c r="T48" s="1" t="s">
        <v>237</v>
      </c>
      <c r="U48" s="1" t="s">
        <v>237</v>
      </c>
      <c r="V48" t="s">
        <v>237</v>
      </c>
      <c r="W48" t="s">
        <v>237</v>
      </c>
      <c r="X48" t="s">
        <v>237</v>
      </c>
      <c r="Y48" t="s">
        <v>237</v>
      </c>
      <c r="Z48" s="1" t="s">
        <v>237</v>
      </c>
    </row>
    <row r="49" spans="1:26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6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321</v>
      </c>
      <c r="M49" s="1" t="s">
        <v>237</v>
      </c>
      <c r="N49" s="1" t="s">
        <v>237</v>
      </c>
      <c r="O49" s="1" t="s">
        <v>237</v>
      </c>
      <c r="P49" s="1" t="s">
        <v>237</v>
      </c>
      <c r="Q49" s="1" t="s">
        <v>237</v>
      </c>
      <c r="R49" s="1" t="s">
        <v>237</v>
      </c>
      <c r="S49" s="1" t="s">
        <v>237</v>
      </c>
      <c r="T49" s="1" t="s">
        <v>237</v>
      </c>
      <c r="U49" s="1" t="s">
        <v>237</v>
      </c>
      <c r="V49" t="s">
        <v>237</v>
      </c>
      <c r="W49" t="s">
        <v>237</v>
      </c>
      <c r="X49" t="s">
        <v>237</v>
      </c>
      <c r="Y49" t="s">
        <v>237</v>
      </c>
      <c r="Z49" s="1" t="s">
        <v>237</v>
      </c>
    </row>
    <row r="50" spans="1:26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321</v>
      </c>
      <c r="M50" s="1" t="s">
        <v>237</v>
      </c>
      <c r="N50" s="1" t="s">
        <v>237</v>
      </c>
      <c r="O50" s="1" t="s">
        <v>237</v>
      </c>
      <c r="P50" s="1" t="s">
        <v>237</v>
      </c>
      <c r="Q50" s="1" t="s">
        <v>237</v>
      </c>
      <c r="R50" s="1" t="s">
        <v>237</v>
      </c>
      <c r="S50" s="1" t="s">
        <v>237</v>
      </c>
      <c r="T50" s="1" t="s">
        <v>237</v>
      </c>
      <c r="U50" s="1" t="s">
        <v>237</v>
      </c>
      <c r="V50" t="s">
        <v>237</v>
      </c>
      <c r="W50" t="s">
        <v>237</v>
      </c>
      <c r="X50" t="s">
        <v>237</v>
      </c>
      <c r="Y50" t="s">
        <v>237</v>
      </c>
      <c r="Z50" s="1" t="s">
        <v>237</v>
      </c>
    </row>
    <row r="51" spans="1:26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M51" s="1" t="s">
        <v>237</v>
      </c>
      <c r="N51" s="1" t="s">
        <v>237</v>
      </c>
      <c r="O51" s="1" t="s">
        <v>237</v>
      </c>
      <c r="P51" s="1" t="s">
        <v>237</v>
      </c>
      <c r="Q51" s="1" t="s">
        <v>237</v>
      </c>
      <c r="R51" s="1" t="s">
        <v>237</v>
      </c>
      <c r="S51" s="1" t="s">
        <v>237</v>
      </c>
      <c r="T51" s="1" t="s">
        <v>237</v>
      </c>
      <c r="U51" s="1" t="s">
        <v>237</v>
      </c>
      <c r="V51" t="s">
        <v>237</v>
      </c>
      <c r="W51" t="s">
        <v>237</v>
      </c>
      <c r="X51" t="s">
        <v>237</v>
      </c>
      <c r="Y51" t="s">
        <v>237</v>
      </c>
      <c r="Z51" s="1" t="s">
        <v>237</v>
      </c>
    </row>
    <row r="52" spans="1:26" ht="18" x14ac:dyDescent="0.2">
      <c r="A52" t="s">
        <v>108</v>
      </c>
      <c r="B52" t="s">
        <v>111</v>
      </c>
      <c r="C52" t="s">
        <v>6</v>
      </c>
      <c r="D52" t="s">
        <v>300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M52" s="1" t="s">
        <v>237</v>
      </c>
      <c r="N52" s="1" t="s">
        <v>237</v>
      </c>
      <c r="O52" s="1" t="s">
        <v>237</v>
      </c>
      <c r="P52" s="1" t="s">
        <v>237</v>
      </c>
      <c r="Q52" t="s">
        <v>307</v>
      </c>
      <c r="R52" t="s">
        <v>308</v>
      </c>
      <c r="S52" s="1" t="s">
        <v>233</v>
      </c>
      <c r="T52" s="12" t="s">
        <v>309</v>
      </c>
      <c r="U52" t="s">
        <v>241</v>
      </c>
      <c r="V52" t="s">
        <v>237</v>
      </c>
      <c r="W52" t="s">
        <v>237</v>
      </c>
      <c r="X52" t="s">
        <v>237</v>
      </c>
      <c r="Y52" t="s">
        <v>237</v>
      </c>
      <c r="Z52" t="s">
        <v>248</v>
      </c>
    </row>
    <row r="53" spans="1:26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M53" s="1" t="s">
        <v>237</v>
      </c>
      <c r="N53" s="1" t="s">
        <v>237</v>
      </c>
      <c r="O53" s="1" t="s">
        <v>237</v>
      </c>
      <c r="P53" s="1" t="s">
        <v>237</v>
      </c>
      <c r="Q53" s="1" t="s">
        <v>237</v>
      </c>
      <c r="R53" s="1" t="s">
        <v>237</v>
      </c>
      <c r="S53" s="1" t="s">
        <v>237</v>
      </c>
      <c r="T53" s="1" t="s">
        <v>237</v>
      </c>
      <c r="U53" s="1" t="s">
        <v>237</v>
      </c>
      <c r="V53" t="s">
        <v>237</v>
      </c>
      <c r="W53" t="s">
        <v>237</v>
      </c>
      <c r="X53" t="s">
        <v>237</v>
      </c>
      <c r="Y53" t="s">
        <v>237</v>
      </c>
      <c r="Z53" s="1" t="s">
        <v>237</v>
      </c>
    </row>
    <row r="54" spans="1:26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</row>
    <row r="55" spans="1:26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</row>
    <row r="56" spans="1:26" ht="18" x14ac:dyDescent="0.2">
      <c r="A56" t="s">
        <v>115</v>
      </c>
      <c r="B56" t="s">
        <v>120</v>
      </c>
      <c r="C56" t="s">
        <v>6</v>
      </c>
      <c r="D56" t="s">
        <v>397</v>
      </c>
      <c r="E56" t="s">
        <v>8</v>
      </c>
      <c r="F56" s="1" t="s">
        <v>237</v>
      </c>
      <c r="G56" s="1" t="s">
        <v>398</v>
      </c>
      <c r="H56" s="1" t="s">
        <v>399</v>
      </c>
      <c r="I56" t="s">
        <v>232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s="1" t="s">
        <v>400</v>
      </c>
      <c r="R56" s="1" t="s">
        <v>401</v>
      </c>
      <c r="S56" s="1" t="s">
        <v>233</v>
      </c>
      <c r="T56" t="s">
        <v>237</v>
      </c>
      <c r="U56" t="s">
        <v>237</v>
      </c>
      <c r="V56" t="s">
        <v>237</v>
      </c>
      <c r="W56" t="s">
        <v>237</v>
      </c>
      <c r="X56" t="s">
        <v>237</v>
      </c>
      <c r="Y56" t="s">
        <v>237</v>
      </c>
      <c r="Z56" t="s">
        <v>248</v>
      </c>
    </row>
  </sheetData>
  <autoFilter ref="A1:Z56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328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329</v>
      </c>
      <c r="K3" s="1"/>
      <c r="M3" s="1"/>
    </row>
    <row r="4" spans="1:32" ht="18" x14ac:dyDescent="0.2">
      <c r="A4" t="s">
        <v>330</v>
      </c>
      <c r="K4" s="1"/>
      <c r="M4" s="1"/>
    </row>
    <row r="5" spans="1:32" ht="18" x14ac:dyDescent="0.2">
      <c r="A5" t="s">
        <v>331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369</v>
      </c>
    </row>
    <row r="19" spans="1:7" ht="18" x14ac:dyDescent="0.2">
      <c r="A19" t="s">
        <v>337</v>
      </c>
      <c r="B19" t="s">
        <v>338</v>
      </c>
      <c r="E19">
        <v>1077162</v>
      </c>
      <c r="F19" s="1" t="s">
        <v>311</v>
      </c>
      <c r="G19" t="s">
        <v>312</v>
      </c>
    </row>
    <row r="20" spans="1:7" ht="18" x14ac:dyDescent="0.2">
      <c r="A20" t="s">
        <v>339</v>
      </c>
      <c r="B20" t="s">
        <v>340</v>
      </c>
      <c r="E20">
        <v>36388</v>
      </c>
      <c r="F20" s="1" t="s">
        <v>370</v>
      </c>
      <c r="G20" t="s">
        <v>372</v>
      </c>
    </row>
    <row r="21" spans="1:7" x14ac:dyDescent="0.2">
      <c r="A21" t="s">
        <v>341</v>
      </c>
      <c r="B21" t="s">
        <v>342</v>
      </c>
      <c r="E21">
        <v>37133</v>
      </c>
      <c r="F21" t="s">
        <v>374</v>
      </c>
      <c r="G21" t="s">
        <v>375</v>
      </c>
    </row>
    <row r="22" spans="1:7" x14ac:dyDescent="0.2">
      <c r="A22" t="s">
        <v>343</v>
      </c>
      <c r="B22" t="s">
        <v>344</v>
      </c>
      <c r="E22">
        <v>461783</v>
      </c>
      <c r="F22" t="s">
        <v>376</v>
      </c>
      <c r="G22" t="s">
        <v>377</v>
      </c>
    </row>
    <row r="23" spans="1:7" ht="18" x14ac:dyDescent="0.2">
      <c r="A23" t="s">
        <v>345</v>
      </c>
      <c r="B23" t="s">
        <v>346</v>
      </c>
      <c r="E23">
        <v>158785</v>
      </c>
      <c r="F23" s="1" t="s">
        <v>371</v>
      </c>
      <c r="G23" s="1" t="s">
        <v>373</v>
      </c>
    </row>
    <row r="24" spans="1:7" x14ac:dyDescent="0.2">
      <c r="A24" t="s">
        <v>347</v>
      </c>
      <c r="B24" t="s">
        <v>348</v>
      </c>
      <c r="E24">
        <v>305192</v>
      </c>
      <c r="F24" t="s">
        <v>317</v>
      </c>
      <c r="G24" t="s">
        <v>382</v>
      </c>
    </row>
    <row r="25" spans="1:7" x14ac:dyDescent="0.2">
      <c r="A25" t="s">
        <v>349</v>
      </c>
      <c r="B25" t="s">
        <v>350</v>
      </c>
      <c r="E25">
        <v>3069</v>
      </c>
      <c r="F25" t="s">
        <v>379</v>
      </c>
      <c r="G25" t="s">
        <v>378</v>
      </c>
    </row>
    <row r="26" spans="1:7" x14ac:dyDescent="0.2">
      <c r="A26" t="s">
        <v>351</v>
      </c>
      <c r="B26" t="s">
        <v>352</v>
      </c>
      <c r="E26">
        <v>19977</v>
      </c>
      <c r="F26" t="s">
        <v>380</v>
      </c>
      <c r="G26" t="s">
        <v>381</v>
      </c>
    </row>
    <row r="27" spans="1:7" ht="18" x14ac:dyDescent="0.2">
      <c r="A27" t="s">
        <v>353</v>
      </c>
      <c r="B27" t="s">
        <v>354</v>
      </c>
      <c r="E27">
        <v>99718</v>
      </c>
      <c r="F27" s="1" t="s">
        <v>311</v>
      </c>
      <c r="G27" t="s">
        <v>312</v>
      </c>
    </row>
    <row r="28" spans="1:7" ht="18" x14ac:dyDescent="0.2">
      <c r="A28" t="s">
        <v>355</v>
      </c>
      <c r="B28" t="s">
        <v>356</v>
      </c>
      <c r="E28">
        <v>1310</v>
      </c>
      <c r="F28" s="1" t="s">
        <v>370</v>
      </c>
      <c r="G28" t="s">
        <v>372</v>
      </c>
    </row>
    <row r="29" spans="1:7" x14ac:dyDescent="0.2">
      <c r="A29" t="s">
        <v>357</v>
      </c>
      <c r="B29" t="s">
        <v>358</v>
      </c>
      <c r="E29">
        <v>201</v>
      </c>
      <c r="F29" t="s">
        <v>374</v>
      </c>
      <c r="G29" t="s">
        <v>375</v>
      </c>
    </row>
    <row r="30" spans="1:7" x14ac:dyDescent="0.2">
      <c r="A30" t="s">
        <v>359</v>
      </c>
      <c r="B30" t="s">
        <v>360</v>
      </c>
      <c r="E30">
        <v>58773</v>
      </c>
      <c r="F30" t="s">
        <v>376</v>
      </c>
      <c r="G30" t="s">
        <v>377</v>
      </c>
    </row>
    <row r="31" spans="1:7" ht="18" x14ac:dyDescent="0.2">
      <c r="A31" t="s">
        <v>361</v>
      </c>
      <c r="B31" t="s">
        <v>362</v>
      </c>
      <c r="E31">
        <v>27293</v>
      </c>
      <c r="F31" s="1" t="s">
        <v>371</v>
      </c>
      <c r="G31" s="1" t="s">
        <v>373</v>
      </c>
    </row>
    <row r="32" spans="1:7" x14ac:dyDescent="0.2">
      <c r="A32" t="s">
        <v>363</v>
      </c>
      <c r="B32" t="s">
        <v>364</v>
      </c>
      <c r="E32">
        <v>67431</v>
      </c>
      <c r="F32" t="s">
        <v>317</v>
      </c>
      <c r="G32" t="s">
        <v>382</v>
      </c>
    </row>
    <row r="33" spans="1:7" x14ac:dyDescent="0.2">
      <c r="A33" t="s">
        <v>365</v>
      </c>
      <c r="B33" t="s">
        <v>366</v>
      </c>
      <c r="E33">
        <v>8135</v>
      </c>
      <c r="F33" t="s">
        <v>379</v>
      </c>
      <c r="G33" t="s">
        <v>378</v>
      </c>
    </row>
    <row r="34" spans="1:7" x14ac:dyDescent="0.2">
      <c r="A34" t="s">
        <v>367</v>
      </c>
      <c r="B34" t="s">
        <v>368</v>
      </c>
      <c r="E34">
        <v>427</v>
      </c>
      <c r="F34" t="s">
        <v>380</v>
      </c>
      <c r="G34" t="s">
        <v>381</v>
      </c>
    </row>
    <row r="37" spans="1:7" ht="18" x14ac:dyDescent="0.25">
      <c r="F37" s="14"/>
    </row>
    <row r="38" spans="1:7" ht="18" x14ac:dyDescent="0.25">
      <c r="F38" s="14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332</v>
      </c>
      <c r="B40" t="s">
        <v>333</v>
      </c>
      <c r="C40" t="s">
        <v>336</v>
      </c>
      <c r="F40" s="14"/>
    </row>
    <row r="41" spans="1:7" ht="18" x14ac:dyDescent="0.25">
      <c r="A41" t="s">
        <v>408</v>
      </c>
      <c r="B41" t="s">
        <v>409</v>
      </c>
      <c r="C41">
        <v>485</v>
      </c>
      <c r="F41" s="14"/>
    </row>
    <row r="42" spans="1:7" ht="18" x14ac:dyDescent="0.25">
      <c r="A42" t="s">
        <v>410</v>
      </c>
      <c r="B42" t="s">
        <v>411</v>
      </c>
      <c r="C42">
        <v>3101</v>
      </c>
      <c r="F42" s="14"/>
    </row>
    <row r="43" spans="1:7" ht="18" x14ac:dyDescent="0.25">
      <c r="A43" t="s">
        <v>412</v>
      </c>
      <c r="B43" t="s">
        <v>413</v>
      </c>
      <c r="C43">
        <v>1784</v>
      </c>
      <c r="F43" s="14"/>
    </row>
    <row r="44" spans="1:7" ht="18" x14ac:dyDescent="0.25">
      <c r="A44" t="s">
        <v>414</v>
      </c>
      <c r="B44" t="s">
        <v>415</v>
      </c>
      <c r="C44">
        <v>17684</v>
      </c>
      <c r="F44" s="14"/>
    </row>
    <row r="45" spans="1:7" x14ac:dyDescent="0.2">
      <c r="A45" t="s">
        <v>416</v>
      </c>
      <c r="B45" t="s">
        <v>417</v>
      </c>
      <c r="C45">
        <v>24950</v>
      </c>
    </row>
    <row r="46" spans="1:7" x14ac:dyDescent="0.2">
      <c r="A46" t="s">
        <v>418</v>
      </c>
      <c r="B46" t="s">
        <v>419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F120"/>
  <sheetViews>
    <sheetView tabSelected="1" topLeftCell="F92" zoomScale="120" zoomScaleNormal="120" workbookViewId="0">
      <selection activeCell="K120" sqref="K120"/>
    </sheetView>
  </sheetViews>
  <sheetFormatPr baseColWidth="10" defaultRowHeight="16" x14ac:dyDescent="0.2"/>
  <cols>
    <col min="1" max="1" width="12.1640625" bestFit="1" customWidth="1"/>
    <col min="2" max="2" width="38.1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2" x14ac:dyDescent="0.2">
      <c r="A1" t="s">
        <v>389</v>
      </c>
      <c r="B1" t="s">
        <v>214</v>
      </c>
      <c r="C1" t="s">
        <v>390</v>
      </c>
      <c r="D1" t="s">
        <v>383</v>
      </c>
      <c r="E1" t="s">
        <v>293</v>
      </c>
      <c r="F1" t="s">
        <v>388</v>
      </c>
      <c r="G1" t="s">
        <v>387</v>
      </c>
      <c r="H1" t="s">
        <v>199</v>
      </c>
      <c r="I1" t="s">
        <v>292</v>
      </c>
      <c r="J1" t="s">
        <v>285</v>
      </c>
      <c r="K1" s="12" t="s">
        <v>250</v>
      </c>
      <c r="L1" s="12" t="s">
        <v>252</v>
      </c>
      <c r="M1" s="12" t="s">
        <v>234</v>
      </c>
      <c r="N1" s="12" t="s">
        <v>272</v>
      </c>
      <c r="O1" t="s">
        <v>402</v>
      </c>
      <c r="P1" s="12" t="s">
        <v>291</v>
      </c>
      <c r="Q1" s="12" t="s">
        <v>183</v>
      </c>
      <c r="R1" s="12" t="s">
        <v>396</v>
      </c>
      <c r="S1" t="s">
        <v>405</v>
      </c>
      <c r="T1" s="12" t="s">
        <v>309</v>
      </c>
      <c r="U1" t="s">
        <v>384</v>
      </c>
      <c r="V1" t="s">
        <v>241</v>
      </c>
      <c r="W1" t="s">
        <v>251</v>
      </c>
      <c r="X1" t="s">
        <v>386</v>
      </c>
      <c r="Y1" t="s">
        <v>464</v>
      </c>
      <c r="Z1" t="s">
        <v>469</v>
      </c>
      <c r="AA1" t="s">
        <v>470</v>
      </c>
      <c r="AB1" t="s">
        <v>500</v>
      </c>
      <c r="AC1" t="s">
        <v>493</v>
      </c>
      <c r="AD1" t="s">
        <v>501</v>
      </c>
      <c r="AE1" t="s">
        <v>591</v>
      </c>
      <c r="AF1" t="s">
        <v>614</v>
      </c>
    </row>
    <row r="2" spans="1:32" ht="18" x14ac:dyDescent="0.2">
      <c r="A2" t="s">
        <v>294</v>
      </c>
      <c r="B2" t="s">
        <v>406</v>
      </c>
      <c r="C2" t="s">
        <v>465</v>
      </c>
      <c r="D2" t="s">
        <v>385</v>
      </c>
      <c r="E2" t="s">
        <v>466</v>
      </c>
      <c r="F2" s="1" t="s">
        <v>471</v>
      </c>
      <c r="G2" s="1" t="s">
        <v>474</v>
      </c>
      <c r="H2">
        <v>3</v>
      </c>
      <c r="I2">
        <v>1</v>
      </c>
      <c r="J2" s="6" t="str">
        <f t="shared" ref="J2:J33" si="0">_xlfn.TEXTJOIN(";",1,K2:ZZ2)</f>
        <v>&lt;2mo</v>
      </c>
      <c r="K2" s="12"/>
      <c r="L2" s="12"/>
      <c r="M2" s="12"/>
      <c r="N2" s="12"/>
      <c r="P2" s="12"/>
      <c r="Q2" s="12"/>
      <c r="R2" s="12"/>
      <c r="T2" s="12"/>
      <c r="Z2" t="s">
        <v>469</v>
      </c>
    </row>
    <row r="3" spans="1:32" ht="18" x14ac:dyDescent="0.2">
      <c r="A3" t="s">
        <v>294</v>
      </c>
      <c r="B3" t="s">
        <v>406</v>
      </c>
      <c r="C3" t="s">
        <v>468</v>
      </c>
      <c r="D3" t="s">
        <v>385</v>
      </c>
      <c r="E3" t="s">
        <v>467</v>
      </c>
      <c r="F3" s="1" t="s">
        <v>472</v>
      </c>
      <c r="G3" s="1" t="s">
        <v>473</v>
      </c>
      <c r="H3">
        <v>7</v>
      </c>
      <c r="I3">
        <v>1</v>
      </c>
      <c r="J3" s="6" t="str">
        <f t="shared" si="0"/>
        <v>2-12mo</v>
      </c>
      <c r="K3" s="12"/>
      <c r="L3" s="12"/>
      <c r="M3" s="12"/>
      <c r="N3" s="12"/>
      <c r="P3" s="12"/>
      <c r="Q3" s="12"/>
      <c r="R3" s="12"/>
      <c r="T3" s="12"/>
      <c r="AA3" t="s">
        <v>470</v>
      </c>
    </row>
    <row r="4" spans="1:32" x14ac:dyDescent="0.2">
      <c r="A4" t="s">
        <v>294</v>
      </c>
      <c r="B4" t="s">
        <v>406</v>
      </c>
      <c r="C4" t="s">
        <v>167</v>
      </c>
      <c r="D4" t="s">
        <v>385</v>
      </c>
      <c r="E4" t="s">
        <v>446</v>
      </c>
      <c r="F4" t="s">
        <v>185</v>
      </c>
      <c r="G4" s="2" t="s">
        <v>200</v>
      </c>
      <c r="H4" s="9">
        <v>10</v>
      </c>
      <c r="I4" s="7">
        <v>1</v>
      </c>
      <c r="J4" s="6" t="str">
        <f t="shared" si="0"/>
        <v>&lt;1-50+;&lt;1-18+</v>
      </c>
      <c r="K4" s="12" t="s">
        <v>250</v>
      </c>
      <c r="L4" s="12"/>
      <c r="M4" s="12"/>
      <c r="N4" s="12"/>
      <c r="O4" t="s">
        <v>402</v>
      </c>
    </row>
    <row r="5" spans="1:32" x14ac:dyDescent="0.2">
      <c r="A5" t="s">
        <v>294</v>
      </c>
      <c r="B5" t="s">
        <v>406</v>
      </c>
      <c r="C5" s="2" t="s">
        <v>180</v>
      </c>
      <c r="D5" s="2" t="s">
        <v>385</v>
      </c>
      <c r="E5" s="2" t="s">
        <v>447</v>
      </c>
      <c r="F5" s="2" t="s">
        <v>185</v>
      </c>
      <c r="G5" s="2" t="s">
        <v>200</v>
      </c>
      <c r="H5" s="9">
        <v>10</v>
      </c>
      <c r="I5" s="7">
        <v>0.25</v>
      </c>
      <c r="J5" s="6" t="str">
        <f t="shared" si="0"/>
        <v>&lt;15/&gt;15.d</v>
      </c>
      <c r="O5" s="12"/>
      <c r="P5" s="12" t="s">
        <v>291</v>
      </c>
    </row>
    <row r="6" spans="1:32" x14ac:dyDescent="0.2">
      <c r="A6" t="s">
        <v>294</v>
      </c>
      <c r="B6" t="s">
        <v>406</v>
      </c>
      <c r="C6" t="s">
        <v>270</v>
      </c>
      <c r="D6" s="2" t="s">
        <v>385</v>
      </c>
      <c r="E6" s="2" t="s">
        <v>448</v>
      </c>
      <c r="F6" s="5" t="s">
        <v>185</v>
      </c>
      <c r="G6" s="2" t="s">
        <v>200</v>
      </c>
      <c r="H6" s="8">
        <v>10</v>
      </c>
      <c r="I6" s="6">
        <v>0.2</v>
      </c>
      <c r="J6" s="6" t="str">
        <f t="shared" si="0"/>
        <v/>
      </c>
    </row>
    <row r="7" spans="1:32" x14ac:dyDescent="0.2">
      <c r="A7" t="s">
        <v>294</v>
      </c>
      <c r="B7" t="s">
        <v>406</v>
      </c>
      <c r="C7" s="2" t="s">
        <v>168</v>
      </c>
      <c r="D7" s="2" t="s">
        <v>385</v>
      </c>
      <c r="E7" s="2" t="s">
        <v>449</v>
      </c>
      <c r="F7" s="2" t="s">
        <v>183</v>
      </c>
      <c r="G7" s="2" t="s">
        <v>203</v>
      </c>
      <c r="H7" s="9">
        <v>20</v>
      </c>
      <c r="I7" s="7">
        <v>0.5</v>
      </c>
      <c r="J7" s="6" t="str">
        <f t="shared" si="0"/>
        <v>&lt;1-50+;1-50+;&lt;1-18+;1-4;1-50+/&lt;5</v>
      </c>
      <c r="K7" s="12" t="s">
        <v>250</v>
      </c>
      <c r="L7" s="12" t="s">
        <v>252</v>
      </c>
      <c r="M7" s="12"/>
      <c r="N7" s="12"/>
      <c r="O7" t="s">
        <v>402</v>
      </c>
      <c r="Q7" s="12" t="s">
        <v>183</v>
      </c>
      <c r="R7" s="12" t="s">
        <v>396</v>
      </c>
    </row>
    <row r="8" spans="1:32" x14ac:dyDescent="0.2">
      <c r="A8" t="s">
        <v>294</v>
      </c>
      <c r="B8" t="s">
        <v>406</v>
      </c>
      <c r="C8" s="2" t="s">
        <v>180</v>
      </c>
      <c r="D8" s="2" t="s">
        <v>385</v>
      </c>
      <c r="E8" s="2" t="s">
        <v>447</v>
      </c>
      <c r="F8" s="2" t="s">
        <v>183</v>
      </c>
      <c r="G8" s="2" t="s">
        <v>203</v>
      </c>
      <c r="H8" s="9">
        <v>20</v>
      </c>
      <c r="I8" s="7">
        <v>0.25</v>
      </c>
      <c r="J8" s="6" t="str">
        <f t="shared" si="0"/>
        <v>&lt;15/&gt;15.d</v>
      </c>
      <c r="P8" s="12" t="s">
        <v>291</v>
      </c>
    </row>
    <row r="9" spans="1:32" x14ac:dyDescent="0.2">
      <c r="A9" t="s">
        <v>294</v>
      </c>
      <c r="B9" t="s">
        <v>406</v>
      </c>
      <c r="C9" t="s">
        <v>270</v>
      </c>
      <c r="D9" s="2" t="s">
        <v>385</v>
      </c>
      <c r="E9" s="2" t="s">
        <v>448</v>
      </c>
      <c r="F9" s="5" t="s">
        <v>183</v>
      </c>
      <c r="G9" s="2" t="s">
        <v>203</v>
      </c>
      <c r="H9" s="8">
        <v>20</v>
      </c>
      <c r="I9" s="6">
        <v>1</v>
      </c>
      <c r="J9" s="6" t="str">
        <f t="shared" si="0"/>
        <v>1-4;1-50+/&lt;5</v>
      </c>
      <c r="Q9" s="12" t="s">
        <v>183</v>
      </c>
      <c r="R9" s="12" t="s">
        <v>396</v>
      </c>
    </row>
    <row r="10" spans="1:32" x14ac:dyDescent="0.2">
      <c r="A10" t="s">
        <v>294</v>
      </c>
      <c r="B10" t="s">
        <v>406</v>
      </c>
      <c r="C10" s="2" t="s">
        <v>168</v>
      </c>
      <c r="D10" s="2" t="s">
        <v>385</v>
      </c>
      <c r="E10" s="2" t="s">
        <v>449</v>
      </c>
      <c r="F10" s="2" t="s">
        <v>184</v>
      </c>
      <c r="G10" s="2" t="s">
        <v>213</v>
      </c>
      <c r="H10" s="9">
        <v>30</v>
      </c>
      <c r="I10" s="7">
        <v>0.5</v>
      </c>
      <c r="J10" s="6" t="str">
        <f t="shared" si="0"/>
        <v>&lt;1-50+;1-50+;&lt;1-18+;1-50+/&lt;5</v>
      </c>
      <c r="K10" s="12" t="s">
        <v>250</v>
      </c>
      <c r="L10" s="12" t="s">
        <v>252</v>
      </c>
      <c r="M10" s="12"/>
      <c r="N10" s="12"/>
      <c r="O10" t="s">
        <v>402</v>
      </c>
      <c r="R10" s="12" t="s">
        <v>396</v>
      </c>
    </row>
    <row r="11" spans="1:32" x14ac:dyDescent="0.2">
      <c r="A11" t="s">
        <v>294</v>
      </c>
      <c r="B11" t="s">
        <v>406</v>
      </c>
      <c r="C11" s="2" t="s">
        <v>180</v>
      </c>
      <c r="D11" s="2" t="s">
        <v>385</v>
      </c>
      <c r="E11" s="2" t="s">
        <v>447</v>
      </c>
      <c r="F11" s="2" t="s">
        <v>184</v>
      </c>
      <c r="G11" s="2" t="s">
        <v>213</v>
      </c>
      <c r="H11" s="9">
        <v>30</v>
      </c>
      <c r="I11" s="7">
        <v>0.25</v>
      </c>
      <c r="J11" s="6" t="str">
        <f t="shared" si="0"/>
        <v>&lt;15/&gt;15.d</v>
      </c>
      <c r="P11" s="12" t="s">
        <v>291</v>
      </c>
    </row>
    <row r="12" spans="1:32" x14ac:dyDescent="0.2">
      <c r="A12" t="s">
        <v>294</v>
      </c>
      <c r="B12" t="s">
        <v>406</v>
      </c>
      <c r="C12" s="2" t="s">
        <v>169</v>
      </c>
      <c r="D12" s="2" t="s">
        <v>385</v>
      </c>
      <c r="E12" s="2" t="s">
        <v>450</v>
      </c>
      <c r="F12" s="2" t="s">
        <v>192</v>
      </c>
      <c r="G12" s="11" t="s">
        <v>204</v>
      </c>
      <c r="H12" s="9">
        <v>40</v>
      </c>
      <c r="I12" s="7">
        <v>1</v>
      </c>
      <c r="J12" s="6" t="str">
        <f t="shared" si="0"/>
        <v>&lt;1-50+;1-50+;10-50+;&lt;1-18+;1-50+/&lt;5;10-50+.all</v>
      </c>
      <c r="K12" s="12" t="s">
        <v>250</v>
      </c>
      <c r="L12" s="12" t="s">
        <v>252</v>
      </c>
      <c r="M12" s="12" t="s">
        <v>234</v>
      </c>
      <c r="N12" s="12"/>
      <c r="O12" t="s">
        <v>402</v>
      </c>
      <c r="R12" s="12" t="s">
        <v>396</v>
      </c>
      <c r="T12" s="12" t="s">
        <v>309</v>
      </c>
    </row>
    <row r="13" spans="1:32" x14ac:dyDescent="0.2">
      <c r="A13" t="s">
        <v>294</v>
      </c>
      <c r="B13" t="s">
        <v>406</v>
      </c>
      <c r="C13" s="2" t="s">
        <v>180</v>
      </c>
      <c r="D13" s="2" t="s">
        <v>385</v>
      </c>
      <c r="E13" s="2" t="s">
        <v>447</v>
      </c>
      <c r="F13" s="2" t="s">
        <v>192</v>
      </c>
      <c r="G13" s="11" t="s">
        <v>204</v>
      </c>
      <c r="H13" s="9">
        <v>40</v>
      </c>
      <c r="I13" s="7">
        <v>0.25</v>
      </c>
      <c r="J13" s="6" t="str">
        <f t="shared" si="0"/>
        <v>&lt;15/&gt;15.d</v>
      </c>
      <c r="P13" s="12" t="s">
        <v>291</v>
      </c>
    </row>
    <row r="14" spans="1:32" x14ac:dyDescent="0.2">
      <c r="A14" t="s">
        <v>237</v>
      </c>
      <c r="B14" t="s">
        <v>237</v>
      </c>
      <c r="C14" s="2" t="s">
        <v>237</v>
      </c>
      <c r="D14" s="2" t="s">
        <v>385</v>
      </c>
      <c r="E14" s="2" t="s">
        <v>237</v>
      </c>
      <c r="F14" s="2" t="s">
        <v>192</v>
      </c>
      <c r="G14" s="11" t="s">
        <v>204</v>
      </c>
      <c r="H14" s="9">
        <v>40</v>
      </c>
      <c r="I14" s="6">
        <f>1/9</f>
        <v>0.1111111111111111</v>
      </c>
      <c r="J14" s="6" t="str">
        <f t="shared" si="0"/>
        <v>missing_age_1</v>
      </c>
      <c r="K14" s="6"/>
      <c r="L14" s="6"/>
      <c r="M14" s="6"/>
      <c r="N14" s="6"/>
      <c r="O14" s="6"/>
      <c r="P14" s="6"/>
      <c r="S14" t="s">
        <v>287</v>
      </c>
    </row>
    <row r="15" spans="1:32" ht="18" x14ac:dyDescent="0.2">
      <c r="A15" t="s">
        <v>294</v>
      </c>
      <c r="B15" t="s">
        <v>406</v>
      </c>
      <c r="C15" s="2" t="s">
        <v>180</v>
      </c>
      <c r="D15" s="2" t="s">
        <v>385</v>
      </c>
      <c r="E15" s="2" t="s">
        <v>447</v>
      </c>
      <c r="F15" s="2" t="s">
        <v>196</v>
      </c>
      <c r="G15" s="11" t="s">
        <v>201</v>
      </c>
      <c r="H15" s="9">
        <v>45</v>
      </c>
      <c r="I15" s="6">
        <v>1</v>
      </c>
      <c r="J15" s="6" t="str">
        <f t="shared" si="0"/>
        <v/>
      </c>
      <c r="P15" s="12"/>
      <c r="Q15" s="1"/>
      <c r="R15" s="1"/>
    </row>
    <row r="16" spans="1:32" x14ac:dyDescent="0.2">
      <c r="A16" t="s">
        <v>237</v>
      </c>
      <c r="B16" t="s">
        <v>237</v>
      </c>
      <c r="C16" s="2" t="s">
        <v>237</v>
      </c>
      <c r="D16" s="2" t="s">
        <v>385</v>
      </c>
      <c r="E16" s="2" t="s">
        <v>237</v>
      </c>
      <c r="F16" t="s">
        <v>196</v>
      </c>
      <c r="G16" s="11" t="s">
        <v>201</v>
      </c>
      <c r="H16" s="9">
        <v>45</v>
      </c>
      <c r="I16">
        <v>0.5</v>
      </c>
      <c r="J16" s="6" t="str">
        <f t="shared" si="0"/>
        <v>missing_age_2</v>
      </c>
      <c r="S16" t="s">
        <v>288</v>
      </c>
    </row>
    <row r="17" spans="1:20" x14ac:dyDescent="0.2">
      <c r="A17" t="s">
        <v>294</v>
      </c>
      <c r="B17" t="s">
        <v>406</v>
      </c>
      <c r="C17" s="2" t="s">
        <v>170</v>
      </c>
      <c r="D17" s="2" t="s">
        <v>385</v>
      </c>
      <c r="E17" s="2" t="s">
        <v>460</v>
      </c>
      <c r="F17" s="2" t="s">
        <v>193</v>
      </c>
      <c r="G17" s="11" t="s">
        <v>205</v>
      </c>
      <c r="H17" s="9">
        <v>50</v>
      </c>
      <c r="I17" s="7">
        <v>1</v>
      </c>
      <c r="J17" s="6" t="str">
        <f t="shared" si="0"/>
        <v>&lt;1-18+</v>
      </c>
      <c r="O17" t="s">
        <v>402</v>
      </c>
    </row>
    <row r="18" spans="1:20" x14ac:dyDescent="0.2">
      <c r="A18" t="s">
        <v>294</v>
      </c>
      <c r="B18" t="s">
        <v>406</v>
      </c>
      <c r="C18" s="2" t="s">
        <v>179</v>
      </c>
      <c r="D18" s="2" t="s">
        <v>385</v>
      </c>
      <c r="E18" s="2" t="s">
        <v>461</v>
      </c>
      <c r="F18" s="2" t="s">
        <v>194</v>
      </c>
      <c r="G18" s="11" t="s">
        <v>206</v>
      </c>
      <c r="H18" s="9">
        <v>60</v>
      </c>
      <c r="I18" s="6">
        <v>0.125</v>
      </c>
      <c r="J18" s="6" t="str">
        <f t="shared" si="0"/>
        <v>&lt;15/&gt;15.d</v>
      </c>
      <c r="P18" s="12" t="s">
        <v>291</v>
      </c>
    </row>
    <row r="19" spans="1:20" x14ac:dyDescent="0.2">
      <c r="A19" t="s">
        <v>294</v>
      </c>
      <c r="B19" t="s">
        <v>406</v>
      </c>
      <c r="C19" s="2" t="s">
        <v>171</v>
      </c>
      <c r="D19" s="2" t="s">
        <v>385</v>
      </c>
      <c r="E19" s="2" t="s">
        <v>451</v>
      </c>
      <c r="F19" s="2" t="s">
        <v>194</v>
      </c>
      <c r="G19" s="11" t="s">
        <v>206</v>
      </c>
      <c r="H19" s="9">
        <v>60</v>
      </c>
      <c r="I19" s="7">
        <v>1</v>
      </c>
      <c r="J19" s="6" t="str">
        <f t="shared" si="0"/>
        <v>&lt;1-50+;1-50+;10-50+;15-50+;1-50+/&lt;5;10-50+.all</v>
      </c>
      <c r="K19" s="12" t="s">
        <v>250</v>
      </c>
      <c r="L19" s="12" t="s">
        <v>252</v>
      </c>
      <c r="M19" s="12" t="s">
        <v>234</v>
      </c>
      <c r="N19" s="12" t="s">
        <v>272</v>
      </c>
      <c r="R19" s="12" t="s">
        <v>396</v>
      </c>
      <c r="T19" s="12" t="s">
        <v>309</v>
      </c>
    </row>
    <row r="20" spans="1:20" x14ac:dyDescent="0.2">
      <c r="A20" t="s">
        <v>237</v>
      </c>
      <c r="B20" t="s">
        <v>237</v>
      </c>
      <c r="C20" s="2" t="s">
        <v>237</v>
      </c>
      <c r="D20" s="2" t="s">
        <v>385</v>
      </c>
      <c r="E20" s="2" t="s">
        <v>237</v>
      </c>
      <c r="F20" s="2" t="s">
        <v>194</v>
      </c>
      <c r="G20" s="11" t="s">
        <v>206</v>
      </c>
      <c r="H20" s="9">
        <v>60</v>
      </c>
      <c r="I20" s="6">
        <f>1/9</f>
        <v>0.1111111111111111</v>
      </c>
      <c r="J20" s="6" t="str">
        <f t="shared" si="0"/>
        <v>missing_age_1</v>
      </c>
      <c r="K20" s="6"/>
      <c r="L20" s="6"/>
      <c r="M20" s="6"/>
      <c r="N20" s="6"/>
      <c r="O20" s="6"/>
      <c r="P20" s="6"/>
      <c r="S20" t="s">
        <v>287</v>
      </c>
    </row>
    <row r="21" spans="1:20" ht="18" x14ac:dyDescent="0.2">
      <c r="A21" t="s">
        <v>294</v>
      </c>
      <c r="B21" t="s">
        <v>406</v>
      </c>
      <c r="C21" s="2" t="s">
        <v>179</v>
      </c>
      <c r="D21" s="2" t="s">
        <v>385</v>
      </c>
      <c r="E21" s="2" t="s">
        <v>461</v>
      </c>
      <c r="F21" s="2" t="s">
        <v>197</v>
      </c>
      <c r="G21" s="11" t="s">
        <v>198</v>
      </c>
      <c r="H21" s="10">
        <v>65</v>
      </c>
      <c r="I21" s="6">
        <v>1</v>
      </c>
      <c r="J21" s="6" t="str">
        <f t="shared" si="0"/>
        <v/>
      </c>
      <c r="P21" s="13"/>
    </row>
    <row r="22" spans="1:20" x14ac:dyDescent="0.2">
      <c r="A22" t="s">
        <v>237</v>
      </c>
      <c r="B22" t="s">
        <v>237</v>
      </c>
      <c r="C22" s="2" t="s">
        <v>237</v>
      </c>
      <c r="D22" s="2" t="s">
        <v>385</v>
      </c>
      <c r="E22" s="2" t="s">
        <v>237</v>
      </c>
      <c r="F22" t="s">
        <v>197</v>
      </c>
      <c r="G22" s="11" t="s">
        <v>198</v>
      </c>
      <c r="H22" s="9">
        <v>65</v>
      </c>
      <c r="I22">
        <v>0.5</v>
      </c>
      <c r="J22" s="6" t="str">
        <f t="shared" si="0"/>
        <v>missing_age_2</v>
      </c>
      <c r="K22" s="6"/>
      <c r="L22" s="6"/>
      <c r="M22" s="6"/>
      <c r="N22" s="6"/>
      <c r="O22" s="6"/>
      <c r="P22" s="6"/>
      <c r="S22" t="s">
        <v>288</v>
      </c>
    </row>
    <row r="23" spans="1:20" x14ac:dyDescent="0.2">
      <c r="A23" t="s">
        <v>294</v>
      </c>
      <c r="B23" t="s">
        <v>406</v>
      </c>
      <c r="C23" s="2" t="s">
        <v>172</v>
      </c>
      <c r="D23" s="2" t="s">
        <v>385</v>
      </c>
      <c r="E23" s="2" t="s">
        <v>452</v>
      </c>
      <c r="F23" s="2" t="s">
        <v>403</v>
      </c>
      <c r="G23" s="11" t="s">
        <v>404</v>
      </c>
      <c r="H23" s="9">
        <v>70</v>
      </c>
      <c r="I23" s="7">
        <v>1</v>
      </c>
      <c r="J23" s="6" t="str">
        <f t="shared" si="0"/>
        <v>&lt;1-18+</v>
      </c>
      <c r="K23" s="7"/>
      <c r="L23" s="7"/>
      <c r="M23" s="7"/>
      <c r="N23" s="7"/>
      <c r="O23" t="s">
        <v>402</v>
      </c>
      <c r="P23" s="7"/>
    </row>
    <row r="24" spans="1:20" x14ac:dyDescent="0.2">
      <c r="A24" t="s">
        <v>294</v>
      </c>
      <c r="B24" t="s">
        <v>406</v>
      </c>
      <c r="C24" s="2" t="s">
        <v>179</v>
      </c>
      <c r="D24" s="2" t="s">
        <v>385</v>
      </c>
      <c r="E24" s="2" t="s">
        <v>461</v>
      </c>
      <c r="F24" s="2" t="s">
        <v>195</v>
      </c>
      <c r="G24" s="11" t="s">
        <v>207</v>
      </c>
      <c r="H24" s="9">
        <v>80</v>
      </c>
      <c r="I24" s="7">
        <v>0.125</v>
      </c>
      <c r="J24" s="6" t="str">
        <f t="shared" si="0"/>
        <v>&lt;15/&gt;15.d</v>
      </c>
      <c r="P24" s="12" t="s">
        <v>291</v>
      </c>
    </row>
    <row r="25" spans="1:20" x14ac:dyDescent="0.2">
      <c r="A25" t="s">
        <v>294</v>
      </c>
      <c r="B25" t="s">
        <v>406</v>
      </c>
      <c r="C25" s="2" t="s">
        <v>173</v>
      </c>
      <c r="D25" s="2" t="s">
        <v>385</v>
      </c>
      <c r="E25" s="2" t="s">
        <v>453</v>
      </c>
      <c r="F25" s="2" t="s">
        <v>195</v>
      </c>
      <c r="G25" s="11" t="s">
        <v>207</v>
      </c>
      <c r="H25" s="9">
        <v>80</v>
      </c>
      <c r="I25" s="7">
        <v>1</v>
      </c>
      <c r="J25" s="6" t="str">
        <f t="shared" si="0"/>
        <v>&lt;1-50+;1-50+;10-50+;15-50+;1-50+/&lt;5;10-50+.all</v>
      </c>
      <c r="K25" s="12" t="s">
        <v>250</v>
      </c>
      <c r="L25" s="12" t="s">
        <v>252</v>
      </c>
      <c r="M25" s="12" t="s">
        <v>234</v>
      </c>
      <c r="N25" s="12" t="s">
        <v>272</v>
      </c>
      <c r="R25" s="12" t="s">
        <v>396</v>
      </c>
      <c r="T25" s="12" t="s">
        <v>309</v>
      </c>
    </row>
    <row r="26" spans="1:20" x14ac:dyDescent="0.2">
      <c r="A26" t="s">
        <v>237</v>
      </c>
      <c r="B26" t="s">
        <v>237</v>
      </c>
      <c r="C26" s="2" t="s">
        <v>237</v>
      </c>
      <c r="D26" s="2" t="s">
        <v>385</v>
      </c>
      <c r="E26" s="2" t="s">
        <v>237</v>
      </c>
      <c r="F26" s="2" t="s">
        <v>195</v>
      </c>
      <c r="G26" s="11" t="s">
        <v>207</v>
      </c>
      <c r="H26" s="9">
        <v>80</v>
      </c>
      <c r="I26" s="6">
        <f>1/9</f>
        <v>0.1111111111111111</v>
      </c>
      <c r="J26" s="6" t="str">
        <f t="shared" si="0"/>
        <v>missing_age_1</v>
      </c>
      <c r="K26" s="6"/>
      <c r="L26" s="6"/>
      <c r="M26" s="6"/>
      <c r="N26" s="6"/>
      <c r="O26" s="6"/>
      <c r="P26" s="6"/>
      <c r="S26" t="s">
        <v>287</v>
      </c>
    </row>
    <row r="27" spans="1:20" x14ac:dyDescent="0.2">
      <c r="A27" t="s">
        <v>294</v>
      </c>
      <c r="B27" t="s">
        <v>406</v>
      </c>
      <c r="C27" s="2" t="s">
        <v>179</v>
      </c>
      <c r="D27" s="2" t="s">
        <v>385</v>
      </c>
      <c r="E27" s="2" t="s">
        <v>461</v>
      </c>
      <c r="F27" s="2" t="s">
        <v>186</v>
      </c>
      <c r="G27" s="11" t="s">
        <v>208</v>
      </c>
      <c r="H27" s="9">
        <v>90</v>
      </c>
      <c r="I27" s="7">
        <v>0.125</v>
      </c>
      <c r="J27" s="6" t="str">
        <f t="shared" si="0"/>
        <v>&lt;15/&gt;15.d</v>
      </c>
      <c r="P27" s="12" t="s">
        <v>291</v>
      </c>
    </row>
    <row r="28" spans="1:20" x14ac:dyDescent="0.2">
      <c r="A28" t="s">
        <v>294</v>
      </c>
      <c r="B28" t="s">
        <v>406</v>
      </c>
      <c r="C28" s="2" t="s">
        <v>174</v>
      </c>
      <c r="D28" s="2" t="s">
        <v>385</v>
      </c>
      <c r="E28" s="2" t="s">
        <v>454</v>
      </c>
      <c r="F28" s="2" t="s">
        <v>186</v>
      </c>
      <c r="G28" s="11" t="s">
        <v>208</v>
      </c>
      <c r="H28" s="9">
        <v>90</v>
      </c>
      <c r="I28" s="7">
        <v>1</v>
      </c>
      <c r="J28" s="6" t="str">
        <f t="shared" si="0"/>
        <v>&lt;1-50+;1-50+;10-50+;15-50+;1-50+/&lt;5;10-50+.all</v>
      </c>
      <c r="K28" s="12" t="s">
        <v>250</v>
      </c>
      <c r="L28" s="12" t="s">
        <v>252</v>
      </c>
      <c r="M28" s="12" t="s">
        <v>234</v>
      </c>
      <c r="N28" s="12" t="s">
        <v>272</v>
      </c>
      <c r="O28" s="7"/>
      <c r="P28" s="7"/>
      <c r="R28" s="12" t="s">
        <v>396</v>
      </c>
      <c r="T28" s="12" t="s">
        <v>309</v>
      </c>
    </row>
    <row r="29" spans="1:20" x14ac:dyDescent="0.2">
      <c r="A29" t="s">
        <v>294</v>
      </c>
      <c r="B29" t="s">
        <v>406</v>
      </c>
      <c r="C29" s="2" t="s">
        <v>182</v>
      </c>
      <c r="D29" s="2" t="s">
        <v>385</v>
      </c>
      <c r="E29" s="2" t="s">
        <v>455</v>
      </c>
      <c r="F29" s="2" t="s">
        <v>186</v>
      </c>
      <c r="G29" s="11" t="s">
        <v>208</v>
      </c>
      <c r="H29" s="9">
        <v>90</v>
      </c>
      <c r="I29" s="7">
        <v>0.2</v>
      </c>
      <c r="J29" s="6" t="str">
        <f t="shared" si="0"/>
        <v>10-50+.all</v>
      </c>
      <c r="T29" t="s">
        <v>309</v>
      </c>
    </row>
    <row r="30" spans="1:20" x14ac:dyDescent="0.2">
      <c r="A30" t="s">
        <v>237</v>
      </c>
      <c r="B30" t="s">
        <v>237</v>
      </c>
      <c r="C30" s="2" t="s">
        <v>237</v>
      </c>
      <c r="D30" s="2" t="s">
        <v>385</v>
      </c>
      <c r="E30" s="2" t="s">
        <v>237</v>
      </c>
      <c r="F30" s="2" t="s">
        <v>186</v>
      </c>
      <c r="G30" s="11" t="s">
        <v>208</v>
      </c>
      <c r="H30" s="9">
        <v>90</v>
      </c>
      <c r="I30" s="6">
        <f>1/9</f>
        <v>0.1111111111111111</v>
      </c>
      <c r="J30" s="6" t="str">
        <f t="shared" si="0"/>
        <v>missing_age_1</v>
      </c>
      <c r="K30" s="6"/>
      <c r="L30" s="6"/>
      <c r="M30" s="6"/>
      <c r="N30" s="6"/>
      <c r="O30" s="6"/>
      <c r="P30" s="6"/>
      <c r="S30" t="s">
        <v>287</v>
      </c>
    </row>
    <row r="31" spans="1:20" x14ac:dyDescent="0.2">
      <c r="A31" t="s">
        <v>294</v>
      </c>
      <c r="B31" t="s">
        <v>406</v>
      </c>
      <c r="C31" s="2" t="s">
        <v>181</v>
      </c>
      <c r="D31" s="2" t="s">
        <v>385</v>
      </c>
      <c r="E31" s="2" t="s">
        <v>456</v>
      </c>
      <c r="F31" s="2" t="s">
        <v>403</v>
      </c>
      <c r="G31" s="11" t="s">
        <v>404</v>
      </c>
      <c r="H31" s="9">
        <v>100</v>
      </c>
      <c r="I31" s="7">
        <v>1</v>
      </c>
      <c r="J31" s="6" t="str">
        <f t="shared" si="0"/>
        <v>&lt;1-18+</v>
      </c>
      <c r="O31" t="s">
        <v>402</v>
      </c>
    </row>
    <row r="32" spans="1:20" x14ac:dyDescent="0.2">
      <c r="A32" t="s">
        <v>294</v>
      </c>
      <c r="B32" t="s">
        <v>406</v>
      </c>
      <c r="C32" s="2" t="s">
        <v>179</v>
      </c>
      <c r="D32" s="2" t="s">
        <v>385</v>
      </c>
      <c r="E32" s="2" t="s">
        <v>461</v>
      </c>
      <c r="F32" s="2" t="s">
        <v>187</v>
      </c>
      <c r="G32" s="11" t="s">
        <v>209</v>
      </c>
      <c r="H32" s="9">
        <v>110</v>
      </c>
      <c r="I32" s="7">
        <v>0.125</v>
      </c>
      <c r="J32" s="6" t="str">
        <f t="shared" si="0"/>
        <v>&lt;15/&gt;15.d</v>
      </c>
      <c r="P32" s="12" t="s">
        <v>291</v>
      </c>
    </row>
    <row r="33" spans="1:20" x14ac:dyDescent="0.2">
      <c r="A33" t="s">
        <v>294</v>
      </c>
      <c r="B33" t="s">
        <v>406</v>
      </c>
      <c r="C33" s="2" t="s">
        <v>182</v>
      </c>
      <c r="D33" s="2" t="s">
        <v>385</v>
      </c>
      <c r="E33" s="2" t="s">
        <v>455</v>
      </c>
      <c r="F33" s="2" t="s">
        <v>187</v>
      </c>
      <c r="G33" s="11" t="s">
        <v>209</v>
      </c>
      <c r="H33" s="9">
        <v>110</v>
      </c>
      <c r="I33" s="7">
        <v>0.2</v>
      </c>
      <c r="J33" s="6" t="str">
        <f t="shared" si="0"/>
        <v>10-50+.all</v>
      </c>
      <c r="T33" t="s">
        <v>309</v>
      </c>
    </row>
    <row r="34" spans="1:20" x14ac:dyDescent="0.2">
      <c r="A34" t="s">
        <v>294</v>
      </c>
      <c r="B34" t="s">
        <v>406</v>
      </c>
      <c r="C34" s="2" t="s">
        <v>175</v>
      </c>
      <c r="D34" s="2" t="s">
        <v>385</v>
      </c>
      <c r="E34" s="2" t="s">
        <v>457</v>
      </c>
      <c r="F34" s="2" t="s">
        <v>187</v>
      </c>
      <c r="G34" s="11" t="s">
        <v>209</v>
      </c>
      <c r="H34" s="9">
        <v>110</v>
      </c>
      <c r="I34" s="7">
        <v>1</v>
      </c>
      <c r="J34" s="6" t="str">
        <f t="shared" ref="J34:J65" si="1">_xlfn.TEXTJOIN(";",1,K34:ZZ34)</f>
        <v>&lt;1-50+;1-50+;10-50+;15-50+;1-50+/&lt;5;10-50+.all</v>
      </c>
      <c r="K34" s="12" t="s">
        <v>250</v>
      </c>
      <c r="L34" s="12" t="s">
        <v>252</v>
      </c>
      <c r="M34" s="12" t="s">
        <v>234</v>
      </c>
      <c r="N34" s="12" t="s">
        <v>272</v>
      </c>
      <c r="O34" s="7"/>
      <c r="P34" s="7"/>
      <c r="R34" s="12" t="s">
        <v>396</v>
      </c>
      <c r="T34" s="12" t="s">
        <v>309</v>
      </c>
    </row>
    <row r="35" spans="1:20" x14ac:dyDescent="0.2">
      <c r="A35" t="s">
        <v>237</v>
      </c>
      <c r="B35" t="s">
        <v>237</v>
      </c>
      <c r="C35" s="2" t="s">
        <v>237</v>
      </c>
      <c r="D35" s="2" t="s">
        <v>385</v>
      </c>
      <c r="E35" s="2" t="s">
        <v>237</v>
      </c>
      <c r="F35" s="2" t="s">
        <v>187</v>
      </c>
      <c r="G35" s="11" t="s">
        <v>209</v>
      </c>
      <c r="H35" s="9">
        <v>110</v>
      </c>
      <c r="I35" s="6">
        <f>1/9</f>
        <v>0.1111111111111111</v>
      </c>
      <c r="J35" s="6" t="str">
        <f t="shared" si="1"/>
        <v>missing_age_1</v>
      </c>
      <c r="K35" s="6"/>
      <c r="L35" s="6"/>
      <c r="M35" s="6"/>
      <c r="N35" s="6"/>
      <c r="O35" s="6"/>
      <c r="P35" s="6"/>
      <c r="S35" t="s">
        <v>287</v>
      </c>
    </row>
    <row r="36" spans="1:20" x14ac:dyDescent="0.2">
      <c r="A36" t="s">
        <v>294</v>
      </c>
      <c r="B36" t="s">
        <v>406</v>
      </c>
      <c r="C36" s="2" t="s">
        <v>179</v>
      </c>
      <c r="D36" s="2" t="s">
        <v>385</v>
      </c>
      <c r="E36" s="2" t="s">
        <v>461</v>
      </c>
      <c r="F36" s="2" t="s">
        <v>188</v>
      </c>
      <c r="G36" s="2" t="s">
        <v>210</v>
      </c>
      <c r="H36" s="9">
        <v>120</v>
      </c>
      <c r="I36" s="7">
        <v>0.125</v>
      </c>
      <c r="J36" s="6" t="str">
        <f t="shared" si="1"/>
        <v>&lt;15/&gt;15.d</v>
      </c>
      <c r="P36" s="12" t="s">
        <v>291</v>
      </c>
    </row>
    <row r="37" spans="1:20" x14ac:dyDescent="0.2">
      <c r="A37" t="s">
        <v>294</v>
      </c>
      <c r="B37" t="s">
        <v>406</v>
      </c>
      <c r="C37" s="2" t="s">
        <v>182</v>
      </c>
      <c r="D37" s="2" t="s">
        <v>385</v>
      </c>
      <c r="E37" s="2" t="s">
        <v>455</v>
      </c>
      <c r="F37" s="2" t="s">
        <v>188</v>
      </c>
      <c r="G37" s="2" t="s">
        <v>210</v>
      </c>
      <c r="H37" s="9">
        <v>120</v>
      </c>
      <c r="I37" s="7">
        <v>0.2</v>
      </c>
      <c r="J37" s="6" t="str">
        <f t="shared" si="1"/>
        <v>10-50+.all</v>
      </c>
      <c r="T37" t="s">
        <v>309</v>
      </c>
    </row>
    <row r="38" spans="1:20" x14ac:dyDescent="0.2">
      <c r="A38" t="s">
        <v>294</v>
      </c>
      <c r="B38" t="s">
        <v>406</v>
      </c>
      <c r="C38" s="2" t="s">
        <v>176</v>
      </c>
      <c r="D38" s="2" t="s">
        <v>385</v>
      </c>
      <c r="E38" s="2" t="s">
        <v>458</v>
      </c>
      <c r="F38" s="2" t="s">
        <v>188</v>
      </c>
      <c r="G38" s="2" t="s">
        <v>210</v>
      </c>
      <c r="H38" s="9">
        <v>120</v>
      </c>
      <c r="I38" s="7">
        <v>1</v>
      </c>
      <c r="J38" s="6" t="str">
        <f t="shared" si="1"/>
        <v>&lt;1-50+;1-50+;10-50+;15-50+;1-50+/&lt;5;10-50+.all</v>
      </c>
      <c r="K38" s="12" t="s">
        <v>250</v>
      </c>
      <c r="L38" s="12" t="s">
        <v>252</v>
      </c>
      <c r="M38" s="12" t="s">
        <v>234</v>
      </c>
      <c r="N38" s="12" t="s">
        <v>272</v>
      </c>
      <c r="R38" s="12" t="s">
        <v>396</v>
      </c>
      <c r="T38" s="12" t="s">
        <v>309</v>
      </c>
    </row>
    <row r="39" spans="1:20" x14ac:dyDescent="0.2">
      <c r="A39" t="s">
        <v>237</v>
      </c>
      <c r="B39" t="s">
        <v>237</v>
      </c>
      <c r="C39" s="2" t="s">
        <v>237</v>
      </c>
      <c r="D39" s="2" t="s">
        <v>385</v>
      </c>
      <c r="E39" s="2" t="s">
        <v>237</v>
      </c>
      <c r="F39" s="2" t="s">
        <v>188</v>
      </c>
      <c r="G39" s="2" t="s">
        <v>210</v>
      </c>
      <c r="H39" s="9">
        <v>120</v>
      </c>
      <c r="I39" s="6">
        <f>1/9</f>
        <v>0.1111111111111111</v>
      </c>
      <c r="J39" s="6" t="str">
        <f t="shared" si="1"/>
        <v>missing_age_1</v>
      </c>
      <c r="K39" s="6"/>
      <c r="L39" s="6"/>
      <c r="M39" s="6"/>
      <c r="N39" s="6"/>
      <c r="O39" s="6"/>
      <c r="P39" s="6"/>
      <c r="S39" t="s">
        <v>287</v>
      </c>
    </row>
    <row r="40" spans="1:20" x14ac:dyDescent="0.2">
      <c r="A40" t="s">
        <v>294</v>
      </c>
      <c r="B40" t="s">
        <v>406</v>
      </c>
      <c r="C40" s="2" t="s">
        <v>179</v>
      </c>
      <c r="D40" s="2" t="s">
        <v>385</v>
      </c>
      <c r="E40" s="2" t="s">
        <v>461</v>
      </c>
      <c r="F40" s="2" t="s">
        <v>189</v>
      </c>
      <c r="G40" s="2" t="s">
        <v>211</v>
      </c>
      <c r="H40" s="9">
        <v>130</v>
      </c>
      <c r="I40" s="7">
        <v>0.125</v>
      </c>
      <c r="J40" s="6" t="str">
        <f t="shared" si="1"/>
        <v>&lt;15/&gt;15.d</v>
      </c>
      <c r="P40" s="12" t="s">
        <v>291</v>
      </c>
    </row>
    <row r="41" spans="1:20" x14ac:dyDescent="0.2">
      <c r="A41" t="s">
        <v>294</v>
      </c>
      <c r="B41" t="s">
        <v>406</v>
      </c>
      <c r="C41" s="2" t="s">
        <v>182</v>
      </c>
      <c r="D41" s="2" t="s">
        <v>385</v>
      </c>
      <c r="E41" s="2" t="s">
        <v>455</v>
      </c>
      <c r="F41" s="2" t="s">
        <v>189</v>
      </c>
      <c r="G41" s="2" t="s">
        <v>211</v>
      </c>
      <c r="H41" s="9">
        <v>130</v>
      </c>
      <c r="I41" s="7">
        <v>0.2</v>
      </c>
      <c r="J41" s="6" t="str">
        <f t="shared" si="1"/>
        <v>10-50+.all</v>
      </c>
      <c r="T41" t="s">
        <v>309</v>
      </c>
    </row>
    <row r="42" spans="1:20" x14ac:dyDescent="0.2">
      <c r="A42" t="s">
        <v>294</v>
      </c>
      <c r="B42" t="s">
        <v>406</v>
      </c>
      <c r="C42" s="2" t="s">
        <v>177</v>
      </c>
      <c r="D42" s="2" t="s">
        <v>385</v>
      </c>
      <c r="E42" s="2" t="s">
        <v>459</v>
      </c>
      <c r="F42" s="2" t="s">
        <v>189</v>
      </c>
      <c r="G42" s="2" t="s">
        <v>211</v>
      </c>
      <c r="H42" s="9">
        <v>130</v>
      </c>
      <c r="I42" s="7">
        <v>0.5</v>
      </c>
      <c r="J42" s="6" t="str">
        <f t="shared" si="1"/>
        <v>&lt;1-50+;1-50+;10-50+;15-50+;1-50+/&lt;5;10-50+.all</v>
      </c>
      <c r="K42" s="12" t="s">
        <v>250</v>
      </c>
      <c r="L42" s="12" t="s">
        <v>252</v>
      </c>
      <c r="M42" s="12" t="s">
        <v>234</v>
      </c>
      <c r="N42" s="12" t="s">
        <v>272</v>
      </c>
      <c r="R42" s="12" t="s">
        <v>396</v>
      </c>
      <c r="T42" s="12" t="s">
        <v>309</v>
      </c>
    </row>
    <row r="43" spans="1:20" x14ac:dyDescent="0.2">
      <c r="A43" t="s">
        <v>237</v>
      </c>
      <c r="B43" t="s">
        <v>237</v>
      </c>
      <c r="C43" s="2" t="s">
        <v>237</v>
      </c>
      <c r="D43" s="2" t="s">
        <v>385</v>
      </c>
      <c r="E43" s="2" t="s">
        <v>237</v>
      </c>
      <c r="F43" s="2" t="s">
        <v>189</v>
      </c>
      <c r="G43" s="2" t="s">
        <v>211</v>
      </c>
      <c r="H43" s="9">
        <v>130</v>
      </c>
      <c r="I43" s="6">
        <f>1/9</f>
        <v>0.1111111111111111</v>
      </c>
      <c r="J43" s="6" t="str">
        <f t="shared" si="1"/>
        <v>missing_age_1</v>
      </c>
      <c r="K43" s="6"/>
      <c r="L43" s="6"/>
      <c r="M43" s="6"/>
      <c r="N43" s="6"/>
      <c r="O43" s="6"/>
      <c r="P43" s="6"/>
      <c r="S43" t="s">
        <v>287</v>
      </c>
    </row>
    <row r="44" spans="1:20" x14ac:dyDescent="0.2">
      <c r="A44" t="s">
        <v>294</v>
      </c>
      <c r="B44" t="s">
        <v>406</v>
      </c>
      <c r="C44" s="2" t="s">
        <v>179</v>
      </c>
      <c r="D44" s="2" t="s">
        <v>385</v>
      </c>
      <c r="E44" s="2" t="s">
        <v>461</v>
      </c>
      <c r="F44" s="2" t="s">
        <v>190</v>
      </c>
      <c r="G44" s="2" t="s">
        <v>212</v>
      </c>
      <c r="H44" s="9">
        <v>140</v>
      </c>
      <c r="I44" s="7">
        <v>0.125</v>
      </c>
      <c r="J44" s="6" t="str">
        <f t="shared" si="1"/>
        <v>&lt;15/&gt;15.d</v>
      </c>
      <c r="P44" s="12" t="s">
        <v>291</v>
      </c>
    </row>
    <row r="45" spans="1:20" x14ac:dyDescent="0.2">
      <c r="A45" t="s">
        <v>294</v>
      </c>
      <c r="B45" t="s">
        <v>406</v>
      </c>
      <c r="C45" s="2" t="s">
        <v>182</v>
      </c>
      <c r="D45" s="2" t="s">
        <v>385</v>
      </c>
      <c r="E45" s="2" t="s">
        <v>455</v>
      </c>
      <c r="F45" s="2" t="s">
        <v>190</v>
      </c>
      <c r="G45" s="2" t="s">
        <v>212</v>
      </c>
      <c r="H45" s="9">
        <v>140</v>
      </c>
      <c r="I45" s="7">
        <v>0.2</v>
      </c>
      <c r="J45" s="6" t="str">
        <f t="shared" si="1"/>
        <v>10-50+.all</v>
      </c>
      <c r="T45" t="s">
        <v>309</v>
      </c>
    </row>
    <row r="46" spans="1:20" x14ac:dyDescent="0.2">
      <c r="A46" t="s">
        <v>294</v>
      </c>
      <c r="B46" t="s">
        <v>406</v>
      </c>
      <c r="C46" s="2" t="s">
        <v>177</v>
      </c>
      <c r="D46" s="2" t="s">
        <v>385</v>
      </c>
      <c r="E46" s="2" t="s">
        <v>459</v>
      </c>
      <c r="F46" s="2" t="s">
        <v>190</v>
      </c>
      <c r="G46" s="2" t="s">
        <v>212</v>
      </c>
      <c r="H46" s="9">
        <v>140</v>
      </c>
      <c r="I46" s="7">
        <v>0.5</v>
      </c>
      <c r="J46" s="6" t="str">
        <f t="shared" si="1"/>
        <v>&lt;1-50+;1-50+;10-50+;15-50+;1-50+/&lt;5;10-50+.all</v>
      </c>
      <c r="K46" s="12" t="s">
        <v>250</v>
      </c>
      <c r="L46" s="12" t="s">
        <v>252</v>
      </c>
      <c r="M46" s="12" t="s">
        <v>234</v>
      </c>
      <c r="N46" s="12" t="s">
        <v>272</v>
      </c>
      <c r="R46" s="12" t="s">
        <v>396</v>
      </c>
      <c r="T46" s="12" t="s">
        <v>309</v>
      </c>
    </row>
    <row r="47" spans="1:20" x14ac:dyDescent="0.2">
      <c r="A47" t="s">
        <v>237</v>
      </c>
      <c r="B47" t="s">
        <v>237</v>
      </c>
      <c r="C47" s="2" t="s">
        <v>237</v>
      </c>
      <c r="D47" s="2" t="s">
        <v>385</v>
      </c>
      <c r="E47" s="2" t="s">
        <v>237</v>
      </c>
      <c r="F47" s="2" t="s">
        <v>190</v>
      </c>
      <c r="G47" s="2" t="s">
        <v>212</v>
      </c>
      <c r="H47" s="9">
        <v>140</v>
      </c>
      <c r="I47" s="6">
        <f>1/9</f>
        <v>0.1111111111111111</v>
      </c>
      <c r="J47" s="6" t="str">
        <f t="shared" si="1"/>
        <v>missing_age_1</v>
      </c>
      <c r="K47" s="6"/>
      <c r="L47" s="6"/>
      <c r="M47" s="6"/>
      <c r="N47" s="6"/>
      <c r="O47" s="6"/>
      <c r="P47" s="6"/>
      <c r="S47" t="s">
        <v>287</v>
      </c>
    </row>
    <row r="48" spans="1:20" x14ac:dyDescent="0.2">
      <c r="A48" t="s">
        <v>294</v>
      </c>
      <c r="B48" t="s">
        <v>406</v>
      </c>
      <c r="C48" s="2" t="s">
        <v>179</v>
      </c>
      <c r="D48" s="2" t="s">
        <v>385</v>
      </c>
      <c r="E48" s="2" t="s">
        <v>461</v>
      </c>
      <c r="F48" s="3" t="s">
        <v>191</v>
      </c>
      <c r="G48" s="2" t="s">
        <v>202</v>
      </c>
      <c r="H48" s="9">
        <v>150</v>
      </c>
      <c r="I48" s="7">
        <v>0.125</v>
      </c>
      <c r="J48" s="6" t="str">
        <f t="shared" si="1"/>
        <v>&lt;15/&gt;15.d</v>
      </c>
      <c r="P48" s="12" t="s">
        <v>291</v>
      </c>
    </row>
    <row r="49" spans="1:28" x14ac:dyDescent="0.2">
      <c r="A49" t="s">
        <v>294</v>
      </c>
      <c r="B49" t="s">
        <v>406</v>
      </c>
      <c r="C49" s="2" t="s">
        <v>178</v>
      </c>
      <c r="D49" s="2" t="s">
        <v>385</v>
      </c>
      <c r="E49" s="2" t="s">
        <v>462</v>
      </c>
      <c r="F49" s="3" t="s">
        <v>191</v>
      </c>
      <c r="G49" s="2" t="s">
        <v>202</v>
      </c>
      <c r="H49" s="9">
        <v>150</v>
      </c>
      <c r="I49" s="7">
        <v>1</v>
      </c>
      <c r="J49" s="6" t="str">
        <f t="shared" si="1"/>
        <v>&lt;1-50+;1-50+;10-50+;15-50+;1-50+/&lt;5;10-50+.all</v>
      </c>
      <c r="K49" s="12" t="s">
        <v>250</v>
      </c>
      <c r="L49" s="12" t="s">
        <v>252</v>
      </c>
      <c r="M49" s="12" t="s">
        <v>234</v>
      </c>
      <c r="N49" s="12" t="s">
        <v>272</v>
      </c>
      <c r="R49" s="12" t="s">
        <v>396</v>
      </c>
      <c r="T49" s="12" t="s">
        <v>309</v>
      </c>
    </row>
    <row r="50" spans="1:28" x14ac:dyDescent="0.2">
      <c r="A50" t="s">
        <v>237</v>
      </c>
      <c r="B50" t="s">
        <v>237</v>
      </c>
      <c r="C50" s="2" t="s">
        <v>237</v>
      </c>
      <c r="D50" s="2" t="s">
        <v>385</v>
      </c>
      <c r="E50" s="2" t="s">
        <v>237</v>
      </c>
      <c r="F50" s="3" t="s">
        <v>191</v>
      </c>
      <c r="G50" s="2" t="s">
        <v>202</v>
      </c>
      <c r="H50" s="9">
        <v>150</v>
      </c>
      <c r="I50" s="6">
        <f>1/9</f>
        <v>0.1111111111111111</v>
      </c>
      <c r="J50" s="6" t="str">
        <f t="shared" si="1"/>
        <v>missing_age_1</v>
      </c>
      <c r="K50" s="6"/>
      <c r="L50" s="6"/>
      <c r="M50" s="6"/>
      <c r="N50" s="6"/>
      <c r="O50" s="6"/>
      <c r="P50" s="6"/>
      <c r="S50" t="s">
        <v>287</v>
      </c>
    </row>
    <row r="51" spans="1:28" x14ac:dyDescent="0.2">
      <c r="A51" t="s">
        <v>295</v>
      </c>
      <c r="B51" t="s">
        <v>296</v>
      </c>
      <c r="C51" t="s">
        <v>218</v>
      </c>
      <c r="D51" t="s">
        <v>384</v>
      </c>
      <c r="E51" t="s">
        <v>217</v>
      </c>
      <c r="F51" s="2" t="s">
        <v>222</v>
      </c>
      <c r="G51" t="s">
        <v>224</v>
      </c>
      <c r="H51" s="9">
        <v>201</v>
      </c>
      <c r="I51" s="7">
        <v>1</v>
      </c>
      <c r="J51" s="6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s="2" t="s">
        <v>237</v>
      </c>
      <c r="D52" s="2" t="s">
        <v>384</v>
      </c>
      <c r="E52" s="2" t="s">
        <v>237</v>
      </c>
      <c r="F52" t="s">
        <v>222</v>
      </c>
      <c r="G52" t="s">
        <v>224</v>
      </c>
      <c r="H52">
        <v>201</v>
      </c>
      <c r="I52" s="6">
        <v>0.5</v>
      </c>
      <c r="J52" s="6" t="str">
        <f t="shared" si="1"/>
        <v>missing_sex_1</v>
      </c>
      <c r="K52" s="6"/>
      <c r="L52" s="6"/>
      <c r="M52" s="6"/>
      <c r="N52" s="6"/>
      <c r="O52" s="6"/>
      <c r="P52" s="6"/>
      <c r="S52" t="s">
        <v>286</v>
      </c>
    </row>
    <row r="53" spans="1:28" x14ac:dyDescent="0.2">
      <c r="A53" t="s">
        <v>295</v>
      </c>
      <c r="B53" t="s">
        <v>296</v>
      </c>
      <c r="C53" t="s">
        <v>219</v>
      </c>
      <c r="D53" t="s">
        <v>384</v>
      </c>
      <c r="E53" s="2" t="s">
        <v>220</v>
      </c>
      <c r="F53" s="2" t="s">
        <v>222</v>
      </c>
      <c r="G53" t="s">
        <v>224</v>
      </c>
      <c r="H53" s="9">
        <v>201</v>
      </c>
      <c r="I53" s="7">
        <v>0.5</v>
      </c>
      <c r="J53" s="6" t="str">
        <f t="shared" si="1"/>
        <v>U;F/M/U</v>
      </c>
      <c r="K53" s="7"/>
      <c r="L53" s="7"/>
      <c r="M53" s="7"/>
      <c r="N53" s="7"/>
      <c r="O53" s="7"/>
      <c r="P53" s="7"/>
      <c r="U53" t="s">
        <v>271</v>
      </c>
      <c r="W53" t="s">
        <v>251</v>
      </c>
    </row>
    <row r="54" spans="1:28" x14ac:dyDescent="0.2">
      <c r="A54" t="s">
        <v>295</v>
      </c>
      <c r="B54" t="s">
        <v>296</v>
      </c>
      <c r="C54" t="s">
        <v>216</v>
      </c>
      <c r="D54" t="s">
        <v>384</v>
      </c>
      <c r="E54" t="s">
        <v>215</v>
      </c>
      <c r="F54" s="2" t="s">
        <v>221</v>
      </c>
      <c r="G54" t="s">
        <v>223</v>
      </c>
      <c r="H54" s="9">
        <v>202</v>
      </c>
      <c r="I54" s="7">
        <v>1</v>
      </c>
      <c r="J54" s="6" t="str">
        <f t="shared" si="1"/>
        <v>M;F/M;F/M/U</v>
      </c>
      <c r="S54" s="7"/>
      <c r="T54" s="7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s="2" t="s">
        <v>237</v>
      </c>
      <c r="D55" s="2" t="s">
        <v>384</v>
      </c>
      <c r="E55" s="2" t="s">
        <v>237</v>
      </c>
      <c r="F55" t="s">
        <v>221</v>
      </c>
      <c r="G55" t="s">
        <v>223</v>
      </c>
      <c r="H55" s="9">
        <v>202</v>
      </c>
      <c r="I55" s="6">
        <v>0.5</v>
      </c>
      <c r="J55" s="6" t="str">
        <f t="shared" si="1"/>
        <v>missing_sex_1</v>
      </c>
      <c r="K55" s="6"/>
      <c r="L55" s="6"/>
      <c r="M55" s="6"/>
      <c r="N55" s="6"/>
      <c r="O55" s="6"/>
      <c r="P55" s="6"/>
      <c r="S55" t="s">
        <v>286</v>
      </c>
    </row>
    <row r="56" spans="1:28" x14ac:dyDescent="0.2">
      <c r="A56" t="s">
        <v>295</v>
      </c>
      <c r="B56" t="s">
        <v>296</v>
      </c>
      <c r="C56" t="s">
        <v>219</v>
      </c>
      <c r="D56" t="s">
        <v>384</v>
      </c>
      <c r="E56" s="2" t="s">
        <v>220</v>
      </c>
      <c r="F56" s="2" t="s">
        <v>221</v>
      </c>
      <c r="G56" t="s">
        <v>223</v>
      </c>
      <c r="H56" s="9">
        <v>202</v>
      </c>
      <c r="I56" s="7">
        <v>0.5</v>
      </c>
      <c r="J56" s="6" t="str">
        <f t="shared" si="1"/>
        <v>U;F/M/U</v>
      </c>
      <c r="S56" s="7"/>
      <c r="T56" s="7"/>
      <c r="U56" t="s">
        <v>271</v>
      </c>
      <c r="W56" t="s">
        <v>251</v>
      </c>
    </row>
    <row r="57" spans="1:28" ht="18" x14ac:dyDescent="0.25">
      <c r="A57" t="s">
        <v>310</v>
      </c>
      <c r="B57" s="14" t="s">
        <v>320</v>
      </c>
      <c r="C57" t="s">
        <v>315</v>
      </c>
      <c r="D57" s="2" t="s">
        <v>386</v>
      </c>
      <c r="E57" t="s">
        <v>316</v>
      </c>
      <c r="F57" t="s">
        <v>316</v>
      </c>
      <c r="G57" t="s">
        <v>315</v>
      </c>
      <c r="H57">
        <v>300</v>
      </c>
      <c r="I57" s="7">
        <v>1</v>
      </c>
      <c r="J57" s="6" t="str">
        <f t="shared" si="1"/>
        <v>kp1</v>
      </c>
      <c r="X57" t="s">
        <v>321</v>
      </c>
    </row>
    <row r="58" spans="1:28" ht="18" x14ac:dyDescent="0.25">
      <c r="A58" t="s">
        <v>310</v>
      </c>
      <c r="B58" s="14" t="s">
        <v>320</v>
      </c>
      <c r="C58" t="s">
        <v>313</v>
      </c>
      <c r="D58" s="2" t="s">
        <v>386</v>
      </c>
      <c r="E58" t="s">
        <v>314</v>
      </c>
      <c r="F58" t="s">
        <v>314</v>
      </c>
      <c r="G58" t="s">
        <v>313</v>
      </c>
      <c r="H58">
        <v>310</v>
      </c>
      <c r="I58" s="7">
        <v>1</v>
      </c>
      <c r="J58" s="6" t="str">
        <f t="shared" si="1"/>
        <v>kp1</v>
      </c>
      <c r="X58" t="s">
        <v>321</v>
      </c>
    </row>
    <row r="59" spans="1:28" ht="18" x14ac:dyDescent="0.25">
      <c r="A59" t="s">
        <v>310</v>
      </c>
      <c r="B59" s="14" t="s">
        <v>320</v>
      </c>
      <c r="C59" t="s">
        <v>318</v>
      </c>
      <c r="D59" s="2" t="s">
        <v>386</v>
      </c>
      <c r="E59" t="s">
        <v>319</v>
      </c>
      <c r="F59" t="s">
        <v>319</v>
      </c>
      <c r="G59" t="s">
        <v>318</v>
      </c>
      <c r="H59">
        <v>320</v>
      </c>
      <c r="I59" s="7">
        <v>1</v>
      </c>
      <c r="J59" s="6" t="str">
        <f t="shared" si="1"/>
        <v>kp1</v>
      </c>
      <c r="X59" t="s">
        <v>321</v>
      </c>
    </row>
    <row r="60" spans="1:28" ht="18" x14ac:dyDescent="0.25">
      <c r="A60" t="s">
        <v>310</v>
      </c>
      <c r="B60" s="14" t="s">
        <v>320</v>
      </c>
      <c r="C60" t="s">
        <v>311</v>
      </c>
      <c r="D60" s="2" t="s">
        <v>386</v>
      </c>
      <c r="E60" t="s">
        <v>312</v>
      </c>
      <c r="F60" t="s">
        <v>312</v>
      </c>
      <c r="G60" t="s">
        <v>311</v>
      </c>
      <c r="H60" s="9">
        <v>330</v>
      </c>
      <c r="I60" s="7">
        <v>1</v>
      </c>
      <c r="J60" s="6" t="str">
        <f t="shared" si="1"/>
        <v>kp1</v>
      </c>
      <c r="X60" t="s">
        <v>321</v>
      </c>
    </row>
    <row r="61" spans="1:28" ht="18" x14ac:dyDescent="0.25">
      <c r="A61" t="s">
        <v>310</v>
      </c>
      <c r="B61" s="14" t="s">
        <v>320</v>
      </c>
      <c r="C61" t="s">
        <v>317</v>
      </c>
      <c r="D61" s="2" t="s">
        <v>386</v>
      </c>
      <c r="E61" t="s">
        <v>382</v>
      </c>
      <c r="F61" t="s">
        <v>382</v>
      </c>
      <c r="G61" t="s">
        <v>317</v>
      </c>
      <c r="H61">
        <v>340</v>
      </c>
      <c r="I61" s="7">
        <v>1</v>
      </c>
      <c r="J61" s="6" t="str">
        <f t="shared" si="1"/>
        <v>kp1</v>
      </c>
      <c r="X61" t="s">
        <v>321</v>
      </c>
    </row>
    <row r="62" spans="1:28" ht="18" x14ac:dyDescent="0.25">
      <c r="A62" s="16" t="s">
        <v>322</v>
      </c>
      <c r="B62" s="16" t="s">
        <v>323</v>
      </c>
      <c r="C62" s="16" t="s">
        <v>324</v>
      </c>
      <c r="D62" s="2" t="s">
        <v>464</v>
      </c>
      <c r="E62" s="16" t="s">
        <v>325</v>
      </c>
      <c r="F62" s="16" t="s">
        <v>325</v>
      </c>
      <c r="G62" s="16" t="s">
        <v>324</v>
      </c>
      <c r="H62">
        <v>10</v>
      </c>
      <c r="I62" s="7">
        <v>1</v>
      </c>
      <c r="J62" s="6" t="str">
        <f t="shared" si="1"/>
        <v>tr_pos</v>
      </c>
      <c r="Y62" t="s">
        <v>572</v>
      </c>
    </row>
    <row r="63" spans="1:28" ht="18" x14ac:dyDescent="0.25">
      <c r="A63" s="16" t="s">
        <v>322</v>
      </c>
      <c r="B63" s="16" t="s">
        <v>323</v>
      </c>
      <c r="C63" s="16" t="s">
        <v>326</v>
      </c>
      <c r="D63" s="2" t="s">
        <v>464</v>
      </c>
      <c r="E63" s="16" t="s">
        <v>327</v>
      </c>
      <c r="F63" s="16" t="s">
        <v>327</v>
      </c>
      <c r="G63" s="16" t="s">
        <v>326</v>
      </c>
      <c r="H63">
        <v>20</v>
      </c>
      <c r="I63" s="7">
        <v>1</v>
      </c>
      <c r="J63" s="6" t="str">
        <f t="shared" si="1"/>
        <v>tr_neg</v>
      </c>
      <c r="Y63" t="s">
        <v>573</v>
      </c>
    </row>
    <row r="64" spans="1:28" ht="19" x14ac:dyDescent="0.25">
      <c r="A64" t="s">
        <v>475</v>
      </c>
      <c r="B64" s="16" t="s">
        <v>476</v>
      </c>
      <c r="C64" s="14" t="s">
        <v>478</v>
      </c>
      <c r="D64" s="2" t="s">
        <v>500</v>
      </c>
      <c r="E64" s="14" t="s">
        <v>477</v>
      </c>
      <c r="F64" s="1" t="s">
        <v>487</v>
      </c>
      <c r="G64" s="1" t="s">
        <v>488</v>
      </c>
      <c r="H64">
        <v>10</v>
      </c>
      <c r="I64" s="7">
        <v>1</v>
      </c>
      <c r="J64" s="6" t="str">
        <f t="shared" si="1"/>
        <v>tss_NewPos</v>
      </c>
      <c r="AB64" t="s">
        <v>604</v>
      </c>
    </row>
    <row r="65" spans="1:30" ht="19" x14ac:dyDescent="0.25">
      <c r="A65" t="s">
        <v>475</v>
      </c>
      <c r="B65" s="16" t="s">
        <v>476</v>
      </c>
      <c r="C65" s="16" t="s">
        <v>480</v>
      </c>
      <c r="D65" s="2" t="s">
        <v>500</v>
      </c>
      <c r="E65" s="14" t="s">
        <v>479</v>
      </c>
      <c r="F65" s="1" t="s">
        <v>483</v>
      </c>
      <c r="G65" s="1" t="s">
        <v>484</v>
      </c>
      <c r="H65">
        <v>20</v>
      </c>
      <c r="I65" s="7">
        <v>1</v>
      </c>
      <c r="J65" s="6" t="str">
        <f t="shared" si="1"/>
        <v>tss_KnowPos</v>
      </c>
      <c r="AB65" t="s">
        <v>605</v>
      </c>
    </row>
    <row r="66" spans="1:30" ht="19" x14ac:dyDescent="0.25">
      <c r="A66" t="s">
        <v>475</v>
      </c>
      <c r="B66" s="16" t="s">
        <v>476</v>
      </c>
      <c r="C66" s="16" t="s">
        <v>482</v>
      </c>
      <c r="D66" s="2" t="s">
        <v>500</v>
      </c>
      <c r="E66" s="16" t="s">
        <v>481</v>
      </c>
      <c r="F66" s="1" t="s">
        <v>485</v>
      </c>
      <c r="G66" s="1" t="s">
        <v>486</v>
      </c>
      <c r="H66">
        <v>30</v>
      </c>
      <c r="I66" s="7">
        <v>1</v>
      </c>
      <c r="J66" s="6" t="str">
        <f t="shared" ref="J66:J120" si="2">_xlfn.TEXTJOIN(";",1,K66:ZZ66)</f>
        <v>tss_NewNeg</v>
      </c>
      <c r="AB66" t="s">
        <v>606</v>
      </c>
    </row>
    <row r="67" spans="1:30" ht="18" x14ac:dyDescent="0.25">
      <c r="A67" t="s">
        <v>489</v>
      </c>
      <c r="B67" s="16" t="s">
        <v>490</v>
      </c>
      <c r="C67" s="17" t="s">
        <v>491</v>
      </c>
      <c r="D67" s="2" t="s">
        <v>493</v>
      </c>
      <c r="E67" s="16" t="s">
        <v>494</v>
      </c>
      <c r="F67" s="16" t="s">
        <v>494</v>
      </c>
      <c r="G67" s="16" t="s">
        <v>495</v>
      </c>
      <c r="H67">
        <v>1</v>
      </c>
      <c r="I67" s="7">
        <v>1</v>
      </c>
      <c r="J67" s="6" t="str">
        <f t="shared" si="2"/>
        <v>vt_sv</v>
      </c>
      <c r="AC67" t="s">
        <v>496</v>
      </c>
    </row>
    <row r="68" spans="1:30" ht="18" x14ac:dyDescent="0.25">
      <c r="A68" t="s">
        <v>489</v>
      </c>
      <c r="B68" s="16" t="s">
        <v>490</v>
      </c>
      <c r="C68" s="17" t="s">
        <v>492</v>
      </c>
      <c r="D68" s="2" t="s">
        <v>493</v>
      </c>
      <c r="E68" s="16" t="s">
        <v>498</v>
      </c>
      <c r="F68" s="16" t="s">
        <v>498</v>
      </c>
      <c r="G68" s="16" t="s">
        <v>499</v>
      </c>
      <c r="H68">
        <v>2</v>
      </c>
      <c r="I68" s="7">
        <v>1</v>
      </c>
      <c r="J68" s="6" t="str">
        <f t="shared" si="2"/>
        <v>vt_pe</v>
      </c>
      <c r="AC68" t="s">
        <v>497</v>
      </c>
    </row>
    <row r="69" spans="1:30" ht="18" x14ac:dyDescent="0.25">
      <c r="A69" t="s">
        <v>489</v>
      </c>
      <c r="B69" s="16" t="s">
        <v>490</v>
      </c>
      <c r="C69" t="s">
        <v>519</v>
      </c>
      <c r="D69" s="2" t="s">
        <v>501</v>
      </c>
      <c r="E69" s="14" t="s">
        <v>503</v>
      </c>
      <c r="F69" t="s">
        <v>568</v>
      </c>
      <c r="G69" t="s">
        <v>569</v>
      </c>
      <c r="H69">
        <v>10</v>
      </c>
      <c r="I69" s="7">
        <v>1</v>
      </c>
      <c r="J69" s="6" t="str">
        <f t="shared" si="2"/>
        <v>st_da</v>
      </c>
      <c r="AD69" t="s">
        <v>502</v>
      </c>
    </row>
    <row r="70" spans="1:30" ht="18" x14ac:dyDescent="0.25">
      <c r="A70" t="s">
        <v>489</v>
      </c>
      <c r="B70" s="16" t="s">
        <v>490</v>
      </c>
      <c r="C70" t="s">
        <v>520</v>
      </c>
      <c r="D70" s="2" t="s">
        <v>501</v>
      </c>
      <c r="E70" s="14" t="s">
        <v>504</v>
      </c>
      <c r="F70" t="s">
        <v>568</v>
      </c>
      <c r="G70" t="s">
        <v>569</v>
      </c>
      <c r="H70">
        <v>20</v>
      </c>
      <c r="I70" s="7">
        <v>1</v>
      </c>
      <c r="J70" s="6" t="str">
        <f t="shared" si="2"/>
        <v>st_da</v>
      </c>
      <c r="AD70" t="s">
        <v>502</v>
      </c>
    </row>
    <row r="71" spans="1:30" ht="18" x14ac:dyDescent="0.25">
      <c r="A71" t="s">
        <v>489</v>
      </c>
      <c r="B71" s="16" t="s">
        <v>490</v>
      </c>
      <c r="C71" t="s">
        <v>521</v>
      </c>
      <c r="D71" s="2" t="s">
        <v>501</v>
      </c>
      <c r="E71" s="14" t="s">
        <v>505</v>
      </c>
      <c r="F71" t="s">
        <v>568</v>
      </c>
      <c r="G71" t="s">
        <v>569</v>
      </c>
      <c r="H71">
        <v>30</v>
      </c>
      <c r="I71" s="7">
        <v>1</v>
      </c>
      <c r="J71" s="6" t="str">
        <f t="shared" si="2"/>
        <v>st_da</v>
      </c>
      <c r="AD71" t="s">
        <v>502</v>
      </c>
    </row>
    <row r="72" spans="1:30" ht="18" x14ac:dyDescent="0.25">
      <c r="A72" t="s">
        <v>489</v>
      </c>
      <c r="B72" s="16" t="s">
        <v>490</v>
      </c>
      <c r="C72" t="s">
        <v>522</v>
      </c>
      <c r="D72" s="2" t="s">
        <v>501</v>
      </c>
      <c r="E72" s="14" t="s">
        <v>506</v>
      </c>
      <c r="F72" t="s">
        <v>568</v>
      </c>
      <c r="G72" t="s">
        <v>569</v>
      </c>
      <c r="H72">
        <v>40</v>
      </c>
      <c r="I72" s="7">
        <v>1</v>
      </c>
      <c r="J72" s="6" t="str">
        <f t="shared" si="2"/>
        <v>st_da</v>
      </c>
      <c r="AD72" t="s">
        <v>502</v>
      </c>
    </row>
    <row r="73" spans="1:30" ht="18" x14ac:dyDescent="0.25">
      <c r="A73" t="s">
        <v>489</v>
      </c>
      <c r="B73" s="16" t="s">
        <v>490</v>
      </c>
      <c r="C73" t="s">
        <v>523</v>
      </c>
      <c r="D73" s="2" t="s">
        <v>501</v>
      </c>
      <c r="E73" s="14" t="s">
        <v>507</v>
      </c>
      <c r="F73" t="s">
        <v>568</v>
      </c>
      <c r="G73" t="s">
        <v>569</v>
      </c>
      <c r="H73">
        <v>50</v>
      </c>
      <c r="I73" s="7">
        <v>1</v>
      </c>
      <c r="J73" s="6" t="str">
        <f t="shared" si="2"/>
        <v>st_da</v>
      </c>
      <c r="AD73" t="s">
        <v>502</v>
      </c>
    </row>
    <row r="74" spans="1:30" ht="18" x14ac:dyDescent="0.25">
      <c r="A74" t="s">
        <v>489</v>
      </c>
      <c r="B74" s="16" t="s">
        <v>490</v>
      </c>
      <c r="C74" t="s">
        <v>524</v>
      </c>
      <c r="D74" s="2" t="s">
        <v>501</v>
      </c>
      <c r="E74" s="14" t="s">
        <v>508</v>
      </c>
      <c r="F74" t="s">
        <v>568</v>
      </c>
      <c r="G74" t="s">
        <v>569</v>
      </c>
      <c r="H74">
        <v>60</v>
      </c>
      <c r="I74" s="7">
        <v>1</v>
      </c>
      <c r="J74" s="6" t="str">
        <f t="shared" si="2"/>
        <v>st_da</v>
      </c>
      <c r="AD74" t="s">
        <v>502</v>
      </c>
    </row>
    <row r="75" spans="1:30" ht="18" x14ac:dyDescent="0.25">
      <c r="A75" t="s">
        <v>489</v>
      </c>
      <c r="B75" s="16" t="s">
        <v>490</v>
      </c>
      <c r="C75" t="s">
        <v>525</v>
      </c>
      <c r="D75" s="2" t="s">
        <v>501</v>
      </c>
      <c r="E75" s="14" t="s">
        <v>509</v>
      </c>
      <c r="F75" t="s">
        <v>568</v>
      </c>
      <c r="G75" t="s">
        <v>569</v>
      </c>
      <c r="H75">
        <v>70</v>
      </c>
      <c r="I75" s="7">
        <v>1</v>
      </c>
      <c r="J75" s="6" t="str">
        <f t="shared" si="2"/>
        <v>st_da</v>
      </c>
      <c r="AD75" t="s">
        <v>502</v>
      </c>
    </row>
    <row r="76" spans="1:30" ht="18" x14ac:dyDescent="0.25">
      <c r="A76" t="s">
        <v>489</v>
      </c>
      <c r="B76" s="16" t="s">
        <v>490</v>
      </c>
      <c r="C76" t="s">
        <v>526</v>
      </c>
      <c r="D76" s="2" t="s">
        <v>501</v>
      </c>
      <c r="E76" s="14" t="s">
        <v>510</v>
      </c>
      <c r="F76" t="s">
        <v>568</v>
      </c>
      <c r="G76" t="s">
        <v>569</v>
      </c>
      <c r="H76">
        <v>80</v>
      </c>
      <c r="I76" s="7">
        <v>1</v>
      </c>
      <c r="J76" s="6" t="str">
        <f t="shared" si="2"/>
        <v>st_da</v>
      </c>
      <c r="AD76" t="s">
        <v>502</v>
      </c>
    </row>
    <row r="77" spans="1:30" ht="18" x14ac:dyDescent="0.25">
      <c r="A77" t="s">
        <v>489</v>
      </c>
      <c r="B77" s="16" t="s">
        <v>490</v>
      </c>
      <c r="C77" t="s">
        <v>527</v>
      </c>
      <c r="D77" s="2" t="s">
        <v>501</v>
      </c>
      <c r="E77" s="14" t="s">
        <v>511</v>
      </c>
      <c r="F77" t="s">
        <v>568</v>
      </c>
      <c r="G77" t="s">
        <v>569</v>
      </c>
      <c r="H77">
        <v>90</v>
      </c>
      <c r="I77" s="7">
        <v>1</v>
      </c>
      <c r="J77" s="6" t="str">
        <f t="shared" si="2"/>
        <v>st_da</v>
      </c>
      <c r="AD77" t="s">
        <v>502</v>
      </c>
    </row>
    <row r="78" spans="1:30" ht="18" x14ac:dyDescent="0.25">
      <c r="A78" t="s">
        <v>489</v>
      </c>
      <c r="B78" s="16" t="s">
        <v>490</v>
      </c>
      <c r="C78" t="s">
        <v>528</v>
      </c>
      <c r="D78" s="2" t="s">
        <v>501</v>
      </c>
      <c r="E78" s="14" t="s">
        <v>512</v>
      </c>
      <c r="F78" t="s">
        <v>568</v>
      </c>
      <c r="G78" t="s">
        <v>569</v>
      </c>
      <c r="H78">
        <v>100</v>
      </c>
      <c r="I78" s="7">
        <v>1</v>
      </c>
      <c r="J78" s="6" t="str">
        <f t="shared" si="2"/>
        <v>st_da</v>
      </c>
      <c r="AD78" t="s">
        <v>502</v>
      </c>
    </row>
    <row r="79" spans="1:30" ht="18" x14ac:dyDescent="0.25">
      <c r="A79" t="s">
        <v>489</v>
      </c>
      <c r="B79" s="16" t="s">
        <v>490</v>
      </c>
      <c r="C79" t="s">
        <v>529</v>
      </c>
      <c r="D79" s="2" t="s">
        <v>501</v>
      </c>
      <c r="E79" s="14" t="s">
        <v>513</v>
      </c>
      <c r="F79" t="s">
        <v>568</v>
      </c>
      <c r="G79" t="s">
        <v>569</v>
      </c>
      <c r="H79">
        <v>110</v>
      </c>
      <c r="I79" s="7">
        <v>1</v>
      </c>
      <c r="J79" s="6" t="str">
        <f t="shared" si="2"/>
        <v>st_da</v>
      </c>
      <c r="AD79" t="s">
        <v>502</v>
      </c>
    </row>
    <row r="80" spans="1:30" ht="18" x14ac:dyDescent="0.25">
      <c r="A80" t="s">
        <v>489</v>
      </c>
      <c r="B80" s="16" t="s">
        <v>490</v>
      </c>
      <c r="C80" t="s">
        <v>530</v>
      </c>
      <c r="D80" s="2" t="s">
        <v>501</v>
      </c>
      <c r="E80" s="14" t="s">
        <v>514</v>
      </c>
      <c r="F80" t="s">
        <v>568</v>
      </c>
      <c r="G80" t="s">
        <v>569</v>
      </c>
      <c r="H80">
        <v>120</v>
      </c>
      <c r="I80" s="7">
        <v>1</v>
      </c>
      <c r="J80" s="6" t="str">
        <f t="shared" si="2"/>
        <v>st_da</v>
      </c>
      <c r="AD80" t="s">
        <v>502</v>
      </c>
    </row>
    <row r="81" spans="1:30" ht="18" x14ac:dyDescent="0.25">
      <c r="A81" t="s">
        <v>489</v>
      </c>
      <c r="B81" s="16" t="s">
        <v>490</v>
      </c>
      <c r="C81" t="s">
        <v>531</v>
      </c>
      <c r="D81" s="2" t="s">
        <v>501</v>
      </c>
      <c r="E81" s="14" t="s">
        <v>515</v>
      </c>
      <c r="F81" t="s">
        <v>568</v>
      </c>
      <c r="G81" t="s">
        <v>569</v>
      </c>
      <c r="H81">
        <v>130</v>
      </c>
      <c r="I81" s="7">
        <v>1</v>
      </c>
      <c r="J81" s="6" t="str">
        <f t="shared" si="2"/>
        <v>st_da</v>
      </c>
      <c r="AD81" t="s">
        <v>502</v>
      </c>
    </row>
    <row r="82" spans="1:30" ht="18" x14ac:dyDescent="0.25">
      <c r="A82" t="s">
        <v>489</v>
      </c>
      <c r="B82" s="16" t="s">
        <v>490</v>
      </c>
      <c r="C82" t="s">
        <v>532</v>
      </c>
      <c r="D82" s="2" t="s">
        <v>501</v>
      </c>
      <c r="E82" s="14" t="s">
        <v>516</v>
      </c>
      <c r="F82" t="s">
        <v>568</v>
      </c>
      <c r="G82" t="s">
        <v>569</v>
      </c>
      <c r="H82">
        <v>140</v>
      </c>
      <c r="I82" s="7">
        <v>1</v>
      </c>
      <c r="J82" s="6" t="str">
        <f t="shared" si="2"/>
        <v>st_da</v>
      </c>
      <c r="AD82" t="s">
        <v>502</v>
      </c>
    </row>
    <row r="83" spans="1:30" ht="18" x14ac:dyDescent="0.25">
      <c r="A83" t="s">
        <v>489</v>
      </c>
      <c r="B83" s="16" t="s">
        <v>490</v>
      </c>
      <c r="C83" t="s">
        <v>533</v>
      </c>
      <c r="D83" s="2" t="s">
        <v>501</v>
      </c>
      <c r="E83" s="14" t="s">
        <v>517</v>
      </c>
      <c r="F83" t="s">
        <v>568</v>
      </c>
      <c r="G83" t="s">
        <v>569</v>
      </c>
      <c r="H83">
        <v>150</v>
      </c>
      <c r="I83" s="7">
        <v>1</v>
      </c>
      <c r="J83" s="6" t="str">
        <f t="shared" si="2"/>
        <v>st_da</v>
      </c>
      <c r="AD83" t="s">
        <v>502</v>
      </c>
    </row>
    <row r="84" spans="1:30" ht="18" x14ac:dyDescent="0.25">
      <c r="A84" t="s">
        <v>489</v>
      </c>
      <c r="B84" s="16" t="s">
        <v>490</v>
      </c>
      <c r="C84" t="s">
        <v>534</v>
      </c>
      <c r="D84" s="2" t="s">
        <v>501</v>
      </c>
      <c r="E84" s="14" t="s">
        <v>518</v>
      </c>
      <c r="F84" t="s">
        <v>568</v>
      </c>
      <c r="G84" t="s">
        <v>569</v>
      </c>
      <c r="H84">
        <v>160</v>
      </c>
      <c r="I84" s="7">
        <v>1</v>
      </c>
      <c r="J84" s="6" t="str">
        <f t="shared" si="2"/>
        <v>st_da</v>
      </c>
      <c r="AD84" t="s">
        <v>502</v>
      </c>
    </row>
    <row r="85" spans="1:30" ht="18" x14ac:dyDescent="0.25">
      <c r="A85" t="s">
        <v>489</v>
      </c>
      <c r="B85" s="16" t="s">
        <v>490</v>
      </c>
      <c r="C85" t="s">
        <v>551</v>
      </c>
      <c r="D85" s="2" t="s">
        <v>501</v>
      </c>
      <c r="E85" s="14" t="s">
        <v>535</v>
      </c>
      <c r="F85" t="s">
        <v>570</v>
      </c>
      <c r="G85" t="s">
        <v>571</v>
      </c>
      <c r="H85">
        <v>170</v>
      </c>
      <c r="I85" s="7">
        <v>1</v>
      </c>
      <c r="J85" s="6" t="str">
        <f t="shared" si="2"/>
        <v>st_ua</v>
      </c>
      <c r="AD85" t="s">
        <v>567</v>
      </c>
    </row>
    <row r="86" spans="1:30" ht="18" x14ac:dyDescent="0.25">
      <c r="A86" t="s">
        <v>489</v>
      </c>
      <c r="B86" s="16" t="s">
        <v>490</v>
      </c>
      <c r="C86" t="s">
        <v>552</v>
      </c>
      <c r="D86" s="2" t="s">
        <v>501</v>
      </c>
      <c r="E86" s="14" t="s">
        <v>536</v>
      </c>
      <c r="F86" t="s">
        <v>570</v>
      </c>
      <c r="G86" t="s">
        <v>571</v>
      </c>
      <c r="H86">
        <v>180</v>
      </c>
      <c r="I86" s="7">
        <v>1</v>
      </c>
      <c r="J86" s="6" t="str">
        <f t="shared" si="2"/>
        <v>st_ua</v>
      </c>
      <c r="AD86" t="s">
        <v>567</v>
      </c>
    </row>
    <row r="87" spans="1:30" ht="18" x14ac:dyDescent="0.25">
      <c r="A87" t="s">
        <v>489</v>
      </c>
      <c r="B87" s="16" t="s">
        <v>490</v>
      </c>
      <c r="C87" t="s">
        <v>553</v>
      </c>
      <c r="D87" s="2" t="s">
        <v>501</v>
      </c>
      <c r="E87" s="14" t="s">
        <v>537</v>
      </c>
      <c r="F87" t="s">
        <v>570</v>
      </c>
      <c r="G87" t="s">
        <v>571</v>
      </c>
      <c r="H87">
        <v>190</v>
      </c>
      <c r="I87" s="7">
        <v>1</v>
      </c>
      <c r="J87" s="6" t="str">
        <f t="shared" si="2"/>
        <v>st_ua</v>
      </c>
      <c r="AD87" t="s">
        <v>567</v>
      </c>
    </row>
    <row r="88" spans="1:30" ht="18" x14ac:dyDescent="0.25">
      <c r="A88" t="s">
        <v>489</v>
      </c>
      <c r="B88" s="16" t="s">
        <v>490</v>
      </c>
      <c r="C88" t="s">
        <v>554</v>
      </c>
      <c r="D88" s="2" t="s">
        <v>501</v>
      </c>
      <c r="E88" s="14" t="s">
        <v>538</v>
      </c>
      <c r="F88" t="s">
        <v>570</v>
      </c>
      <c r="G88" t="s">
        <v>571</v>
      </c>
      <c r="H88">
        <v>200</v>
      </c>
      <c r="I88" s="7">
        <v>1</v>
      </c>
      <c r="J88" s="6" t="str">
        <f t="shared" si="2"/>
        <v>st_ua</v>
      </c>
      <c r="AD88" t="s">
        <v>567</v>
      </c>
    </row>
    <row r="89" spans="1:30" ht="18" x14ac:dyDescent="0.25">
      <c r="A89" t="s">
        <v>489</v>
      </c>
      <c r="B89" s="16" t="s">
        <v>490</v>
      </c>
      <c r="C89" t="s">
        <v>555</v>
      </c>
      <c r="D89" s="2" t="s">
        <v>501</v>
      </c>
      <c r="E89" s="14" t="s">
        <v>539</v>
      </c>
      <c r="F89" t="s">
        <v>570</v>
      </c>
      <c r="G89" t="s">
        <v>571</v>
      </c>
      <c r="H89">
        <v>210</v>
      </c>
      <c r="I89" s="7">
        <v>1</v>
      </c>
      <c r="J89" s="6" t="str">
        <f t="shared" si="2"/>
        <v>st_ua</v>
      </c>
      <c r="AD89" t="s">
        <v>567</v>
      </c>
    </row>
    <row r="90" spans="1:30" ht="18" x14ac:dyDescent="0.25">
      <c r="A90" t="s">
        <v>489</v>
      </c>
      <c r="B90" s="16" t="s">
        <v>490</v>
      </c>
      <c r="C90" t="s">
        <v>556</v>
      </c>
      <c r="D90" s="2" t="s">
        <v>501</v>
      </c>
      <c r="E90" s="14" t="s">
        <v>540</v>
      </c>
      <c r="F90" t="s">
        <v>570</v>
      </c>
      <c r="G90" t="s">
        <v>571</v>
      </c>
      <c r="H90">
        <v>220</v>
      </c>
      <c r="I90" s="7">
        <v>1</v>
      </c>
      <c r="J90" s="6" t="str">
        <f t="shared" si="2"/>
        <v>st_ua</v>
      </c>
      <c r="AD90" t="s">
        <v>567</v>
      </c>
    </row>
    <row r="91" spans="1:30" ht="18" x14ac:dyDescent="0.25">
      <c r="A91" t="s">
        <v>489</v>
      </c>
      <c r="B91" s="16" t="s">
        <v>490</v>
      </c>
      <c r="C91" t="s">
        <v>557</v>
      </c>
      <c r="D91" s="2" t="s">
        <v>501</v>
      </c>
      <c r="E91" s="14" t="s">
        <v>541</v>
      </c>
      <c r="F91" t="s">
        <v>570</v>
      </c>
      <c r="G91" t="s">
        <v>571</v>
      </c>
      <c r="H91">
        <v>230</v>
      </c>
      <c r="I91" s="7">
        <v>1</v>
      </c>
      <c r="J91" s="6" t="str">
        <f t="shared" si="2"/>
        <v>st_ua</v>
      </c>
      <c r="AD91" t="s">
        <v>567</v>
      </c>
    </row>
    <row r="92" spans="1:30" ht="18" x14ac:dyDescent="0.25">
      <c r="A92" t="s">
        <v>489</v>
      </c>
      <c r="B92" s="16" t="s">
        <v>490</v>
      </c>
      <c r="C92" t="s">
        <v>558</v>
      </c>
      <c r="D92" s="2" t="s">
        <v>501</v>
      </c>
      <c r="E92" s="14" t="s">
        <v>542</v>
      </c>
      <c r="F92" t="s">
        <v>570</v>
      </c>
      <c r="G92" t="s">
        <v>571</v>
      </c>
      <c r="H92">
        <v>240</v>
      </c>
      <c r="I92" s="7">
        <v>1</v>
      </c>
      <c r="J92" s="6" t="str">
        <f t="shared" si="2"/>
        <v>st_ua</v>
      </c>
      <c r="AD92" t="s">
        <v>567</v>
      </c>
    </row>
    <row r="93" spans="1:30" ht="18" x14ac:dyDescent="0.25">
      <c r="A93" t="s">
        <v>489</v>
      </c>
      <c r="B93" s="16" t="s">
        <v>490</v>
      </c>
      <c r="C93" t="s">
        <v>559</v>
      </c>
      <c r="D93" s="2" t="s">
        <v>501</v>
      </c>
      <c r="E93" s="14" t="s">
        <v>543</v>
      </c>
      <c r="F93" t="s">
        <v>570</v>
      </c>
      <c r="G93" t="s">
        <v>571</v>
      </c>
      <c r="H93">
        <v>250</v>
      </c>
      <c r="I93" s="7">
        <v>1</v>
      </c>
      <c r="J93" s="6" t="str">
        <f t="shared" si="2"/>
        <v>st_ua</v>
      </c>
      <c r="AD93" t="s">
        <v>567</v>
      </c>
    </row>
    <row r="94" spans="1:30" ht="18" x14ac:dyDescent="0.25">
      <c r="A94" t="s">
        <v>489</v>
      </c>
      <c r="B94" s="16" t="s">
        <v>490</v>
      </c>
      <c r="C94" t="s">
        <v>560</v>
      </c>
      <c r="D94" s="2" t="s">
        <v>501</v>
      </c>
      <c r="E94" s="14" t="s">
        <v>544</v>
      </c>
      <c r="F94" t="s">
        <v>570</v>
      </c>
      <c r="G94" t="s">
        <v>571</v>
      </c>
      <c r="H94">
        <v>260</v>
      </c>
      <c r="I94" s="7">
        <v>1</v>
      </c>
      <c r="J94" s="6" t="str">
        <f t="shared" si="2"/>
        <v>st_ua</v>
      </c>
      <c r="AD94" t="s">
        <v>567</v>
      </c>
    </row>
    <row r="95" spans="1:30" ht="18" x14ac:dyDescent="0.25">
      <c r="A95" t="s">
        <v>489</v>
      </c>
      <c r="B95" s="16" t="s">
        <v>490</v>
      </c>
      <c r="C95" t="s">
        <v>561</v>
      </c>
      <c r="D95" s="2" t="s">
        <v>501</v>
      </c>
      <c r="E95" s="14" t="s">
        <v>545</v>
      </c>
      <c r="F95" t="s">
        <v>570</v>
      </c>
      <c r="G95" t="s">
        <v>571</v>
      </c>
      <c r="H95">
        <v>270</v>
      </c>
      <c r="I95" s="7">
        <v>1</v>
      </c>
      <c r="J95" s="6" t="str">
        <f t="shared" si="2"/>
        <v>st_ua</v>
      </c>
      <c r="AD95" t="s">
        <v>567</v>
      </c>
    </row>
    <row r="96" spans="1:30" ht="18" x14ac:dyDescent="0.25">
      <c r="A96" t="s">
        <v>489</v>
      </c>
      <c r="B96" s="16" t="s">
        <v>490</v>
      </c>
      <c r="C96" t="s">
        <v>562</v>
      </c>
      <c r="D96" s="2" t="s">
        <v>501</v>
      </c>
      <c r="E96" s="14" t="s">
        <v>546</v>
      </c>
      <c r="F96" t="s">
        <v>570</v>
      </c>
      <c r="G96" t="s">
        <v>571</v>
      </c>
      <c r="H96">
        <v>280</v>
      </c>
      <c r="I96" s="7">
        <v>1</v>
      </c>
      <c r="J96" s="6" t="str">
        <f t="shared" si="2"/>
        <v>st_ua</v>
      </c>
      <c r="AD96" t="s">
        <v>567</v>
      </c>
    </row>
    <row r="97" spans="1:31" ht="18" x14ac:dyDescent="0.25">
      <c r="A97" t="s">
        <v>489</v>
      </c>
      <c r="B97" s="16" t="s">
        <v>490</v>
      </c>
      <c r="C97" t="s">
        <v>563</v>
      </c>
      <c r="D97" s="2" t="s">
        <v>501</v>
      </c>
      <c r="E97" s="14" t="s">
        <v>547</v>
      </c>
      <c r="F97" t="s">
        <v>570</v>
      </c>
      <c r="G97" t="s">
        <v>571</v>
      </c>
      <c r="H97">
        <v>290</v>
      </c>
      <c r="I97" s="7">
        <v>1</v>
      </c>
      <c r="J97" s="6" t="str">
        <f t="shared" si="2"/>
        <v>st_ua</v>
      </c>
      <c r="AD97" t="s">
        <v>567</v>
      </c>
    </row>
    <row r="98" spans="1:31" ht="18" x14ac:dyDescent="0.25">
      <c r="A98" t="s">
        <v>489</v>
      </c>
      <c r="B98" s="16" t="s">
        <v>490</v>
      </c>
      <c r="C98" t="s">
        <v>564</v>
      </c>
      <c r="D98" s="2" t="s">
        <v>501</v>
      </c>
      <c r="E98" s="14" t="s">
        <v>548</v>
      </c>
      <c r="F98" t="s">
        <v>570</v>
      </c>
      <c r="G98" t="s">
        <v>571</v>
      </c>
      <c r="H98">
        <v>300</v>
      </c>
      <c r="I98" s="7">
        <v>1</v>
      </c>
      <c r="J98" s="6" t="str">
        <f t="shared" si="2"/>
        <v>st_ua</v>
      </c>
      <c r="AD98" t="s">
        <v>567</v>
      </c>
    </row>
    <row r="99" spans="1:31" ht="18" x14ac:dyDescent="0.25">
      <c r="A99" t="s">
        <v>489</v>
      </c>
      <c r="B99" s="16" t="s">
        <v>490</v>
      </c>
      <c r="C99" t="s">
        <v>565</v>
      </c>
      <c r="D99" s="2" t="s">
        <v>501</v>
      </c>
      <c r="E99" s="14" t="s">
        <v>549</v>
      </c>
      <c r="F99" t="s">
        <v>570</v>
      </c>
      <c r="G99" t="s">
        <v>571</v>
      </c>
      <c r="H99">
        <v>310</v>
      </c>
      <c r="I99" s="7">
        <v>1</v>
      </c>
      <c r="J99" s="6" t="str">
        <f t="shared" si="2"/>
        <v>st_ua</v>
      </c>
      <c r="AD99" t="s">
        <v>567</v>
      </c>
    </row>
    <row r="100" spans="1:31" ht="18" x14ac:dyDescent="0.25">
      <c r="A100" t="s">
        <v>489</v>
      </c>
      <c r="B100" s="16" t="s">
        <v>490</v>
      </c>
      <c r="C100" t="s">
        <v>566</v>
      </c>
      <c r="D100" s="2" t="s">
        <v>501</v>
      </c>
      <c r="E100" s="14" t="s">
        <v>550</v>
      </c>
      <c r="F100" t="s">
        <v>570</v>
      </c>
      <c r="G100" t="s">
        <v>571</v>
      </c>
      <c r="H100">
        <v>320</v>
      </c>
      <c r="I100" s="7">
        <v>1</v>
      </c>
      <c r="J100" s="6" t="str">
        <f t="shared" si="2"/>
        <v>st_ua</v>
      </c>
      <c r="AD100" t="s">
        <v>567</v>
      </c>
    </row>
    <row r="101" spans="1:31" ht="18" x14ac:dyDescent="0.25">
      <c r="A101" t="s">
        <v>489</v>
      </c>
      <c r="B101" s="16" t="s">
        <v>490</v>
      </c>
      <c r="C101" s="18" t="s">
        <v>574</v>
      </c>
      <c r="D101" s="2" t="s">
        <v>386</v>
      </c>
      <c r="E101" s="18" t="s">
        <v>583</v>
      </c>
      <c r="F101" s="18" t="s">
        <v>312</v>
      </c>
      <c r="G101" s="18" t="s">
        <v>311</v>
      </c>
      <c r="H101">
        <v>400</v>
      </c>
      <c r="I101" s="7">
        <v>1</v>
      </c>
      <c r="J101" s="6" t="str">
        <f t="shared" si="2"/>
        <v>kp2</v>
      </c>
      <c r="X101" t="s">
        <v>582</v>
      </c>
    </row>
    <row r="102" spans="1:31" ht="18" x14ac:dyDescent="0.25">
      <c r="A102" t="s">
        <v>489</v>
      </c>
      <c r="B102" s="16" t="s">
        <v>490</v>
      </c>
      <c r="C102" s="18" t="s">
        <v>575</v>
      </c>
      <c r="D102" s="2" t="s">
        <v>386</v>
      </c>
      <c r="E102" s="18" t="s">
        <v>584</v>
      </c>
      <c r="F102" s="18" t="s">
        <v>372</v>
      </c>
      <c r="G102" s="18" t="s">
        <v>370</v>
      </c>
      <c r="H102">
        <v>410</v>
      </c>
      <c r="I102" s="7">
        <v>1</v>
      </c>
      <c r="J102" s="6" t="str">
        <f t="shared" si="2"/>
        <v>kp2</v>
      </c>
      <c r="X102" t="s">
        <v>582</v>
      </c>
    </row>
    <row r="103" spans="1:31" ht="18" x14ac:dyDescent="0.25">
      <c r="A103" t="s">
        <v>489</v>
      </c>
      <c r="B103" s="16" t="s">
        <v>490</v>
      </c>
      <c r="C103" s="18" t="s">
        <v>576</v>
      </c>
      <c r="D103" s="2" t="s">
        <v>386</v>
      </c>
      <c r="E103" s="18" t="s">
        <v>585</v>
      </c>
      <c r="F103" s="18" t="s">
        <v>375</v>
      </c>
      <c r="G103" s="18" t="s">
        <v>374</v>
      </c>
      <c r="H103">
        <v>420</v>
      </c>
      <c r="I103" s="7">
        <v>1</v>
      </c>
      <c r="J103" s="6" t="str">
        <f t="shared" si="2"/>
        <v>kp2</v>
      </c>
      <c r="X103" t="s">
        <v>582</v>
      </c>
    </row>
    <row r="104" spans="1:31" ht="18" x14ac:dyDescent="0.25">
      <c r="A104" t="s">
        <v>489</v>
      </c>
      <c r="B104" s="16" t="s">
        <v>490</v>
      </c>
      <c r="C104" s="18" t="s">
        <v>577</v>
      </c>
      <c r="D104" s="2" t="s">
        <v>386</v>
      </c>
      <c r="E104" s="18" t="s">
        <v>586</v>
      </c>
      <c r="F104" s="18" t="s">
        <v>377</v>
      </c>
      <c r="G104" s="18" t="s">
        <v>376</v>
      </c>
      <c r="H104">
        <v>430</v>
      </c>
      <c r="I104" s="7">
        <v>1</v>
      </c>
      <c r="J104" s="6" t="str">
        <f t="shared" si="2"/>
        <v>kp2</v>
      </c>
      <c r="X104" t="s">
        <v>582</v>
      </c>
    </row>
    <row r="105" spans="1:31" ht="18" x14ac:dyDescent="0.25">
      <c r="A105" t="s">
        <v>489</v>
      </c>
      <c r="B105" s="16" t="s">
        <v>490</v>
      </c>
      <c r="C105" s="18" t="s">
        <v>578</v>
      </c>
      <c r="D105" s="2" t="s">
        <v>386</v>
      </c>
      <c r="E105" s="18" t="s">
        <v>587</v>
      </c>
      <c r="F105" s="18" t="s">
        <v>373</v>
      </c>
      <c r="G105" s="18" t="s">
        <v>371</v>
      </c>
      <c r="H105">
        <v>440</v>
      </c>
      <c r="I105" s="7">
        <v>1</v>
      </c>
      <c r="J105" s="6" t="str">
        <f t="shared" si="2"/>
        <v>kp2</v>
      </c>
      <c r="X105" t="s">
        <v>582</v>
      </c>
    </row>
    <row r="106" spans="1:31" ht="18" x14ac:dyDescent="0.25">
      <c r="A106" t="s">
        <v>489</v>
      </c>
      <c r="B106" s="16" t="s">
        <v>490</v>
      </c>
      <c r="C106" s="18" t="s">
        <v>579</v>
      </c>
      <c r="D106" s="2" t="s">
        <v>386</v>
      </c>
      <c r="E106" s="18" t="s">
        <v>588</v>
      </c>
      <c r="F106" s="18" t="s">
        <v>382</v>
      </c>
      <c r="G106" s="18" t="s">
        <v>317</v>
      </c>
      <c r="H106">
        <v>450</v>
      </c>
      <c r="I106" s="7">
        <v>1</v>
      </c>
      <c r="J106" s="6" t="str">
        <f t="shared" si="2"/>
        <v>kp2</v>
      </c>
      <c r="X106" t="s">
        <v>582</v>
      </c>
    </row>
    <row r="107" spans="1:31" ht="18" x14ac:dyDescent="0.25">
      <c r="A107" t="s">
        <v>489</v>
      </c>
      <c r="B107" s="16" t="s">
        <v>490</v>
      </c>
      <c r="C107" s="18" t="s">
        <v>580</v>
      </c>
      <c r="D107" s="2" t="s">
        <v>386</v>
      </c>
      <c r="E107" s="18" t="s">
        <v>589</v>
      </c>
      <c r="F107" s="18" t="s">
        <v>378</v>
      </c>
      <c r="G107" s="18" t="s">
        <v>379</v>
      </c>
      <c r="H107">
        <v>460</v>
      </c>
      <c r="I107" s="7">
        <v>1</v>
      </c>
      <c r="J107" s="6" t="str">
        <f t="shared" si="2"/>
        <v>kp2</v>
      </c>
      <c r="X107" t="s">
        <v>582</v>
      </c>
    </row>
    <row r="108" spans="1:31" ht="18" x14ac:dyDescent="0.25">
      <c r="A108" t="s">
        <v>489</v>
      </c>
      <c r="B108" s="16" t="s">
        <v>490</v>
      </c>
      <c r="C108" s="18" t="s">
        <v>581</v>
      </c>
      <c r="D108" s="2" t="s">
        <v>386</v>
      </c>
      <c r="E108" s="18" t="s">
        <v>590</v>
      </c>
      <c r="F108" s="18" t="s">
        <v>381</v>
      </c>
      <c r="G108" s="18" t="s">
        <v>380</v>
      </c>
      <c r="H108">
        <v>470</v>
      </c>
      <c r="I108" s="7">
        <v>1</v>
      </c>
      <c r="J108" s="6" t="str">
        <f t="shared" si="2"/>
        <v>kp2</v>
      </c>
      <c r="X108" t="s">
        <v>582</v>
      </c>
    </row>
    <row r="109" spans="1:31" ht="18" x14ac:dyDescent="0.25">
      <c r="A109" s="16" t="s">
        <v>593</v>
      </c>
      <c r="B109" s="16" t="s">
        <v>592</v>
      </c>
      <c r="C109" s="16" t="s">
        <v>595</v>
      </c>
      <c r="D109" s="2" t="s">
        <v>591</v>
      </c>
      <c r="E109" t="s">
        <v>594</v>
      </c>
      <c r="F109" s="14" t="s">
        <v>596</v>
      </c>
      <c r="G109" s="16" t="s">
        <v>597</v>
      </c>
      <c r="H109">
        <v>510</v>
      </c>
      <c r="I109" s="7">
        <v>1</v>
      </c>
      <c r="J109" s="6" t="str">
        <f t="shared" si="2"/>
        <v>as_already</v>
      </c>
      <c r="AE109" t="s">
        <v>602</v>
      </c>
    </row>
    <row r="110" spans="1:31" ht="18" x14ac:dyDescent="0.25">
      <c r="A110" s="16" t="s">
        <v>593</v>
      </c>
      <c r="B110" s="16" t="s">
        <v>592</v>
      </c>
      <c r="C110" s="16" t="s">
        <v>600</v>
      </c>
      <c r="D110" s="2" t="s">
        <v>591</v>
      </c>
      <c r="E110" t="s">
        <v>601</v>
      </c>
      <c r="F110" s="14" t="s">
        <v>599</v>
      </c>
      <c r="G110" s="16" t="s">
        <v>598</v>
      </c>
      <c r="H110">
        <v>520</v>
      </c>
      <c r="I110" s="7">
        <v>1</v>
      </c>
      <c r="J110" s="6" t="str">
        <f t="shared" si="2"/>
        <v>as_new</v>
      </c>
      <c r="AE110" t="s">
        <v>603</v>
      </c>
    </row>
    <row r="111" spans="1:31" ht="18" x14ac:dyDescent="0.25">
      <c r="A111" t="s">
        <v>489</v>
      </c>
      <c r="B111" s="16" t="s">
        <v>490</v>
      </c>
      <c r="C111" s="18" t="s">
        <v>607</v>
      </c>
      <c r="D111" s="2" t="s">
        <v>386</v>
      </c>
      <c r="E111" s="18" t="s">
        <v>319</v>
      </c>
      <c r="F111" s="18" t="s">
        <v>319</v>
      </c>
      <c r="G111" s="18" t="s">
        <v>318</v>
      </c>
      <c r="H111">
        <v>610</v>
      </c>
      <c r="I111" s="7">
        <v>1</v>
      </c>
      <c r="J111" s="6" t="str">
        <f t="shared" si="2"/>
        <v>kp3</v>
      </c>
      <c r="X111" t="s">
        <v>613</v>
      </c>
    </row>
    <row r="112" spans="1:31" ht="18" x14ac:dyDescent="0.25">
      <c r="A112" t="s">
        <v>489</v>
      </c>
      <c r="B112" s="16" t="s">
        <v>490</v>
      </c>
      <c r="C112" s="18" t="s">
        <v>608</v>
      </c>
      <c r="D112" s="18" t="s">
        <v>386</v>
      </c>
      <c r="E112" s="18" t="s">
        <v>610</v>
      </c>
      <c r="F112" s="18" t="s">
        <v>610</v>
      </c>
      <c r="G112" s="18" t="s">
        <v>609</v>
      </c>
      <c r="H112">
        <v>620</v>
      </c>
      <c r="I112" s="7">
        <v>1</v>
      </c>
      <c r="J112" s="6" t="str">
        <f t="shared" si="2"/>
        <v>kp3</v>
      </c>
      <c r="X112" t="s">
        <v>613</v>
      </c>
    </row>
    <row r="113" spans="1:32" ht="18" x14ac:dyDescent="0.25">
      <c r="A113" t="s">
        <v>489</v>
      </c>
      <c r="B113" s="16" t="s">
        <v>490</v>
      </c>
      <c r="C113" s="18" t="s">
        <v>611</v>
      </c>
      <c r="D113" s="18" t="s">
        <v>386</v>
      </c>
      <c r="E113" s="18" t="s">
        <v>314</v>
      </c>
      <c r="F113" s="18" t="s">
        <v>314</v>
      </c>
      <c r="G113" s="18" t="s">
        <v>313</v>
      </c>
      <c r="H113">
        <v>630</v>
      </c>
      <c r="I113" s="7">
        <v>1</v>
      </c>
      <c r="J113" s="6" t="str">
        <f t="shared" si="2"/>
        <v>kp3</v>
      </c>
      <c r="X113" t="s">
        <v>613</v>
      </c>
    </row>
    <row r="114" spans="1:32" ht="18" x14ac:dyDescent="0.25">
      <c r="A114" t="s">
        <v>489</v>
      </c>
      <c r="B114" s="16" t="s">
        <v>490</v>
      </c>
      <c r="C114" s="18" t="s">
        <v>612</v>
      </c>
      <c r="D114" s="18" t="s">
        <v>386</v>
      </c>
      <c r="E114" s="18" t="s">
        <v>312</v>
      </c>
      <c r="F114" s="18" t="s">
        <v>312</v>
      </c>
      <c r="G114" s="18" t="s">
        <v>311</v>
      </c>
      <c r="H114">
        <v>640</v>
      </c>
      <c r="I114" s="7">
        <v>1</v>
      </c>
      <c r="J114" s="6" t="str">
        <f t="shared" si="2"/>
        <v>kp3</v>
      </c>
      <c r="X114" t="s">
        <v>613</v>
      </c>
    </row>
    <row r="115" spans="1:32" ht="18" x14ac:dyDescent="0.25">
      <c r="A115" t="s">
        <v>489</v>
      </c>
      <c r="B115" s="16" t="s">
        <v>490</v>
      </c>
      <c r="C115" t="s">
        <v>616</v>
      </c>
      <c r="D115" s="18" t="s">
        <v>614</v>
      </c>
      <c r="E115" t="s">
        <v>615</v>
      </c>
      <c r="F115" s="18" t="s">
        <v>624</v>
      </c>
      <c r="G115" s="16" t="s">
        <v>625</v>
      </c>
      <c r="H115">
        <v>710</v>
      </c>
      <c r="I115" s="7">
        <v>1</v>
      </c>
      <c r="J115" s="6" t="str">
        <f t="shared" si="2"/>
        <v>ti_routine</v>
      </c>
      <c r="AF115" t="s">
        <v>623</v>
      </c>
    </row>
    <row r="116" spans="1:32" ht="18" x14ac:dyDescent="0.25">
      <c r="A116" t="s">
        <v>489</v>
      </c>
      <c r="B116" s="16" t="s">
        <v>490</v>
      </c>
      <c r="C116" t="s">
        <v>618</v>
      </c>
      <c r="D116" s="18" t="s">
        <v>614</v>
      </c>
      <c r="E116" t="s">
        <v>617</v>
      </c>
      <c r="F116" s="18" t="s">
        <v>624</v>
      </c>
      <c r="G116" s="16" t="s">
        <v>625</v>
      </c>
      <c r="H116">
        <v>720</v>
      </c>
      <c r="I116" s="7">
        <v>1</v>
      </c>
      <c r="J116" s="6" t="str">
        <f t="shared" si="2"/>
        <v>ti_routine</v>
      </c>
      <c r="AF116" t="s">
        <v>623</v>
      </c>
    </row>
    <row r="117" spans="1:32" ht="18" x14ac:dyDescent="0.25">
      <c r="A117" t="s">
        <v>489</v>
      </c>
      <c r="B117" s="16" t="s">
        <v>490</v>
      </c>
      <c r="C117" t="s">
        <v>620</v>
      </c>
      <c r="D117" s="18" t="s">
        <v>614</v>
      </c>
      <c r="E117" t="s">
        <v>619</v>
      </c>
      <c r="F117" s="18" t="s">
        <v>624</v>
      </c>
      <c r="G117" s="16" t="s">
        <v>625</v>
      </c>
      <c r="H117">
        <v>730</v>
      </c>
      <c r="I117" s="7">
        <v>1</v>
      </c>
      <c r="J117" s="6" t="str">
        <f t="shared" si="2"/>
        <v>ti_routine</v>
      </c>
      <c r="AF117" t="s">
        <v>623</v>
      </c>
    </row>
    <row r="118" spans="1:32" ht="18" x14ac:dyDescent="0.25">
      <c r="A118" t="s">
        <v>489</v>
      </c>
      <c r="B118" s="16" t="s">
        <v>490</v>
      </c>
      <c r="C118" t="s">
        <v>622</v>
      </c>
      <c r="D118" s="18" t="s">
        <v>614</v>
      </c>
      <c r="E118" t="s">
        <v>621</v>
      </c>
      <c r="F118" s="18" t="s">
        <v>624</v>
      </c>
      <c r="G118" s="16" t="s">
        <v>625</v>
      </c>
      <c r="H118">
        <v>740</v>
      </c>
      <c r="I118" s="7">
        <v>1</v>
      </c>
      <c r="J118" s="6" t="str">
        <f t="shared" si="2"/>
        <v>ti_routine</v>
      </c>
      <c r="AF118" t="s">
        <v>623</v>
      </c>
    </row>
    <row r="119" spans="1:32" ht="19" x14ac:dyDescent="0.25">
      <c r="A119" s="16" t="s">
        <v>322</v>
      </c>
      <c r="B119" s="16" t="s">
        <v>323</v>
      </c>
      <c r="C119" s="16" t="s">
        <v>324</v>
      </c>
      <c r="D119" s="2" t="s">
        <v>464</v>
      </c>
      <c r="E119" s="16" t="s">
        <v>325</v>
      </c>
      <c r="F119" s="1" t="s">
        <v>487</v>
      </c>
      <c r="G119" s="1" t="s">
        <v>488</v>
      </c>
      <c r="H119">
        <v>10</v>
      </c>
      <c r="I119" s="7">
        <v>1</v>
      </c>
      <c r="J119" s="6" t="str">
        <f>_xlfn.TEXTJOIN(";",1,K119:ZZ119)</f>
        <v>tr_pos2</v>
      </c>
      <c r="Y119" t="s">
        <v>626</v>
      </c>
    </row>
    <row r="120" spans="1:32" ht="19" x14ac:dyDescent="0.25">
      <c r="A120" s="16" t="s">
        <v>322</v>
      </c>
      <c r="B120" s="16" t="s">
        <v>323</v>
      </c>
      <c r="C120" s="16" t="s">
        <v>326</v>
      </c>
      <c r="D120" s="2" t="s">
        <v>464</v>
      </c>
      <c r="E120" s="16" t="s">
        <v>327</v>
      </c>
      <c r="F120" s="1" t="s">
        <v>485</v>
      </c>
      <c r="G120" s="1" t="s">
        <v>486</v>
      </c>
      <c r="H120">
        <v>20</v>
      </c>
      <c r="I120" s="7">
        <v>1</v>
      </c>
      <c r="J120" s="6" t="str">
        <f t="shared" si="2"/>
        <v>tr_neg2</v>
      </c>
      <c r="Y120" t="s">
        <v>627</v>
      </c>
    </row>
  </sheetData>
  <sortState ref="A4:W61">
    <sortCondition ref="H4:H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2019-02-15T12:19:58Z</dcterms:modified>
</cp:coreProperties>
</file>