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C160EFE3-ED1E-6744-9B9E-D78ADD4B5439}" xr6:coauthVersionLast="47" xr6:coauthVersionMax="47" xr10:uidLastSave="{00000000-0000-0000-0000-000000000000}"/>
  <bookViews>
    <workbookView xWindow="1040" yWindow="1280" windowWidth="32420" windowHeight="18260" tabRatio="500" activeTab="1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63" i="2" l="1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87" i="2"/>
  <c r="J82" i="2" l="1"/>
  <c r="J101" i="2"/>
  <c r="J102" i="2"/>
  <c r="J99" i="2"/>
  <c r="J98" i="2"/>
  <c r="J92" i="2"/>
  <c r="J91" i="2"/>
  <c r="J78" i="2"/>
  <c r="J201" i="2" l="1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1" i="2"/>
  <c r="J182" i="2"/>
  <c r="J183" i="2"/>
  <c r="J184" i="2"/>
  <c r="J185" i="2"/>
  <c r="J186" i="2"/>
  <c r="J187" i="2"/>
  <c r="J103" i="2"/>
  <c r="J100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97" i="2"/>
  <c r="J96" i="2"/>
  <c r="J95" i="2"/>
  <c r="J94" i="2"/>
  <c r="J93" i="2"/>
  <c r="J90" i="2"/>
  <c r="J89" i="2"/>
  <c r="J88" i="2"/>
  <c r="J86" i="2"/>
  <c r="J85" i="2"/>
  <c r="J84" i="2"/>
  <c r="J83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<sst xmlns="http://schemas.openxmlformats.org/spreadsheetml/2006/main" count="4869" uniqueCount="886">
  <si>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</si>
  <si>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</si>
  <si>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</si>
  <si>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</si>
  <si>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</si>
  <si>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</si>
  <si>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</si>
  <si>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</si>
  <si>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</si>
  <si>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</si>
  <si>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</si>
  <si>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</si>
  <si>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</si>
  <si>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</si>
  <si>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</si>
  <si>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</si>
  <si>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</si>
  <si>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</si>
  <si>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</si>
  <si>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</si>
  <si>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</si>
  <si>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</si>
  <si>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</si>
  <si>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</si>
  <si>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</si>
  <si>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</si>
  <si>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</si>
  <si>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</si>
  <si>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</si>
  <si>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</si>
  <si>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</si>
  <si>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</si>
  <si>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</si>
  <si>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</si>
  <si>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</si>
  <si>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</si>
  <si>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</si>
  <si>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</si>
  <si>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</si>
  <si>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</si>
  <si>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</si>
  <si>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</si>
  <si>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</si>
  <si>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</si>
  <si>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</si>
  <si>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</si>
  <si>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</si>
  <si>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</si>
  <si>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</si>
  <si>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</si>
  <si>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</si>
  <si>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</si>
  <si>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</si>
  <si>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</si>
  <si>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</si>
  <si>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</si>
  <si>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</si>
  <si>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</si>
  <si>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</si>
  <si>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</si>
  <si>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</si>
  <si>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</si>
  <si>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</si>
  <si>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</si>
  <si>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</si>
  <si>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</si>
  <si>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</si>
  <si>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</si>
  <si>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</si>
  <si>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</si>
  <si>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</si>
  <si>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</si>
  <si>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</si>
  <si>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</si>
  <si>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</si>
  <si>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</si>
  <si>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</si>
  <si>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</si>
  <si>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</si>
  <si>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</si>
  <si>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</si>
  <si>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</si>
  <si>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</si>
  <si>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</si>
  <si>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</si>
  <si>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</si>
  <si>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</si>
  <si>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</si>
  <si>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</si>
  <si>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</si>
  <si>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</si>
  <si>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</si>
  <si>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</si>
  <si>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</si>
  <si>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</si>
  <si>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</si>
  <si>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</si>
  <si>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</si>
  <si>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</si>
  <si>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</si>
  <si>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</si>
  <si>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</si>
  <si>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</si>
  <si>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</si>
  <si>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</si>
  <si>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</si>
  <si>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</si>
  <si>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</si>
  <si>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</si>
  <si>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</si>
  <si>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</si>
  <si>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</si>
  <si>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</si>
  <si>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</si>
  <si>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</si>
  <si>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</si>
  <si>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</si>
  <si>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HTS_TST.Other.Pos.Share</t>
  </si>
  <si>
    <t>[HTS_TST.N.OtherPITC/Age/Sex/Result.R.Positive]%/%[HTS_TST_POS.N.???.R]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</si>
  <si>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</si>
  <si>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</si>
  <si>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</si>
  <si>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</si>
  <si>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</si>
  <si>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</si>
  <si>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</si>
  <si>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</si>
  <si>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</si>
  <si>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</si>
  <si>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</si>
  <si>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</si>
  <si>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</si>
  <si>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</si>
  <si>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</si>
  <si>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</si>
  <si>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</si>
  <si>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</si>
  <si>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</si>
  <si>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</si>
  <si>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</si>
  <si>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</si>
  <si>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</si>
  <si>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</si>
  <si>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</si>
  <si>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</si>
  <si>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</si>
  <si>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</si>
  <si>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</si>
  <si>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</si>
  <si>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</si>
  <si>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</si>
  <si>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</si>
  <si>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</si>
  <si>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</si>
  <si>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</si>
  <si>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</si>
  <si>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</si>
  <si>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</si>
  <si>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</si>
  <si>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</si>
  <si>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</si>
  <si>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</si>
  <si>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</si>
  <si>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</si>
  <si>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</si>
  <si>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</si>
  <si>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</si>
  <si>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</si>
  <si>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</si>
  <si>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</si>
  <si>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</si>
  <si>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</si>
  <si>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</si>
  <si>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</si>
  <si>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</si>
  <si>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</si>
  <si>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</si>
  <si>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</si>
  <si>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</si>
  <si>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</si>
  <si>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</si>
  <si>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</si>
  <si>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</si>
  <si>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</si>
  <si>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</si>
  <si>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</si>
  <si>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</si>
  <si>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</si>
  <si>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</si>
  <si>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</si>
  <si>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</si>
  <si>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</si>
  <si>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</si>
  <si>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</si>
  <si>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</si>
  <si>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</si>
  <si>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</si>
  <si>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</si>
  <si>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</si>
  <si>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</si>
  <si>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</si>
  <si>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</si>
  <si>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</si>
  <si>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</si>
  <si>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</si>
  <si>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</si>
  <si>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</si>
  <si>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</si>
  <si>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</si>
  <si>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</si>
  <si>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</si>
  <si>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</si>
  <si>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</si>
  <si>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</si>
  <si>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</si>
  <si>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</si>
  <si>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</si>
  <si>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</si>
  <si>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</si>
  <si>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</si>
  <si>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</si>
  <si>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</si>
  <si>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</si>
  <si>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</si>
  <si>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</si>
  <si>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</si>
  <si>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</si>
  <si>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</si>
  <si>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</si>
  <si>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</si>
  <si>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</si>
  <si>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</si>
  <si>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</si>
  <si>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</si>
  <si>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</si>
  <si>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</si>
  <si>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</si>
  <si>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</si>
  <si>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</si>
  <si>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</si>
  <si>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</si>
  <si>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</si>
  <si>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</si>
  <si>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</si>
  <si>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</si>
  <si>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</si>
  <si>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</si>
  <si>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</si>
  <si>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</si>
  <si>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</si>
  <si>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</si>
  <si>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</si>
  <si>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</si>
  <si>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</si>
  <si>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</si>
  <si>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</si>
  <si>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</si>
  <si>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</si>
  <si>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</si>
  <si>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</si>
  <si>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</si>
  <si>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</si>
  <si>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</si>
  <si>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</si>
  <si>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</si>
  <si>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</si>
  <si>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</si>
  <si>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</si>
  <si>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</si>
  <si>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</si>
  <si>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</si>
  <si>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</si>
  <si>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</si>
  <si>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</si>
  <si>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</si>
  <si>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</si>
  <si>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</si>
  <si>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</si>
  <si>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</si>
  <si>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</si>
  <si>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</si>
  <si>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</si>
  <si>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</si>
  <si>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</si>
  <si>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</si>
  <si>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</si>
  <si>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</si>
  <si>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</si>
  <si>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</si>
  <si>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</si>
  <si>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</si>
  <si>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</si>
  <si>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</si>
  <si>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</si>
  <si>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</si>
  <si>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</si>
  <si>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</si>
  <si>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</si>
  <si>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</si>
  <si>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</si>
  <si>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</si>
  <si>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</si>
  <si>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</si>
  <si>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</si>
  <si>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</si>
  <si>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</si>
  <si>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</si>
  <si>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</si>
  <si>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</si>
  <si>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</si>
  <si>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</si>
  <si>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</si>
  <si>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</si>
  <si>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</si>
  <si>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</si>
  <si>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</si>
  <si>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</si>
  <si>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</si>
  <si>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</si>
  <si>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</si>
  <si>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</si>
  <si>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</si>
  <si>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</si>
  <si>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</si>
  <si>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</si>
  <si>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</si>
  <si>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</si>
  <si>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</si>
  <si>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</si>
  <si>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</si>
  <si>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</si>
  <si>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</si>
  <si>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</si>
  <si>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</si>
  <si>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</si>
  <si>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</si>
  <si>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</si>
  <si>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</si>
  <si>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</si>
  <si>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</si>
  <si>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</si>
  <si>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</si>
  <si>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</si>
  <si>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</si>
  <si>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</si>
  <si>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</si>
  <si>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</si>
  <si>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</si>
  <si>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</si>
  <si>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</si>
  <si>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</si>
  <si>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</si>
  <si>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</si>
  <si>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</si>
  <si>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</si>
  <si>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</si>
  <si>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</si>
  <si>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</si>
  <si>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</si>
  <si>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</si>
  <si>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</si>
  <si>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</si>
  <si>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</si>
  <si>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</si>
  <si>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</si>
  <si>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</si>
  <si>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</si>
  <si>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</si>
  <si>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</si>
  <si>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</si>
  <si>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</si>
  <si>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</si>
  <si>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</si>
  <si>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</si>
  <si>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</si>
  <si>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</si>
  <si>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</si>
  <si>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</si>
  <si>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</si>
  <si>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</si>
  <si>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</si>
  <si>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</si>
  <si>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</si>
  <si>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</si>
  <si>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</si>
  <si>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</si>
  <si>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</si>
  <si>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</si>
  <si>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</si>
  <si>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</si>
  <si>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</si>
  <si>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</si>
  <si>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</si>
  <si>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</si>
  <si>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</si>
  <si>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</si>
  <si>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</si>
  <si>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</si>
  <si>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</si>
  <si>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</si>
  <si>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</si>
  <si>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</si>
  <si>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</si>
  <si>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</si>
  <si>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</si>
  <si>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</si>
  <si>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</si>
  <si>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</si>
  <si>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</si>
  <si>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</si>
  <si>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</si>
  <si>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</si>
  <si>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</si>
  <si>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</si>
  <si>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</si>
  <si>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hts_mod_fac_vct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</si>
  <si>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</si>
  <si>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</si>
  <si>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</si>
  <si>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</si>
  <si>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</si>
  <si>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</si>
  <si>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</si>
  <si>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</si>
  <si>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</si>
  <si>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</si>
  <si>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</si>
  <si>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</si>
  <si>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</si>
  <si>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</si>
  <si>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</si>
  <si>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</si>
  <si>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</si>
  <si>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</si>
  <si>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</si>
  <si>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</si>
  <si>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</si>
  <si>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</si>
  <si>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</si>
  <si>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</si>
  <si>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</si>
  <si>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</si>
  <si>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</si>
  <si>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</si>
  <si>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</si>
  <si>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</si>
  <si>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</si>
  <si>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</si>
  <si>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</si>
  <si>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</si>
  <si>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</si>
  <si>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</si>
  <si>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</si>
  <si>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</si>
  <si>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</si>
  <si>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</si>
  <si>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</si>
  <si>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</si>
  <si>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</si>
  <si>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</si>
  <si>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</si>
  <si>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</si>
  <si>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</si>
  <si>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</si>
  <si>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</si>
  <si>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</si>
  <si>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</si>
  <si>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</si>
  <si>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</si>
  <si>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</si>
  <si>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</si>
  <si>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</si>
  <si>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</si>
  <si>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</si>
  <si>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</si>
  <si>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</si>
  <si>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</si>
  <si>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</si>
  <si>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</si>
  <si>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</si>
  <si>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</si>
  <si>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</si>
  <si>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</si>
  <si>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</si>
  <si>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</si>
  <si>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</si>
  <si>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</si>
  <si>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</si>
  <si>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</si>
  <si>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</si>
  <si>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</si>
  <si>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</si>
  <si>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</si>
  <si>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</si>
  <si>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</si>
  <si>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</si>
  <si>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</si>
  <si>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</si>
  <si>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</si>
  <si>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</si>
  <si>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</si>
  <si>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</si>
  <si>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</si>
  <si>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</si>
  <si>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</si>
  <si>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</si>
  <si>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</si>
  <si>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</si>
  <si>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</si>
  <si>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</si>
  <si>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</si>
  <si>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</si>
  <si>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</si>
  <si>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</si>
  <si>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</si>
  <si>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</si>
  <si>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</si>
  <si>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</si>
  <si>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</si>
  <si>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</si>
  <si>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</si>
  <si>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</si>
  <si>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</si>
  <si>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</si>
  <si>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</si>
  <si>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</si>
  <si>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</si>
  <si>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</si>
  <si>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</si>
  <si>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</si>
  <si>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</si>
  <si>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</si>
  <si>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</si>
  <si>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</si>
  <si>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</si>
  <si>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</si>
  <si>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</si>
  <si>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</si>
  <si>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</si>
  <si>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</si>
  <si>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</si>
  <si>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</si>
  <si>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</si>
  <si>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</si>
  <si>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</si>
  <si>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</si>
  <si>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</si>
  <si>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</si>
  <si>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</si>
  <si>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</si>
  <si>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</si>
  <si>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</si>
  <si>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</si>
  <si>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</si>
  <si>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</si>
  <si>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</si>
  <si>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</si>
  <si>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</si>
  <si>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</si>
  <si>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</si>
  <si>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</si>
  <si>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</si>
  <si>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</si>
  <si>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</si>
  <si>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</si>
  <si>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</si>
  <si>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</si>
  <si>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</si>
  <si>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</si>
  <si>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</si>
  <si>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</si>
  <si>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</si>
  <si>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</si>
  <si>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</si>
  <si>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</si>
  <si>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</si>
  <si>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</si>
  <si>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</si>
  <si>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</si>
  <si>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</si>
  <si>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</si>
  <si>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</si>
  <si>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</si>
  <si>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</si>
  <si>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</si>
  <si>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</si>
  <si>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</si>
  <si>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</si>
  <si>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</si>
  <si>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</si>
  <si>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</si>
  <si>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</si>
  <si>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</si>
  <si>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</si>
  <si>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</si>
  <si>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</si>
  <si>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</si>
  <si>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</si>
  <si>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</si>
  <si>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</si>
  <si>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</si>
  <si>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</si>
  <si>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</si>
  <si>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</si>
  <si>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</si>
  <si>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</si>
  <si>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</si>
  <si>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</si>
  <si>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</si>
  <si>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</si>
  <si>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</si>
  <si>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</si>
  <si>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</si>
  <si>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</si>
  <si>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</si>
  <si>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</si>
  <si>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</si>
  <si>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</si>
  <si>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</si>
  <si>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</si>
  <si>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</si>
  <si>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</si>
  <si>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</si>
  <si>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</si>
  <si>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</si>
  <si>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</si>
  <si>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</si>
  <si>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</si>
  <si>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</si>
  <si>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</si>
  <si>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</si>
  <si>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</si>
  <si>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</si>
  <si>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</si>
  <si>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</si>
  <si>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</si>
  <si>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</si>
  <si>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</si>
  <si>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</si>
  <si>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</si>
  <si>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</si>
  <si>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</si>
  <si>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</si>
  <si>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</si>
  <si>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</si>
  <si>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</si>
  <si>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</si>
  <si>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</si>
  <si>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</si>
  <si>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</si>
  <si>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</si>
  <si>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</si>
  <si>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</si>
  <si>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</si>
  <si>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</si>
  <si>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</si>
  <si>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</si>
  <si>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</si>
  <si>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</si>
  <si>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</si>
  <si>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</si>
  <si>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</si>
  <si>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</si>
  <si>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</si>
  <si>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</si>
  <si>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</si>
  <si>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</si>
  <si>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</si>
  <si>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</si>
  <si>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</si>
  <si>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</si>
  <si>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</si>
  <si>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</si>
  <si>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</si>
  <si>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</si>
  <si>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</si>
  <si>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</si>
  <si>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</si>
  <si>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</si>
  <si>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</si>
  <si>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</si>
  <si>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</si>
  <si>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</si>
  <si>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</si>
  <si>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</si>
  <si>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</si>
  <si>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</si>
  <si>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</si>
  <si>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</si>
  <si>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</si>
  <si>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</si>
  <si>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</si>
  <si>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</si>
  <si>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</si>
  <si>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</si>
  <si>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</si>
  <si>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</si>
  <si>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</si>
  <si>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</si>
  <si>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</si>
  <si>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</si>
  <si>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</si>
  <si>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</si>
  <si>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</si>
  <si>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</si>
  <si>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</si>
  <si>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</si>
  <si>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</si>
  <si>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</si>
  <si>
    <t>hts_mod_fac_other_mobile_t</t>
  </si>
  <si>
    <t>hts_mod_fac_other_mobile_r</t>
  </si>
  <si>
    <t>UKsxJneeEKv</t>
  </si>
  <si>
    <t>Active Other - FY23R/FY24T</t>
  </si>
  <si>
    <t>hts_ndx_t</t>
  </si>
  <si>
    <t>hts_ndx_r</t>
  </si>
  <si>
    <t>JyHpOg0Iu5a</t>
  </si>
  <si>
    <t>Active Index FY23R/FY24T</t>
  </si>
  <si>
    <t>Facility - STI Clinic FY23R/FY24T</t>
  </si>
  <si>
    <t>eVDKHRK7jCS</t>
  </si>
  <si>
    <t>hts_mod_fac_sti</t>
  </si>
  <si>
    <t>PMTCT_STAT.N.Known.PosRt.R</t>
  </si>
  <si>
    <t>TB_STAT.N.Known.Pos.Rt.R</t>
  </si>
  <si>
    <t>jdknuTGPngF</t>
  </si>
  <si>
    <t>Facility - Inpatient FY23R/FY24T</t>
  </si>
  <si>
    <t>UO19EkMqGSv</t>
  </si>
  <si>
    <t>Facility - Emergency Ward FY23R/FY24T</t>
  </si>
  <si>
    <t>sRbK6bY4Ovz</t>
  </si>
  <si>
    <t>Facility - Other PITC FY23R/FY24T</t>
  </si>
  <si>
    <t>XpawfSjdgiS</t>
  </si>
  <si>
    <t>Facility - VCT FY23R/FY24T</t>
  </si>
  <si>
    <t>ZvodeG6VDz4</t>
  </si>
  <si>
    <t>Facility - Pediatric FY23R/FY24T</t>
  </si>
  <si>
    <t>MvNJB6wzMyI</t>
  </si>
  <si>
    <t>Facility - Malnutrition FY23R/FY24T</t>
  </si>
  <si>
    <t>mnAHV80OjSs</t>
  </si>
  <si>
    <t>Facility - SNS FY23R/FY24T</t>
  </si>
  <si>
    <t>u4O4VoYcpsY</t>
  </si>
  <si>
    <t>Community - SNS FY23R/FY24T</t>
  </si>
  <si>
    <t>JhqbE6DaPHa</t>
  </si>
  <si>
    <t>Community - Other Services FY23R/FY24T</t>
  </si>
  <si>
    <t>ffRRNlcJcDm</t>
  </si>
  <si>
    <t>Community - Mobile FY23R/FY24T</t>
  </si>
  <si>
    <t>KBywuUyKKkt</t>
  </si>
  <si>
    <t>Community - Index FY23R/FY24T</t>
  </si>
  <si>
    <t>vrZ765PIJXR</t>
  </si>
  <si>
    <t>Facility - PMTCT ANC1 Only FY23R/FY24T</t>
  </si>
  <si>
    <t>U82Nff6n18Z</t>
  </si>
  <si>
    <t>Facility - Index FY23R/FY24T</t>
  </si>
  <si>
    <t>iqox5fMeLYE</t>
  </si>
  <si>
    <t>Facility - PMTCT Post ANC1 FY23R/FY24T</t>
  </si>
  <si>
    <t>TR2heMhJZDD</t>
  </si>
  <si>
    <t>Facility - TB Clinic FY23R/FY24T</t>
  </si>
  <si>
    <t>cVAqTMhzlvE</t>
  </si>
  <si>
    <t>Facility - VMMC FY23R/FY24T</t>
  </si>
  <si>
    <t>zTVR8bDVfQS</t>
  </si>
  <si>
    <t xml:space="preserve"> Female, Routine, Positive, 1-9</t>
  </si>
  <si>
    <t>Zi54FPun6Vk</t>
  </si>
  <si>
    <t xml:space="preserve"> Female, Routine, Positive, 10-14</t>
  </si>
  <si>
    <t>T3VBaUubXKd</t>
  </si>
  <si>
    <t xml:space="preserve"> Female, Routine, Positive, 15-24</t>
  </si>
  <si>
    <t>fhILECF10oc</t>
  </si>
  <si>
    <t xml:space="preserve"> Female, Routine, Positive, 25-34</t>
  </si>
  <si>
    <t>PtCAvXLn3aI</t>
  </si>
  <si>
    <t xml:space="preserve"> Female, Routine, Positive, 35-49</t>
  </si>
  <si>
    <t>O5ebnsmhLnJ</t>
  </si>
  <si>
    <t xml:space="preserve"> Female, Routine, Positive, 50+</t>
  </si>
  <si>
    <t>UocOb3kKHPl</t>
  </si>
  <si>
    <t xml:space="preserve"> Female, Routine, Positive, &lt;1</t>
  </si>
  <si>
    <t>IqFLmL9Ml9M</t>
  </si>
  <si>
    <t xml:space="preserve"> Male, Routine, Positive, 1-9</t>
  </si>
  <si>
    <t>nZPSnZ1yH2j</t>
  </si>
  <si>
    <t xml:space="preserve"> Male, Routine, Positive, 10-14</t>
  </si>
  <si>
    <t>Xq52sj6kjCI</t>
  </si>
  <si>
    <t xml:space="preserve"> Male, Routine, Positive, 15-24</t>
  </si>
  <si>
    <t>PmGMM8uFjo7</t>
  </si>
  <si>
    <t xml:space="preserve"> Male, Routine, Positive, 25-34</t>
  </si>
  <si>
    <t>Y2sOpOmAsEH</t>
  </si>
  <si>
    <t xml:space="preserve"> Male, Routine, Positive, 35-49</t>
  </si>
  <si>
    <t>UHZOTJlEKQe</t>
  </si>
  <si>
    <t xml:space="preserve"> Male, Routine, Positive, 50+</t>
  </si>
  <si>
    <t>j2OQc8aQSmD</t>
  </si>
  <si>
    <t xml:space="preserve"> Male, Routine, Positive, &lt;1</t>
  </si>
  <si>
    <t>ti_routine_cop24</t>
  </si>
  <si>
    <t>ti_cop24</t>
  </si>
  <si>
    <t>TotJTAvXar4</t>
  </si>
  <si>
    <t>1-9, Female, New Negatives</t>
  </si>
  <si>
    <t>iVQM0imYRwL</t>
  </si>
  <si>
    <t>1-9, Female, Newly Tested Positives</t>
  </si>
  <si>
    <t>QsK6g3SKFPq</t>
  </si>
  <si>
    <t>1-9, Male, New Negatives</t>
  </si>
  <si>
    <t>rytfhOG2kBs</t>
  </si>
  <si>
    <t>1-9, Male, Newly Tested Positives</t>
  </si>
  <si>
    <t>ImhaXBHVX8B</t>
  </si>
  <si>
    <t>10-14, Female, New Negatives</t>
  </si>
  <si>
    <t>CNiltuv6rgA</t>
  </si>
  <si>
    <t>10-14, Female, Newly Tested Positives</t>
  </si>
  <si>
    <t>nLfUtOIjCE6</t>
  </si>
  <si>
    <t>10-14, Male, New Negatives</t>
  </si>
  <si>
    <t>kIvykribSKv</t>
  </si>
  <si>
    <t>10-14, Male, Newly Tested Positives</t>
  </si>
  <si>
    <t>sJAkGRqmtRX</t>
  </si>
  <si>
    <t>15-24, Female, New Negatives</t>
  </si>
  <si>
    <t>oVdkzlFcuTE</t>
  </si>
  <si>
    <t>15-24, Female, Newly Tested Positives</t>
  </si>
  <si>
    <t>AHVkV0ioej1</t>
  </si>
  <si>
    <t>15-24, Male, New Negatives</t>
  </si>
  <si>
    <t>qVwX8yRlaQj</t>
  </si>
  <si>
    <t>15-24, Male, Newly Tested Positives</t>
  </si>
  <si>
    <t>yFdFOVRP6nZ</t>
  </si>
  <si>
    <t>25-34, Female, New Negatives</t>
  </si>
  <si>
    <t>HDbP7ZMvCq0</t>
  </si>
  <si>
    <t>25-34, Female, Newly Tested Positives</t>
  </si>
  <si>
    <t>GD2R7Zu2JcU</t>
  </si>
  <si>
    <t>25-34, Male, New Negatives</t>
  </si>
  <si>
    <t>hyZUcUIrg0b</t>
  </si>
  <si>
    <t>25-34, Male, Newly Tested Positives</t>
  </si>
  <si>
    <t>ChmaqCVVSba</t>
  </si>
  <si>
    <t>35-49, Female, New Negatives</t>
  </si>
  <si>
    <t>YAIqpUJ4wFj</t>
  </si>
  <si>
    <t>35-49, Female, Newly Tested Positives</t>
  </si>
  <si>
    <t>gZNo9TYxWUf</t>
  </si>
  <si>
    <t>35-49, Male, New Negatives</t>
  </si>
  <si>
    <t>zUOGAfbDZGo</t>
  </si>
  <si>
    <t>35-49, Male, Newly Tested Positives</t>
  </si>
  <si>
    <t>Fb0kidq2ufJ</t>
  </si>
  <si>
    <t>50+, Female, New Negatives</t>
  </si>
  <si>
    <t>UbRNFuQrSJU</t>
  </si>
  <si>
    <t>50+, Female, Newly Tested Positives</t>
  </si>
  <si>
    <t>LBdaPfkzvWi</t>
  </si>
  <si>
    <t>50+, Male, New Negatives</t>
  </si>
  <si>
    <t>xfA04UUlddv</t>
  </si>
  <si>
    <t>50+, Male, Newly Tested Positives</t>
  </si>
  <si>
    <t>tss_NewNeg_cop24</t>
  </si>
  <si>
    <t>tss_NewPos_cop24</t>
  </si>
  <si>
    <t>QqSTuRxBgvJ</t>
  </si>
  <si>
    <t>1-9, Female, Negative</t>
  </si>
  <si>
    <t>t1EwN3LMHWO</t>
  </si>
  <si>
    <t>1-9, Female, Positive</t>
  </si>
  <si>
    <t>vBjJoVvRohO</t>
  </si>
  <si>
    <t>1-9, Male, Negative</t>
  </si>
  <si>
    <t>CPez1HZJrvQ</t>
  </si>
  <si>
    <t>1-9, Male, Positive</t>
  </si>
  <si>
    <t>MrxuaYOnlWh</t>
  </si>
  <si>
    <t>10-14, Female, Negative</t>
  </si>
  <si>
    <t>ZKkeOLADBwy</t>
  </si>
  <si>
    <t>10-14, Female, Positive</t>
  </si>
  <si>
    <t>TF5Q5RAyWme</t>
  </si>
  <si>
    <t>10-14, Male, Negative</t>
  </si>
  <si>
    <t>UpJDTuLdPAy</t>
  </si>
  <si>
    <t>10-14, Male, Positive</t>
  </si>
  <si>
    <t>SISQbQHInlT</t>
  </si>
  <si>
    <t>15-24, Female, Negative</t>
  </si>
  <si>
    <t>CSCd4SnOaQH</t>
  </si>
  <si>
    <t>15-24, Female, Positive</t>
  </si>
  <si>
    <t>QcFdRzqeXXp</t>
  </si>
  <si>
    <t>15-24, Male, Negative</t>
  </si>
  <si>
    <t>uFF2JbAGZy7</t>
  </si>
  <si>
    <t>15-24, Male, Positive</t>
  </si>
  <si>
    <t>OiYlXuTHdPy</t>
  </si>
  <si>
    <t>25-34, Female, Negative</t>
  </si>
  <si>
    <t>hUQndtnqiX0</t>
  </si>
  <si>
    <t>25-34, Female, Positive</t>
  </si>
  <si>
    <t>U5D7oXnxzQ7</t>
  </si>
  <si>
    <t>25-34, Male, Negative</t>
  </si>
  <si>
    <t>d7TgqF2Cp02</t>
  </si>
  <si>
    <t>25-34, Male, Positive</t>
  </si>
  <si>
    <t>O45ThFCR08x</t>
  </si>
  <si>
    <t>35-49, Female, Negative</t>
  </si>
  <si>
    <t>DmnGVhc0p5Q</t>
  </si>
  <si>
    <t>35-49, Female, Positive</t>
  </si>
  <si>
    <t>CPO3ELLJveR</t>
  </si>
  <si>
    <t>35-49, Male, Negative</t>
  </si>
  <si>
    <t>LrC3Cm5o6Sc</t>
  </si>
  <si>
    <t>35-49, Male, Positive</t>
  </si>
  <si>
    <t>cwzvmC8JFjD</t>
  </si>
  <si>
    <t>50+, Female, Negative</t>
  </si>
  <si>
    <t>rWNPEQCETeT</t>
  </si>
  <si>
    <t>50+, Female, Positive</t>
  </si>
  <si>
    <t>WuK4Pajy3TI</t>
  </si>
  <si>
    <t>50+, Male, Negative</t>
  </si>
  <si>
    <t>fXl4WztEwxV</t>
  </si>
  <si>
    <t>50+, Male, Positive</t>
  </si>
  <si>
    <t>tss_Neg_cop24</t>
  </si>
  <si>
    <t>tss_Pos_cop24</t>
  </si>
  <si>
    <t>other_disagg-ActOther/Age/Sex/Result</t>
  </si>
  <si>
    <t>other_disagg-ActiveIndex/A/S/R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</si>
</sst>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</cellStyleXfs>
  <cellXfs count="6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/>
    <xf numFmtId="0" fontId="17" fillId="0" borderId="0" xfId="0" applyFont="1"/>
    <xf numFmtId="164" fontId="17" fillId="0" borderId="0" xfId="0" applyNumberFormat="1" applyFont="1"/>
    <xf numFmtId="49" fontId="17" fillId="0" borderId="0" xfId="0" applyNumberFormat="1" applyFont="1"/>
    <xf numFmtId="0" fontId="17" fillId="2" borderId="0" xfId="0" applyFont="1" applyFill="1"/>
    <xf numFmtId="0" fontId="16" fillId="0" borderId="0" xfId="0" applyFont="1"/>
    <xf numFmtId="49" fontId="16" fillId="0" borderId="0" xfId="0" applyNumberFormat="1" applyFont="1"/>
    <xf numFmtId="0" fontId="22" fillId="0" borderId="0" xfId="0" applyFont="1"/>
    <xf numFmtId="0" fontId="15" fillId="0" borderId="0" xfId="0" applyFont="1"/>
    <xf numFmtId="0" fontId="14" fillId="0" borderId="0" xfId="0" applyFont="1"/>
    <xf numFmtId="0" fontId="13" fillId="2" borderId="0" xfId="0" applyFont="1" applyFill="1"/>
    <xf numFmtId="0" fontId="13" fillId="0" borderId="0" xfId="0" applyFont="1"/>
    <xf numFmtId="0" fontId="0" fillId="3" borderId="0" xfId="0" applyFill="1"/>
    <xf numFmtId="0" fontId="24" fillId="3" borderId="0" xfId="0" applyFont="1" applyFill="1"/>
    <xf numFmtId="0" fontId="12" fillId="3" borderId="0" xfId="0" applyFont="1" applyFill="1"/>
    <xf numFmtId="0" fontId="22" fillId="3" borderId="0" xfId="0" applyFont="1" applyFill="1"/>
    <xf numFmtId="0" fontId="12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20" fillId="3" borderId="0" xfId="0" applyFont="1" applyFill="1"/>
    <xf numFmtId="0" fontId="23" fillId="3" borderId="0" xfId="0" applyFont="1" applyFill="1"/>
    <xf numFmtId="0" fontId="0" fillId="4" borderId="0" xfId="0" applyFill="1"/>
    <xf numFmtId="0" fontId="11" fillId="4" borderId="0" xfId="0" applyFont="1" applyFill="1"/>
    <xf numFmtId="0" fontId="25" fillId="4" borderId="0" xfId="0" applyFont="1" applyFill="1"/>
    <xf numFmtId="49" fontId="26" fillId="4" borderId="0" xfId="0" applyNumberFormat="1" applyFont="1" applyFill="1"/>
    <xf numFmtId="0" fontId="11" fillId="0" borderId="0" xfId="0" applyFont="1"/>
    <xf numFmtId="164" fontId="0" fillId="4" borderId="0" xfId="0" applyNumberFormat="1" applyFill="1"/>
    <xf numFmtId="0" fontId="20" fillId="4" borderId="0" xfId="0" applyFont="1" applyFill="1"/>
    <xf numFmtId="0" fontId="11" fillId="5" borderId="0" xfId="0" applyFont="1" applyFill="1"/>
    <xf numFmtId="0" fontId="0" fillId="5" borderId="0" xfId="0" applyFill="1"/>
    <xf numFmtId="0" fontId="22" fillId="5" borderId="0" xfId="0" applyFont="1" applyFill="1"/>
    <xf numFmtId="164" fontId="11" fillId="5" borderId="0" xfId="0" applyNumberFormat="1" applyFont="1" applyFill="1"/>
    <xf numFmtId="49" fontId="11" fillId="0" borderId="0" xfId="0" applyNumberFormat="1" applyFont="1"/>
    <xf numFmtId="49" fontId="0" fillId="5" borderId="0" xfId="0" applyNumberFormat="1" applyFill="1"/>
    <xf numFmtId="0" fontId="20" fillId="5" borderId="0" xfId="0" applyFont="1" applyFill="1"/>
    <xf numFmtId="0" fontId="23" fillId="5" borderId="0" xfId="0" applyFont="1" applyFill="1"/>
    <xf numFmtId="0" fontId="25" fillId="5" borderId="0" xfId="0" applyFont="1" applyFill="1"/>
    <xf numFmtId="49" fontId="26" fillId="5" borderId="0" xfId="0" applyNumberFormat="1" applyFont="1" applyFill="1"/>
    <xf numFmtId="0" fontId="28" fillId="7" borderId="0" xfId="2"/>
    <xf numFmtId="0" fontId="10" fillId="0" borderId="0" xfId="1" applyFont="1" applyFill="1"/>
    <xf numFmtId="49" fontId="10" fillId="0" borderId="0" xfId="1" applyNumberFormat="1" applyFont="1" applyFill="1"/>
    <xf numFmtId="0" fontId="29" fillId="0" borderId="0" xfId="1" applyFont="1" applyFill="1"/>
    <xf numFmtId="49" fontId="29" fillId="0" borderId="0" xfId="1" applyNumberFormat="1" applyFont="1" applyFill="1"/>
    <xf numFmtId="0" fontId="29" fillId="0" borderId="0" xfId="0" applyFont="1"/>
    <xf numFmtId="49" fontId="29" fillId="0" borderId="0" xfId="0" applyNumberFormat="1" applyFont="1"/>
    <xf numFmtId="0" fontId="30" fillId="0" borderId="0" xfId="0" applyFont="1"/>
    <xf numFmtId="0" fontId="29" fillId="8" borderId="0" xfId="1" applyFont="1" applyFill="1"/>
    <xf numFmtId="49" fontId="29" fillId="8" borderId="0" xfId="1" applyNumberFormat="1" applyFont="1" applyFill="1"/>
    <xf numFmtId="0" fontId="9" fillId="0" borderId="0" xfId="1" applyFont="1" applyFill="1"/>
    <xf numFmtId="0" fontId="20" fillId="0" borderId="0" xfId="0" applyFont="1"/>
    <xf numFmtId="0" fontId="8" fillId="0" borderId="0" xfId="2" applyFont="1" applyFill="1"/>
    <xf numFmtId="0" fontId="7" fillId="0" borderId="0" xfId="0" applyFont="1"/>
    <xf numFmtId="0" fontId="6" fillId="0" borderId="0" xfId="2" applyFont="1" applyFill="1"/>
    <xf numFmtId="0" fontId="19" fillId="4" borderId="0" xfId="0" applyFont="1" applyFill="1"/>
    <xf numFmtId="0" fontId="18" fillId="4" borderId="0" xfId="0" applyFont="1" applyFill="1"/>
    <xf numFmtId="0" fontId="5" fillId="0" borderId="0" xfId="2" applyFont="1" applyFill="1"/>
    <xf numFmtId="0" fontId="4" fillId="5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zoomScale="130" zoomScaleNormal="13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L16" sqref="L16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649</v>
      </c>
      <c r="J2" s="44" t="s">
        <v>669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649</v>
      </c>
      <c r="J3" s="44" t="s">
        <v>669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649</v>
      </c>
      <c r="J4" s="44" t="s">
        <v>669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649</v>
      </c>
      <c r="J5" s="44" t="s">
        <v>669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641</v>
      </c>
      <c r="C6" s="51" t="s">
        <v>39</v>
      </c>
      <c r="D6" s="51" t="s">
        <v>641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691</v>
      </c>
      <c r="J6" s="51" t="s">
        <v>692</v>
      </c>
      <c r="K6" s="51" t="s">
        <v>697</v>
      </c>
      <c r="L6" s="52" t="s">
        <v>44</v>
      </c>
      <c r="M6" s="51" t="s">
        <v>45</v>
      </c>
      <c r="N6" s="51" t="s">
        <v>42</v>
      </c>
      <c r="O6" s="51" t="s">
        <v>642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697</v>
      </c>
      <c r="L7" s="46" t="s">
        <v>629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650</v>
      </c>
      <c r="J8" s="46" t="s">
        <v>670</v>
      </c>
      <c r="K8" s="46" t="s">
        <v>58</v>
      </c>
      <c r="L8" s="47" t="s">
        <v>629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720</v>
      </c>
      <c r="C9" s="46" t="s">
        <v>61</v>
      </c>
      <c r="D9" s="46" t="s">
        <v>66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651</v>
      </c>
      <c r="J9" s="46" t="s">
        <v>671</v>
      </c>
      <c r="K9" s="46" t="s">
        <v>58</v>
      </c>
      <c r="L9" s="47" t="s">
        <v>629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67</v>
      </c>
      <c r="B10" s="48" t="s">
        <v>68</v>
      </c>
      <c r="C10" s="48" t="s">
        <v>61</v>
      </c>
      <c r="D10" s="48" t="s">
        <v>69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70</v>
      </c>
      <c r="J10" s="48" t="s">
        <v>71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67</v>
      </c>
      <c r="B11" s="48" t="s">
        <v>72</v>
      </c>
      <c r="C11" s="48" t="s">
        <v>61</v>
      </c>
      <c r="D11" s="48" t="s">
        <v>73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74</v>
      </c>
      <c r="J11" s="48" t="s">
        <v>75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76</v>
      </c>
      <c r="B12" s="46" t="s">
        <v>77</v>
      </c>
      <c r="C12" s="46" t="s">
        <v>39</v>
      </c>
      <c r="D12" s="46" t="s">
        <v>78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79</v>
      </c>
      <c r="J12" s="46" t="s">
        <v>80</v>
      </c>
      <c r="K12" s="46" t="s">
        <v>697</v>
      </c>
      <c r="L12" s="46" t="s">
        <v>629</v>
      </c>
      <c r="M12" s="46" t="s">
        <v>82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76</v>
      </c>
      <c r="B13" s="46" t="s">
        <v>721</v>
      </c>
      <c r="C13" s="46" t="s">
        <v>61</v>
      </c>
      <c r="D13" s="46" t="s">
        <v>83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652</v>
      </c>
      <c r="J13" s="46" t="s">
        <v>672</v>
      </c>
      <c r="K13" s="46" t="s">
        <v>58</v>
      </c>
      <c r="L13" s="47" t="s">
        <v>629</v>
      </c>
      <c r="M13" s="46" t="s">
        <v>82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664</v>
      </c>
      <c r="W13" s="46" t="s">
        <v>684</v>
      </c>
      <c r="X13" s="46" t="s">
        <v>58</v>
      </c>
      <c r="Y13" s="47" t="s">
        <v>629</v>
      </c>
      <c r="Z13" s="46" t="s">
        <v>82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113</v>
      </c>
      <c r="AJ13" s="46" t="s">
        <v>42</v>
      </c>
      <c r="AK13" s="46" t="s">
        <v>42</v>
      </c>
    </row>
    <row r="14" spans="1:37" s="46" customFormat="1" x14ac:dyDescent="0.2">
      <c r="A14" s="46" t="s">
        <v>76</v>
      </c>
      <c r="B14" s="46" t="s">
        <v>84</v>
      </c>
      <c r="C14" s="46" t="s">
        <v>61</v>
      </c>
      <c r="D14" s="46" t="s">
        <v>85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650</v>
      </c>
      <c r="J14" s="46" t="s">
        <v>670</v>
      </c>
      <c r="K14" s="46" t="s">
        <v>58</v>
      </c>
      <c r="L14" s="47" t="s">
        <v>629</v>
      </c>
      <c r="M14" s="46" t="s">
        <v>82</v>
      </c>
      <c r="N14" s="46" t="s">
        <v>42</v>
      </c>
      <c r="O14" s="46" t="s">
        <v>86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87</v>
      </c>
      <c r="B15" s="46" t="s">
        <v>88</v>
      </c>
      <c r="C15" s="46" t="s">
        <v>39</v>
      </c>
      <c r="D15" s="46" t="s">
        <v>89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90</v>
      </c>
      <c r="J15" s="46" t="s">
        <v>91</v>
      </c>
      <c r="K15" s="46" t="s">
        <v>697</v>
      </c>
      <c r="L15" s="46" t="s">
        <v>629</v>
      </c>
      <c r="M15" s="46" t="s">
        <v>93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87</v>
      </c>
      <c r="B16" s="46" t="s">
        <v>96</v>
      </c>
      <c r="C16" s="46" t="s">
        <v>61</v>
      </c>
      <c r="D16" s="46" t="s">
        <v>97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650</v>
      </c>
      <c r="J16" s="46" t="s">
        <v>670</v>
      </c>
      <c r="K16" s="46" t="s">
        <v>58</v>
      </c>
      <c r="L16" s="47" t="s">
        <v>629</v>
      </c>
      <c r="M16" s="46" t="s">
        <v>93</v>
      </c>
      <c r="N16" s="46" t="s">
        <v>42</v>
      </c>
      <c r="O16" s="46" t="s">
        <v>98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87</v>
      </c>
      <c r="B17" s="48" t="s">
        <v>99</v>
      </c>
      <c r="C17" s="48" t="s">
        <v>61</v>
      </c>
      <c r="D17" s="48" t="s">
        <v>100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101</v>
      </c>
      <c r="J17" s="48" t="s">
        <v>102</v>
      </c>
      <c r="K17" s="48" t="s">
        <v>58</v>
      </c>
      <c r="L17" s="49" t="s">
        <v>629</v>
      </c>
      <c r="M17" s="48" t="s">
        <v>93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103</v>
      </c>
      <c r="B18" s="46" t="s">
        <v>104</v>
      </c>
      <c r="C18" s="46" t="s">
        <v>39</v>
      </c>
      <c r="D18" s="46" t="s">
        <v>105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106</v>
      </c>
      <c r="J18" s="46" t="s">
        <v>107</v>
      </c>
      <c r="K18" s="46" t="s">
        <v>697</v>
      </c>
      <c r="L18" s="46" t="s">
        <v>629</v>
      </c>
      <c r="M18" s="46" t="s">
        <v>82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109</v>
      </c>
      <c r="B19" s="51" t="s">
        <v>110</v>
      </c>
      <c r="C19" s="51" t="s">
        <v>61</v>
      </c>
      <c r="D19" s="51" t="s">
        <v>111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693</v>
      </c>
      <c r="J19" s="51" t="s">
        <v>694</v>
      </c>
      <c r="K19" s="51" t="s">
        <v>697</v>
      </c>
      <c r="L19" s="51" t="s">
        <v>629</v>
      </c>
      <c r="M19" s="51" t="s">
        <v>82</v>
      </c>
      <c r="N19" s="51" t="s">
        <v>42</v>
      </c>
      <c r="O19" s="51" t="s">
        <v>713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693</v>
      </c>
      <c r="W19" s="51" t="s">
        <v>694</v>
      </c>
      <c r="X19" s="51" t="s">
        <v>697</v>
      </c>
      <c r="Y19" s="51" t="s">
        <v>629</v>
      </c>
      <c r="Z19" s="51" t="s">
        <v>82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113</v>
      </c>
      <c r="AJ19" s="51" t="s">
        <v>42</v>
      </c>
      <c r="AK19" s="51" t="s">
        <v>42</v>
      </c>
    </row>
    <row r="20" spans="1:37" s="51" customFormat="1" x14ac:dyDescent="0.2">
      <c r="A20" s="51" t="s">
        <v>109</v>
      </c>
      <c r="B20" s="51" t="s">
        <v>114</v>
      </c>
      <c r="C20" s="51" t="s">
        <v>61</v>
      </c>
      <c r="D20" s="51" t="s">
        <v>115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693</v>
      </c>
      <c r="J20" s="51" t="s">
        <v>694</v>
      </c>
      <c r="K20" s="51" t="s">
        <v>697</v>
      </c>
      <c r="L20" s="51" t="s">
        <v>629</v>
      </c>
      <c r="M20" s="51" t="s">
        <v>82</v>
      </c>
      <c r="N20" s="51" t="s">
        <v>42</v>
      </c>
      <c r="O20" s="51" t="s">
        <v>719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693</v>
      </c>
      <c r="W20" s="51" t="s">
        <v>694</v>
      </c>
      <c r="X20" s="51" t="s">
        <v>697</v>
      </c>
      <c r="Y20" s="51" t="s">
        <v>629</v>
      </c>
      <c r="Z20" s="51" t="s">
        <v>82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113</v>
      </c>
      <c r="AJ20" s="51" t="s">
        <v>42</v>
      </c>
      <c r="AK20" s="51" t="s">
        <v>42</v>
      </c>
    </row>
    <row r="21" spans="1:37" s="51" customFormat="1" x14ac:dyDescent="0.2">
      <c r="A21" s="51" t="s">
        <v>109</v>
      </c>
      <c r="B21" s="51" t="s">
        <v>117</v>
      </c>
      <c r="C21" s="51" t="s">
        <v>61</v>
      </c>
      <c r="D21" s="51" t="s">
        <v>118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693</v>
      </c>
      <c r="J21" s="51" t="s">
        <v>694</v>
      </c>
      <c r="K21" s="51" t="s">
        <v>697</v>
      </c>
      <c r="L21" s="51" t="s">
        <v>629</v>
      </c>
      <c r="M21" s="51" t="s">
        <v>82</v>
      </c>
      <c r="N21" s="51" t="s">
        <v>42</v>
      </c>
      <c r="O21" s="51" t="s">
        <v>703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693</v>
      </c>
      <c r="W21" s="51" t="s">
        <v>694</v>
      </c>
      <c r="X21" s="51" t="s">
        <v>697</v>
      </c>
      <c r="Y21" s="51" t="s">
        <v>629</v>
      </c>
      <c r="Z21" s="51" t="s">
        <v>82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113</v>
      </c>
      <c r="AJ21" s="51" t="s">
        <v>42</v>
      </c>
      <c r="AK21" s="51" t="s">
        <v>42</v>
      </c>
    </row>
    <row r="22" spans="1:37" s="51" customFormat="1" x14ac:dyDescent="0.2">
      <c r="A22" s="51" t="s">
        <v>109</v>
      </c>
      <c r="B22" s="51" t="s">
        <v>638</v>
      </c>
      <c r="C22" s="51" t="s">
        <v>61</v>
      </c>
      <c r="D22" s="51" t="s">
        <v>638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693</v>
      </c>
      <c r="J22" s="51" t="s">
        <v>694</v>
      </c>
      <c r="K22" s="51" t="s">
        <v>697</v>
      </c>
      <c r="L22" s="51" t="s">
        <v>629</v>
      </c>
      <c r="M22" s="51" t="s">
        <v>82</v>
      </c>
      <c r="N22" s="51" t="s">
        <v>42</v>
      </c>
      <c r="O22" s="51" t="s">
        <v>707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693</v>
      </c>
      <c r="W22" s="51" t="s">
        <v>694</v>
      </c>
      <c r="X22" s="51" t="s">
        <v>697</v>
      </c>
      <c r="Y22" s="51" t="s">
        <v>629</v>
      </c>
      <c r="Z22" s="51" t="s">
        <v>82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113</v>
      </c>
      <c r="AJ22" s="51" t="s">
        <v>42</v>
      </c>
      <c r="AK22" s="51" t="s">
        <v>42</v>
      </c>
    </row>
    <row r="23" spans="1:37" s="46" customFormat="1" x14ac:dyDescent="0.2">
      <c r="A23" s="46" t="s">
        <v>109</v>
      </c>
      <c r="B23" s="46" t="s">
        <v>119</v>
      </c>
      <c r="C23" s="46" t="s">
        <v>61</v>
      </c>
      <c r="D23" s="46" t="s">
        <v>120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650</v>
      </c>
      <c r="J23" s="46" t="s">
        <v>670</v>
      </c>
      <c r="K23" s="46" t="s">
        <v>58</v>
      </c>
      <c r="L23" s="47" t="s">
        <v>629</v>
      </c>
      <c r="M23" s="46" t="s">
        <v>82</v>
      </c>
      <c r="N23" s="46" t="s">
        <v>42</v>
      </c>
      <c r="O23" s="46" t="s">
        <v>719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109</v>
      </c>
      <c r="B24" s="46" t="s">
        <v>121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650</v>
      </c>
      <c r="J24" s="46" t="s">
        <v>670</v>
      </c>
      <c r="K24" s="46" t="s">
        <v>58</v>
      </c>
      <c r="L24" s="47" t="s">
        <v>629</v>
      </c>
      <c r="M24" s="46" t="s">
        <v>82</v>
      </c>
      <c r="N24" s="46" t="s">
        <v>42</v>
      </c>
      <c r="O24" s="46" t="s">
        <v>704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109</v>
      </c>
      <c r="B25" s="46" t="s">
        <v>122</v>
      </c>
      <c r="C25" s="46" t="s">
        <v>61</v>
      </c>
      <c r="D25" s="46" t="s">
        <v>123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650</v>
      </c>
      <c r="J25" s="46" t="s">
        <v>670</v>
      </c>
      <c r="K25" s="46" t="s">
        <v>58</v>
      </c>
      <c r="L25" s="47" t="s">
        <v>629</v>
      </c>
      <c r="M25" s="46" t="s">
        <v>45</v>
      </c>
      <c r="N25" s="46" t="s">
        <v>42</v>
      </c>
      <c r="O25" s="46" t="s">
        <v>124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109</v>
      </c>
      <c r="B26" s="46" t="s">
        <v>125</v>
      </c>
      <c r="C26" s="46" t="s">
        <v>39</v>
      </c>
      <c r="D26" s="46" t="s">
        <v>126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127</v>
      </c>
      <c r="J26" s="46" t="s">
        <v>128</v>
      </c>
      <c r="K26" s="46" t="s">
        <v>697</v>
      </c>
      <c r="L26" s="46" t="s">
        <v>629</v>
      </c>
      <c r="M26" s="46" t="s">
        <v>82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130</v>
      </c>
      <c r="B27" s="48" t="s">
        <v>131</v>
      </c>
      <c r="C27" s="48" t="s">
        <v>61</v>
      </c>
      <c r="D27" s="48" t="s">
        <v>132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133</v>
      </c>
      <c r="J27" s="48" t="s">
        <v>134</v>
      </c>
      <c r="K27" s="48" t="s">
        <v>58</v>
      </c>
      <c r="L27" s="49" t="s">
        <v>135</v>
      </c>
      <c r="M27" s="48" t="s">
        <v>82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130</v>
      </c>
      <c r="B28" s="48" t="s">
        <v>136</v>
      </c>
      <c r="C28" s="48" t="s">
        <v>61</v>
      </c>
      <c r="D28" s="48" t="s">
        <v>137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138</v>
      </c>
      <c r="J28" s="48" t="s">
        <v>139</v>
      </c>
      <c r="K28" s="48" t="s">
        <v>58</v>
      </c>
      <c r="L28" s="49" t="s">
        <v>135</v>
      </c>
      <c r="M28" s="48" t="s">
        <v>82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140</v>
      </c>
      <c r="B29" s="46" t="s">
        <v>141</v>
      </c>
      <c r="C29" s="46" t="s">
        <v>39</v>
      </c>
      <c r="D29" s="46" t="s">
        <v>142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653</v>
      </c>
      <c r="J29" s="46" t="s">
        <v>674</v>
      </c>
      <c r="K29" s="46" t="s">
        <v>697</v>
      </c>
      <c r="L29" s="47" t="s">
        <v>143</v>
      </c>
      <c r="M29" s="46" t="s">
        <v>82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665</v>
      </c>
      <c r="W29" s="46" t="s">
        <v>685</v>
      </c>
      <c r="X29" s="46" t="s">
        <v>697</v>
      </c>
      <c r="Y29" s="46" t="s">
        <v>143</v>
      </c>
      <c r="Z29" s="46" t="s">
        <v>82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212</v>
      </c>
      <c r="AJ29" s="46">
        <v>0</v>
      </c>
      <c r="AK29" s="46">
        <v>0</v>
      </c>
    </row>
    <row r="30" spans="1:37" s="46" customFormat="1" x14ac:dyDescent="0.2">
      <c r="A30" s="46" t="s">
        <v>145</v>
      </c>
      <c r="B30" s="46" t="s">
        <v>146</v>
      </c>
      <c r="C30" s="46" t="s">
        <v>39</v>
      </c>
      <c r="D30" s="46" t="s">
        <v>146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654</v>
      </c>
      <c r="J30" s="46" t="s">
        <v>673</v>
      </c>
      <c r="K30" s="46" t="s">
        <v>58</v>
      </c>
      <c r="L30" s="47" t="s">
        <v>639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145</v>
      </c>
      <c r="B31" s="46" t="s">
        <v>148</v>
      </c>
      <c r="C31" s="46" t="s">
        <v>39</v>
      </c>
      <c r="D31" s="46" t="s">
        <v>148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655</v>
      </c>
      <c r="J31" s="46" t="s">
        <v>675</v>
      </c>
      <c r="K31" s="46" t="s">
        <v>697</v>
      </c>
      <c r="L31" s="46" t="s">
        <v>629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140</v>
      </c>
      <c r="B32" s="46" t="s">
        <v>150</v>
      </c>
      <c r="C32" s="46" t="s">
        <v>39</v>
      </c>
      <c r="D32" s="46" t="s">
        <v>151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656</v>
      </c>
      <c r="J32" s="46" t="s">
        <v>676</v>
      </c>
      <c r="K32" s="46" t="s">
        <v>58</v>
      </c>
      <c r="L32" s="47" t="s">
        <v>143</v>
      </c>
      <c r="M32" s="46" t="s">
        <v>82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152</v>
      </c>
      <c r="B33" s="46" t="s">
        <v>153</v>
      </c>
      <c r="C33" s="46" t="s">
        <v>39</v>
      </c>
      <c r="D33" s="46" t="s">
        <v>154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155</v>
      </c>
      <c r="J33" s="46" t="s">
        <v>156</v>
      </c>
      <c r="K33" s="46" t="s">
        <v>697</v>
      </c>
      <c r="L33" s="47" t="s">
        <v>42</v>
      </c>
      <c r="M33" s="46" t="s">
        <v>82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152</v>
      </c>
      <c r="B34" s="46" t="s">
        <v>157</v>
      </c>
      <c r="C34" s="46" t="s">
        <v>39</v>
      </c>
      <c r="D34" s="46" t="s">
        <v>158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159</v>
      </c>
      <c r="J34" s="46" t="s">
        <v>160</v>
      </c>
      <c r="K34" s="46" t="s">
        <v>697</v>
      </c>
      <c r="L34" s="47" t="s">
        <v>42</v>
      </c>
      <c r="M34" s="46" t="s">
        <v>42</v>
      </c>
      <c r="N34" s="46" t="s">
        <v>161</v>
      </c>
      <c r="O34" s="46" t="s">
        <v>162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152</v>
      </c>
      <c r="B35" s="46" t="s">
        <v>163</v>
      </c>
      <c r="C35" s="46" t="s">
        <v>39</v>
      </c>
      <c r="D35" s="46" t="s">
        <v>164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159</v>
      </c>
      <c r="J35" s="46" t="s">
        <v>160</v>
      </c>
      <c r="K35" s="46" t="s">
        <v>697</v>
      </c>
      <c r="L35" s="47" t="s">
        <v>42</v>
      </c>
      <c r="M35" s="46" t="s">
        <v>42</v>
      </c>
      <c r="N35" s="46" t="s">
        <v>161</v>
      </c>
      <c r="O35" s="46" t="s">
        <v>165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152</v>
      </c>
      <c r="B36" s="46" t="s">
        <v>166</v>
      </c>
      <c r="C36" s="46" t="s">
        <v>39</v>
      </c>
      <c r="D36" s="46" t="s">
        <v>167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168</v>
      </c>
      <c r="J36" s="46" t="s">
        <v>169</v>
      </c>
      <c r="K36" s="46" t="s">
        <v>697</v>
      </c>
      <c r="L36" s="47" t="s">
        <v>42</v>
      </c>
      <c r="M36" s="46" t="s">
        <v>42</v>
      </c>
      <c r="N36" s="46" t="s">
        <v>161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170</v>
      </c>
      <c r="B37" s="46" t="s">
        <v>171</v>
      </c>
      <c r="C37" s="46" t="s">
        <v>39</v>
      </c>
      <c r="D37" s="46" t="s">
        <v>172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173</v>
      </c>
      <c r="J37" s="46" t="s">
        <v>174</v>
      </c>
      <c r="K37" s="46" t="s">
        <v>697</v>
      </c>
      <c r="L37" s="46" t="s">
        <v>629</v>
      </c>
      <c r="M37" s="46" t="s">
        <v>82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175</v>
      </c>
      <c r="B38" s="48" t="s">
        <v>176</v>
      </c>
      <c r="C38" s="48" t="s">
        <v>39</v>
      </c>
      <c r="D38" s="48" t="s">
        <v>177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178</v>
      </c>
      <c r="J38" s="48" t="s">
        <v>179</v>
      </c>
      <c r="K38" s="48" t="s">
        <v>58</v>
      </c>
      <c r="L38" s="49" t="s">
        <v>639</v>
      </c>
      <c r="M38" s="48" t="s">
        <v>82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175</v>
      </c>
      <c r="B39" s="46" t="s">
        <v>634</v>
      </c>
      <c r="C39" s="46" t="s">
        <v>39</v>
      </c>
      <c r="D39" s="46" t="s">
        <v>181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657</v>
      </c>
      <c r="J39" s="46" t="s">
        <v>682</v>
      </c>
      <c r="K39" s="46" t="s">
        <v>58</v>
      </c>
      <c r="L39" s="47" t="s">
        <v>639</v>
      </c>
      <c r="M39" s="46" t="s">
        <v>82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175</v>
      </c>
      <c r="B40" s="46" t="s">
        <v>182</v>
      </c>
      <c r="C40" s="46" t="s">
        <v>39</v>
      </c>
      <c r="D40" s="46" t="s">
        <v>183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184</v>
      </c>
      <c r="J40" s="46" t="s">
        <v>185</v>
      </c>
      <c r="K40" s="46" t="s">
        <v>697</v>
      </c>
      <c r="L40" s="46" t="s">
        <v>629</v>
      </c>
      <c r="M40" s="46" t="s">
        <v>82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175</v>
      </c>
      <c r="B41" s="46" t="s">
        <v>635</v>
      </c>
      <c r="C41" s="46" t="s">
        <v>39</v>
      </c>
      <c r="D41" s="46" t="s">
        <v>187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658</v>
      </c>
      <c r="J41" s="46" t="s">
        <v>677</v>
      </c>
      <c r="K41" s="46" t="s">
        <v>697</v>
      </c>
      <c r="L41" s="46" t="s">
        <v>629</v>
      </c>
      <c r="M41" s="46" t="s">
        <v>82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188</v>
      </c>
      <c r="B42" s="46" t="s">
        <v>189</v>
      </c>
      <c r="C42" s="46" t="s">
        <v>39</v>
      </c>
      <c r="D42" s="46" t="s">
        <v>190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191</v>
      </c>
      <c r="J42" s="46" t="s">
        <v>192</v>
      </c>
      <c r="K42" s="46" t="s">
        <v>697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188</v>
      </c>
      <c r="B43" s="46" t="s">
        <v>193</v>
      </c>
      <c r="C43" s="46" t="s">
        <v>39</v>
      </c>
      <c r="D43" s="46" t="s">
        <v>194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195</v>
      </c>
      <c r="J43" s="46" t="s">
        <v>196</v>
      </c>
      <c r="K43" s="46" t="s">
        <v>697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152</v>
      </c>
      <c r="B44" s="46" t="s">
        <v>197</v>
      </c>
      <c r="C44" s="46" t="s">
        <v>39</v>
      </c>
      <c r="D44" s="46" t="s">
        <v>197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198</v>
      </c>
      <c r="J44" s="46" t="s">
        <v>199</v>
      </c>
      <c r="K44" s="46" t="s">
        <v>697</v>
      </c>
      <c r="L44" s="47" t="s">
        <v>42</v>
      </c>
      <c r="M44" s="46" t="s">
        <v>42</v>
      </c>
      <c r="N44" s="46" t="s">
        <v>161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152</v>
      </c>
      <c r="B45" s="48" t="s">
        <v>200</v>
      </c>
      <c r="C45" s="48" t="s">
        <v>39</v>
      </c>
      <c r="D45" s="48" t="s">
        <v>200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201</v>
      </c>
      <c r="J45" s="48" t="s">
        <v>202</v>
      </c>
      <c r="K45" s="48" t="s">
        <v>58</v>
      </c>
      <c r="L45" s="49" t="s">
        <v>42</v>
      </c>
      <c r="M45" s="48" t="s">
        <v>42</v>
      </c>
      <c r="N45" s="48" t="s">
        <v>161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152</v>
      </c>
      <c r="B46" s="46" t="s">
        <v>203</v>
      </c>
      <c r="C46" s="46" t="s">
        <v>39</v>
      </c>
      <c r="D46" s="46" t="s">
        <v>203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204</v>
      </c>
      <c r="J46" s="46" t="s">
        <v>205</v>
      </c>
      <c r="K46" s="46" t="s">
        <v>697</v>
      </c>
      <c r="L46" s="47" t="s">
        <v>42</v>
      </c>
      <c r="M46" s="46" t="s">
        <v>42</v>
      </c>
      <c r="N46" s="46" t="s">
        <v>161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152</v>
      </c>
      <c r="B47" s="46" t="s">
        <v>206</v>
      </c>
      <c r="C47" s="46" t="s">
        <v>39</v>
      </c>
      <c r="D47" s="46" t="s">
        <v>207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208</v>
      </c>
      <c r="J47" s="46" t="s">
        <v>209</v>
      </c>
      <c r="K47" s="46" t="s">
        <v>697</v>
      </c>
      <c r="L47" s="47" t="s">
        <v>42</v>
      </c>
      <c r="M47" s="46" t="s">
        <v>42</v>
      </c>
      <c r="N47" s="46" t="s">
        <v>161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152</v>
      </c>
      <c r="B48" s="51" t="s">
        <v>637</v>
      </c>
      <c r="C48" s="51" t="s">
        <v>39</v>
      </c>
      <c r="D48" s="51" t="s">
        <v>210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695</v>
      </c>
      <c r="J48" s="51" t="s">
        <v>696</v>
      </c>
      <c r="K48" s="51" t="s">
        <v>697</v>
      </c>
      <c r="L48" s="52" t="s">
        <v>42</v>
      </c>
      <c r="M48" s="51" t="s">
        <v>42</v>
      </c>
      <c r="N48" s="51" t="s">
        <v>161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152</v>
      </c>
      <c r="B49" s="46" t="s">
        <v>211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659</v>
      </c>
      <c r="J49" s="46" t="s">
        <v>678</v>
      </c>
      <c r="K49" s="46" t="s">
        <v>697</v>
      </c>
      <c r="L49" s="47" t="s">
        <v>42</v>
      </c>
      <c r="M49" s="46" t="s">
        <v>42</v>
      </c>
      <c r="N49" s="46" t="s">
        <v>161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213</v>
      </c>
      <c r="B50" s="46" t="s">
        <v>214</v>
      </c>
      <c r="C50" s="46" t="s">
        <v>39</v>
      </c>
      <c r="D50" s="46" t="s">
        <v>215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216</v>
      </c>
      <c r="K50" s="46" t="s">
        <v>697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103</v>
      </c>
      <c r="B51" s="46" t="s">
        <v>217</v>
      </c>
      <c r="C51" s="46" t="s">
        <v>39</v>
      </c>
      <c r="D51" s="46" t="s">
        <v>218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219</v>
      </c>
      <c r="J51" s="46" t="s">
        <v>220</v>
      </c>
      <c r="K51" s="46" t="s">
        <v>58</v>
      </c>
      <c r="L51" s="47" t="s">
        <v>639</v>
      </c>
      <c r="M51" s="46" t="s">
        <v>82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103</v>
      </c>
      <c r="B52" s="46" t="s">
        <v>222</v>
      </c>
      <c r="C52" s="46" t="s">
        <v>39</v>
      </c>
      <c r="D52" s="46" t="s">
        <v>223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223</v>
      </c>
      <c r="J52" s="46" t="s">
        <v>224</v>
      </c>
      <c r="K52" s="46" t="s">
        <v>58</v>
      </c>
      <c r="L52" s="47" t="s">
        <v>639</v>
      </c>
      <c r="M52" s="46" t="s">
        <v>82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103</v>
      </c>
      <c r="B53" s="46" t="s">
        <v>225</v>
      </c>
      <c r="C53" s="46" t="s">
        <v>39</v>
      </c>
      <c r="D53" s="46" t="s">
        <v>226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226</v>
      </c>
      <c r="J53" s="46" t="s">
        <v>227</v>
      </c>
      <c r="K53" s="46" t="s">
        <v>697</v>
      </c>
      <c r="L53" s="46" t="s">
        <v>629</v>
      </c>
      <c r="M53" s="46" t="s">
        <v>82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103</v>
      </c>
      <c r="B54" s="46" t="s">
        <v>228</v>
      </c>
      <c r="C54" s="46" t="s">
        <v>39</v>
      </c>
      <c r="D54" s="46" t="s">
        <v>229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230</v>
      </c>
      <c r="J54" s="46" t="s">
        <v>231</v>
      </c>
      <c r="K54" s="46" t="s">
        <v>697</v>
      </c>
      <c r="L54" s="46" t="s">
        <v>629</v>
      </c>
      <c r="M54" s="46" t="s">
        <v>82</v>
      </c>
      <c r="N54" s="46" t="s">
        <v>42</v>
      </c>
      <c r="O54" s="46" t="s">
        <v>232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130</v>
      </c>
      <c r="B55" s="46" t="s">
        <v>233</v>
      </c>
      <c r="C55" s="46" t="s">
        <v>39</v>
      </c>
      <c r="D55" s="46" t="s">
        <v>234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235</v>
      </c>
      <c r="J55" s="46" t="s">
        <v>236</v>
      </c>
      <c r="K55" s="46" t="s">
        <v>697</v>
      </c>
      <c r="L55" s="47" t="s">
        <v>135</v>
      </c>
      <c r="M55" s="46" t="s">
        <v>82</v>
      </c>
      <c r="N55" s="46" t="s">
        <v>42</v>
      </c>
      <c r="O55" s="46" t="s">
        <v>237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130</v>
      </c>
      <c r="B56" s="46" t="s">
        <v>238</v>
      </c>
      <c r="C56" s="46" t="s">
        <v>39</v>
      </c>
      <c r="D56" s="46" t="s">
        <v>239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235</v>
      </c>
      <c r="J56" s="46" t="s">
        <v>236</v>
      </c>
      <c r="K56" s="46" t="s">
        <v>697</v>
      </c>
      <c r="L56" s="47" t="s">
        <v>135</v>
      </c>
      <c r="M56" s="46" t="s">
        <v>82</v>
      </c>
      <c r="N56" s="46" t="s">
        <v>42</v>
      </c>
      <c r="O56" s="46" t="s">
        <v>240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145</v>
      </c>
      <c r="B57" s="46" t="s">
        <v>241</v>
      </c>
      <c r="C57" s="46" t="s">
        <v>61</v>
      </c>
      <c r="D57" s="46" t="s">
        <v>242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660</v>
      </c>
      <c r="J57" s="46" t="s">
        <v>679</v>
      </c>
      <c r="K57" s="46" t="s">
        <v>58</v>
      </c>
      <c r="L57" s="47" t="s">
        <v>629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103</v>
      </c>
      <c r="B58" s="46" t="s">
        <v>243</v>
      </c>
      <c r="C58" s="46" t="s">
        <v>39</v>
      </c>
      <c r="D58" s="46" t="s">
        <v>243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645</v>
      </c>
      <c r="J58" s="46" t="s">
        <v>646</v>
      </c>
      <c r="K58" s="46" t="s">
        <v>58</v>
      </c>
      <c r="L58" s="47" t="s">
        <v>639</v>
      </c>
      <c r="M58" s="46" t="s">
        <v>82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103</v>
      </c>
      <c r="B59" s="46" t="s">
        <v>244</v>
      </c>
      <c r="C59" s="46" t="s">
        <v>39</v>
      </c>
      <c r="D59" s="46" t="s">
        <v>244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647</v>
      </c>
      <c r="J59" s="46" t="s">
        <v>648</v>
      </c>
      <c r="K59" s="46" t="s">
        <v>58</v>
      </c>
      <c r="L59" s="47" t="s">
        <v>639</v>
      </c>
      <c r="M59" s="46" t="s">
        <v>82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103</v>
      </c>
      <c r="B60" s="46" t="s">
        <v>245</v>
      </c>
      <c r="C60" s="46" t="s">
        <v>39</v>
      </c>
      <c r="D60" s="46" t="s">
        <v>245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661</v>
      </c>
      <c r="J60" s="46" t="s">
        <v>680</v>
      </c>
      <c r="K60" s="46" t="s">
        <v>697</v>
      </c>
      <c r="L60" s="46" t="s">
        <v>629</v>
      </c>
      <c r="M60" s="46" t="s">
        <v>82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666</v>
      </c>
      <c r="W60" s="46" t="s">
        <v>686</v>
      </c>
      <c r="X60" s="46" t="s">
        <v>697</v>
      </c>
      <c r="Y60" s="46" t="s">
        <v>629</v>
      </c>
      <c r="Z60" s="46" t="s">
        <v>82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212</v>
      </c>
      <c r="AJ60" s="46">
        <v>0</v>
      </c>
      <c r="AK60" s="46">
        <v>0</v>
      </c>
    </row>
    <row r="61" spans="1:37" s="46" customFormat="1" x14ac:dyDescent="0.2">
      <c r="A61" s="46" t="s">
        <v>103</v>
      </c>
      <c r="B61" s="46" t="s">
        <v>246</v>
      </c>
      <c r="C61" s="46" t="s">
        <v>39</v>
      </c>
      <c r="D61" s="46" t="s">
        <v>246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662</v>
      </c>
      <c r="J61" s="46" t="s">
        <v>683</v>
      </c>
      <c r="K61" s="46" t="s">
        <v>697</v>
      </c>
      <c r="L61" s="46" t="s">
        <v>629</v>
      </c>
      <c r="M61" s="46" t="s">
        <v>82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667</v>
      </c>
      <c r="W61" s="46" t="s">
        <v>688</v>
      </c>
      <c r="X61" s="46" t="s">
        <v>697</v>
      </c>
      <c r="Y61" s="46" t="s">
        <v>629</v>
      </c>
      <c r="Z61" s="46" t="s">
        <v>82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212</v>
      </c>
      <c r="AJ61" s="46">
        <v>0</v>
      </c>
      <c r="AK61" s="46">
        <v>0</v>
      </c>
    </row>
    <row r="62" spans="1:37" s="51" customFormat="1" x14ac:dyDescent="0.2">
      <c r="A62" s="51" t="s">
        <v>109</v>
      </c>
      <c r="B62" s="51" t="s">
        <v>247</v>
      </c>
      <c r="C62" s="51" t="s">
        <v>39</v>
      </c>
      <c r="D62" s="51" t="s">
        <v>247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693</v>
      </c>
      <c r="J62" s="51" t="s">
        <v>694</v>
      </c>
      <c r="K62" s="51" t="s">
        <v>697</v>
      </c>
      <c r="L62" s="51" t="s">
        <v>629</v>
      </c>
      <c r="M62" s="51" t="s">
        <v>82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109</v>
      </c>
      <c r="B63" s="46" t="s">
        <v>248</v>
      </c>
      <c r="C63" s="46" t="s">
        <v>39</v>
      </c>
      <c r="D63" s="46" t="s">
        <v>248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663</v>
      </c>
      <c r="J63" s="46" t="s">
        <v>681</v>
      </c>
      <c r="K63" s="46" t="s">
        <v>58</v>
      </c>
      <c r="L63" s="47" t="s">
        <v>249</v>
      </c>
      <c r="M63" s="46" t="s">
        <v>250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668</v>
      </c>
      <c r="W63" s="46" t="s">
        <v>687</v>
      </c>
      <c r="X63" s="46" t="s">
        <v>58</v>
      </c>
      <c r="Y63" s="47" t="s">
        <v>639</v>
      </c>
      <c r="Z63" s="46" t="s">
        <v>82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212</v>
      </c>
      <c r="AJ63" s="46">
        <v>0</v>
      </c>
      <c r="AK63" s="46">
        <v>0</v>
      </c>
    </row>
    <row r="64" spans="1:37" s="46" customFormat="1" x14ac:dyDescent="0.2">
      <c r="A64" s="46" t="s">
        <v>130</v>
      </c>
      <c r="B64" s="46" t="s">
        <v>251</v>
      </c>
      <c r="C64" s="46" t="s">
        <v>39</v>
      </c>
      <c r="D64" s="46" t="s">
        <v>251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252</v>
      </c>
      <c r="K64" s="46" t="s">
        <v>698</v>
      </c>
      <c r="L64" s="47" t="s">
        <v>253</v>
      </c>
      <c r="M64" s="46" t="s">
        <v>82</v>
      </c>
      <c r="N64" s="46" t="s">
        <v>42</v>
      </c>
      <c r="O64" s="46" t="s">
        <v>254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109</v>
      </c>
      <c r="B65" s="46" t="s">
        <v>640</v>
      </c>
      <c r="C65" s="46" t="s">
        <v>61</v>
      </c>
      <c r="D65" s="46" t="s">
        <v>640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650</v>
      </c>
      <c r="J65" s="46" t="s">
        <v>670</v>
      </c>
      <c r="K65" s="46" t="s">
        <v>58</v>
      </c>
      <c r="L65" s="47" t="s">
        <v>629</v>
      </c>
      <c r="M65" s="46" t="s">
        <v>82</v>
      </c>
      <c r="N65" s="46" t="s">
        <v>42</v>
      </c>
      <c r="O65" s="46" t="s">
        <v>714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109</v>
      </c>
      <c r="B66" s="46" t="s">
        <v>607</v>
      </c>
      <c r="C66" s="46" t="s">
        <v>61</v>
      </c>
      <c r="D66" s="46" t="s">
        <v>607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650</v>
      </c>
      <c r="J66" s="46" t="s">
        <v>670</v>
      </c>
      <c r="K66" s="46" t="s">
        <v>58</v>
      </c>
      <c r="L66" s="47" t="s">
        <v>629</v>
      </c>
      <c r="M66" s="46" t="s">
        <v>82</v>
      </c>
      <c r="N66" s="46" t="s">
        <v>42</v>
      </c>
      <c r="O66" s="46" t="s">
        <v>710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109</v>
      </c>
      <c r="B67" s="51" t="s">
        <v>636</v>
      </c>
      <c r="C67" s="51" t="s">
        <v>61</v>
      </c>
      <c r="D67" s="51" t="s">
        <v>636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693</v>
      </c>
      <c r="J67" s="51" t="s">
        <v>694</v>
      </c>
      <c r="K67" s="51" t="s">
        <v>697</v>
      </c>
      <c r="L67" s="51" t="s">
        <v>629</v>
      </c>
      <c r="M67" s="51" t="s">
        <v>82</v>
      </c>
      <c r="N67" s="51" t="s">
        <v>42</v>
      </c>
      <c r="O67" s="51" t="s">
        <v>709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693</v>
      </c>
      <c r="W67" s="51" t="s">
        <v>694</v>
      </c>
      <c r="X67" s="51" t="s">
        <v>697</v>
      </c>
      <c r="Y67" s="51" t="s">
        <v>629</v>
      </c>
      <c r="Z67" s="51" t="s">
        <v>82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113</v>
      </c>
      <c r="AJ67" s="51" t="s">
        <v>42</v>
      </c>
      <c r="AK67" s="51" t="s">
        <v>42</v>
      </c>
    </row>
    <row r="68" spans="1:37" s="46" customFormat="1" x14ac:dyDescent="0.2">
      <c r="A68" s="46" t="s">
        <v>109</v>
      </c>
      <c r="B68" s="46" t="s">
        <v>608</v>
      </c>
      <c r="C68" s="46" t="s">
        <v>61</v>
      </c>
      <c r="D68" s="46" t="s">
        <v>608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650</v>
      </c>
      <c r="J68" s="46" t="s">
        <v>670</v>
      </c>
      <c r="K68" s="46" t="s">
        <v>58</v>
      </c>
      <c r="L68" s="47" t="s">
        <v>629</v>
      </c>
      <c r="M68" s="46" t="s">
        <v>82</v>
      </c>
      <c r="N68" s="46" t="s">
        <v>42</v>
      </c>
      <c r="O68" s="46" t="s">
        <v>708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87</v>
      </c>
      <c r="B69" t="s">
        <v>94</v>
      </c>
      <c r="C69" s="46" t="s">
        <v>39</v>
      </c>
      <c r="D69" t="s">
        <v>94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689</v>
      </c>
      <c r="J69" s="50" t="s">
        <v>690</v>
      </c>
      <c r="K69" s="46" t="s">
        <v>58</v>
      </c>
      <c r="L69" s="47" t="s">
        <v>639</v>
      </c>
      <c r="M69" s="46" t="s">
        <v>93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63"/>
  <sheetViews>
    <sheetView tabSelected="1" topLeftCell="A243" zoomScaleNormal="100" workbookViewId="0">
      <selection activeCell="A265" sqref="A265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36" bestFit="1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  <col min="53" max="53" width="15" bestFit="1" customWidth="1"/>
  </cols>
  <sheetData>
    <row r="1" spans="1:53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s="1" t="s">
        <v>263</v>
      </c>
      <c r="J1" t="s">
        <v>264</v>
      </c>
      <c r="K1" t="s">
        <v>265</v>
      </c>
      <c r="L1" t="s">
        <v>116</v>
      </c>
      <c r="M1" t="s">
        <v>129</v>
      </c>
      <c r="N1" t="s">
        <v>186</v>
      </c>
      <c r="O1" t="s">
        <v>180</v>
      </c>
      <c r="P1" t="s">
        <v>149</v>
      </c>
      <c r="Q1" t="s">
        <v>147</v>
      </c>
      <c r="R1" s="2" t="s">
        <v>44</v>
      </c>
      <c r="S1" t="s">
        <v>143</v>
      </c>
      <c r="T1" t="s">
        <v>266</v>
      </c>
      <c r="U1" t="s">
        <v>135</v>
      </c>
      <c r="V1" t="s">
        <v>253</v>
      </c>
      <c r="W1" t="s">
        <v>267</v>
      </c>
      <c r="X1" t="s">
        <v>268</v>
      </c>
      <c r="Y1" t="s">
        <v>95</v>
      </c>
      <c r="Z1" t="s">
        <v>221</v>
      </c>
      <c r="AA1" t="s">
        <v>108</v>
      </c>
      <c r="AB1" t="s">
        <v>81</v>
      </c>
      <c r="AC1" t="s">
        <v>59</v>
      </c>
      <c r="AD1" t="s">
        <v>92</v>
      </c>
      <c r="AE1" s="2" t="s">
        <v>269</v>
      </c>
      <c r="AF1" t="s">
        <v>270</v>
      </c>
      <c r="AG1" t="s">
        <v>82</v>
      </c>
      <c r="AH1" t="s">
        <v>271</v>
      </c>
      <c r="AI1" t="s">
        <v>272</v>
      </c>
      <c r="AJ1" t="s">
        <v>273</v>
      </c>
      <c r="AK1" t="s">
        <v>274</v>
      </c>
      <c r="AL1" t="s">
        <v>249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112</v>
      </c>
      <c r="AV1" t="s">
        <v>283</v>
      </c>
      <c r="AW1" t="s">
        <v>254</v>
      </c>
      <c r="AX1" t="s">
        <v>144</v>
      </c>
      <c r="AY1" t="s">
        <v>629</v>
      </c>
      <c r="AZ1" t="s">
        <v>639</v>
      </c>
      <c r="BA1" t="s">
        <v>783</v>
      </c>
    </row>
    <row r="2" spans="1:53" x14ac:dyDescent="0.2">
      <c r="A2" t="s">
        <v>284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143</v>
      </c>
      <c r="T2" t="s">
        <v>266</v>
      </c>
    </row>
    <row r="3" spans="1:53" x14ac:dyDescent="0.2">
      <c r="A3" t="s">
        <v>284</v>
      </c>
      <c r="B3" t="s">
        <v>285</v>
      </c>
      <c r="C3" t="s">
        <v>291</v>
      </c>
      <c r="D3" t="s">
        <v>287</v>
      </c>
      <c r="E3" t="s">
        <v>292</v>
      </c>
      <c r="F3" t="s">
        <v>293</v>
      </c>
      <c r="G3" t="s">
        <v>294</v>
      </c>
      <c r="H3">
        <v>60</v>
      </c>
      <c r="I3" s="1">
        <v>1</v>
      </c>
      <c r="J3" t="str">
        <f t="shared" si="0"/>
        <v>&lt;01-18+ (OVC &amp; Caregivers);&lt;1-18+</v>
      </c>
      <c r="S3" t="s">
        <v>143</v>
      </c>
      <c r="T3" t="s">
        <v>266</v>
      </c>
    </row>
    <row r="4" spans="1:53" x14ac:dyDescent="0.2">
      <c r="A4" t="s">
        <v>284</v>
      </c>
      <c r="B4" t="s">
        <v>285</v>
      </c>
      <c r="C4" t="s">
        <v>295</v>
      </c>
      <c r="D4" t="s">
        <v>287</v>
      </c>
      <c r="E4" t="s">
        <v>296</v>
      </c>
      <c r="F4" t="s">
        <v>297</v>
      </c>
      <c r="G4" t="s">
        <v>298</v>
      </c>
      <c r="H4">
        <v>70</v>
      </c>
      <c r="I4" s="1">
        <v>1</v>
      </c>
      <c r="J4" t="str">
        <f t="shared" si="0"/>
        <v>&lt;01-18+ (OVC &amp; Caregivers);&lt;1-18+</v>
      </c>
      <c r="S4" t="s">
        <v>143</v>
      </c>
      <c r="T4" t="s">
        <v>266</v>
      </c>
    </row>
    <row r="5" spans="1:53" x14ac:dyDescent="0.2">
      <c r="A5" t="s">
        <v>284</v>
      </c>
      <c r="B5" t="s">
        <v>285</v>
      </c>
      <c r="C5" t="s">
        <v>299</v>
      </c>
      <c r="D5" t="s">
        <v>287</v>
      </c>
      <c r="E5" t="s">
        <v>300</v>
      </c>
      <c r="F5" t="s">
        <v>297</v>
      </c>
      <c r="G5" t="s">
        <v>298</v>
      </c>
      <c r="H5">
        <v>70</v>
      </c>
      <c r="I5" s="1">
        <v>1</v>
      </c>
      <c r="J5" t="str">
        <f t="shared" si="0"/>
        <v>&lt;1-18+</v>
      </c>
      <c r="T5" t="s">
        <v>266</v>
      </c>
    </row>
    <row r="6" spans="1:53" x14ac:dyDescent="0.2">
      <c r="A6" t="s">
        <v>284</v>
      </c>
      <c r="B6" t="s">
        <v>285</v>
      </c>
      <c r="C6" t="s">
        <v>301</v>
      </c>
      <c r="D6" t="s">
        <v>287</v>
      </c>
      <c r="E6" t="s">
        <v>302</v>
      </c>
      <c r="F6" t="s">
        <v>297</v>
      </c>
      <c r="G6" t="s">
        <v>298</v>
      </c>
      <c r="H6">
        <v>100</v>
      </c>
      <c r="I6" s="1">
        <v>1</v>
      </c>
      <c r="J6" t="str">
        <f t="shared" si="0"/>
        <v>&lt;1-18+</v>
      </c>
      <c r="T6" t="s">
        <v>266</v>
      </c>
    </row>
    <row r="7" spans="1:53" x14ac:dyDescent="0.2">
      <c r="A7" t="s">
        <v>284</v>
      </c>
      <c r="B7" t="s">
        <v>285</v>
      </c>
      <c r="C7" t="s">
        <v>303</v>
      </c>
      <c r="D7" t="s">
        <v>287</v>
      </c>
      <c r="E7" t="s">
        <v>304</v>
      </c>
      <c r="F7" t="s">
        <v>305</v>
      </c>
      <c r="G7" t="s">
        <v>306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265</v>
      </c>
      <c r="S7" t="s">
        <v>143</v>
      </c>
      <c r="T7" t="s">
        <v>266</v>
      </c>
      <c r="Z7" t="s">
        <v>221</v>
      </c>
      <c r="AA7" t="s">
        <v>108</v>
      </c>
    </row>
    <row r="8" spans="1:53" x14ac:dyDescent="0.2">
      <c r="A8" t="s">
        <v>284</v>
      </c>
      <c r="B8" t="s">
        <v>285</v>
      </c>
      <c r="C8" t="s">
        <v>307</v>
      </c>
      <c r="D8" t="s">
        <v>287</v>
      </c>
      <c r="E8" t="s">
        <v>308</v>
      </c>
      <c r="F8" t="s">
        <v>309</v>
      </c>
      <c r="G8" t="s">
        <v>310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265</v>
      </c>
      <c r="L8" t="s">
        <v>116</v>
      </c>
      <c r="S8" t="s">
        <v>143</v>
      </c>
      <c r="T8" t="s">
        <v>266</v>
      </c>
      <c r="Z8" t="s">
        <v>221</v>
      </c>
      <c r="AA8" t="s">
        <v>108</v>
      </c>
      <c r="AB8" t="s">
        <v>81</v>
      </c>
      <c r="AE8" s="2" t="s">
        <v>269</v>
      </c>
    </row>
    <row r="9" spans="1:53" x14ac:dyDescent="0.2">
      <c r="A9" t="s">
        <v>284</v>
      </c>
      <c r="B9" t="s">
        <v>285</v>
      </c>
      <c r="C9" t="s">
        <v>311</v>
      </c>
      <c r="D9" t="s">
        <v>287</v>
      </c>
      <c r="E9" t="s">
        <v>312</v>
      </c>
      <c r="F9" t="s">
        <v>267</v>
      </c>
      <c r="G9" t="s">
        <v>313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265</v>
      </c>
      <c r="L9" t="s">
        <v>116</v>
      </c>
      <c r="S9" t="s">
        <v>143</v>
      </c>
      <c r="T9" t="s">
        <v>266</v>
      </c>
      <c r="W9" t="s">
        <v>267</v>
      </c>
      <c r="Z9" t="s">
        <v>221</v>
      </c>
      <c r="AA9" t="s">
        <v>108</v>
      </c>
      <c r="AB9" t="s">
        <v>81</v>
      </c>
    </row>
    <row r="10" spans="1:53" x14ac:dyDescent="0.2">
      <c r="A10" t="s">
        <v>284</v>
      </c>
      <c r="B10" t="s">
        <v>285</v>
      </c>
      <c r="C10" t="s">
        <v>314</v>
      </c>
      <c r="D10" t="s">
        <v>287</v>
      </c>
      <c r="E10" t="s">
        <v>315</v>
      </c>
      <c r="F10" t="s">
        <v>316</v>
      </c>
      <c r="G10" t="s">
        <v>317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265</v>
      </c>
      <c r="L10" t="s">
        <v>116</v>
      </c>
      <c r="M10" t="s">
        <v>129</v>
      </c>
      <c r="R10" t="s">
        <v>44</v>
      </c>
      <c r="S10" t="s">
        <v>143</v>
      </c>
      <c r="T10" t="s">
        <v>266</v>
      </c>
      <c r="Z10" t="s">
        <v>221</v>
      </c>
      <c r="AA10" t="s">
        <v>108</v>
      </c>
      <c r="AB10" t="s">
        <v>81</v>
      </c>
      <c r="AC10" t="s">
        <v>59</v>
      </c>
      <c r="AE10" t="s">
        <v>269</v>
      </c>
    </row>
    <row r="11" spans="1:53" x14ac:dyDescent="0.2">
      <c r="A11" t="s">
        <v>284</v>
      </c>
      <c r="B11" t="s">
        <v>285</v>
      </c>
      <c r="C11" t="s">
        <v>318</v>
      </c>
      <c r="D11" t="s">
        <v>287</v>
      </c>
      <c r="E11" t="s">
        <v>319</v>
      </c>
      <c r="F11" t="s">
        <v>320</v>
      </c>
      <c r="G11" t="s">
        <v>321</v>
      </c>
      <c r="H11">
        <v>150</v>
      </c>
      <c r="I11" s="1">
        <v>1</v>
      </c>
      <c r="J11" t="str">
        <f t="shared" si="0"/>
        <v>&lt;1-50+;1-50+;10-50+;15-50+;15-50+.u</v>
      </c>
      <c r="K11" t="s">
        <v>265</v>
      </c>
      <c r="L11" t="s">
        <v>116</v>
      </c>
      <c r="M11" t="s">
        <v>129</v>
      </c>
      <c r="N11" t="s">
        <v>186</v>
      </c>
      <c r="O11" t="s">
        <v>180</v>
      </c>
      <c r="R11"/>
      <c r="AE11"/>
    </row>
    <row r="12" spans="1:53" x14ac:dyDescent="0.2">
      <c r="A12" t="s">
        <v>284</v>
      </c>
      <c r="B12" t="s">
        <v>285</v>
      </c>
      <c r="C12" t="s">
        <v>322</v>
      </c>
      <c r="D12" t="s">
        <v>287</v>
      </c>
      <c r="E12" t="s">
        <v>323</v>
      </c>
      <c r="F12" t="s">
        <v>324</v>
      </c>
      <c r="G12" t="s">
        <v>325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265</v>
      </c>
      <c r="L12" t="s">
        <v>116</v>
      </c>
      <c r="M12" t="s">
        <v>129</v>
      </c>
      <c r="N12" t="s">
        <v>186</v>
      </c>
      <c r="O12" t="s">
        <v>180</v>
      </c>
      <c r="R12"/>
      <c r="Z12" t="s">
        <v>221</v>
      </c>
      <c r="AE12"/>
    </row>
    <row r="13" spans="1:53" x14ac:dyDescent="0.2">
      <c r="A13" t="s">
        <v>284</v>
      </c>
      <c r="B13" t="s">
        <v>285</v>
      </c>
      <c r="C13" t="s">
        <v>322</v>
      </c>
      <c r="D13" t="s">
        <v>287</v>
      </c>
      <c r="E13" t="s">
        <v>323</v>
      </c>
      <c r="F13" t="s">
        <v>326</v>
      </c>
      <c r="G13" t="s">
        <v>327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265</v>
      </c>
      <c r="L13" t="s">
        <v>116</v>
      </c>
      <c r="M13" t="s">
        <v>129</v>
      </c>
      <c r="N13" t="s">
        <v>186</v>
      </c>
      <c r="O13" t="s">
        <v>180</v>
      </c>
      <c r="R13"/>
      <c r="Z13" t="s">
        <v>221</v>
      </c>
      <c r="AE13"/>
    </row>
    <row r="14" spans="1:53" x14ac:dyDescent="0.2">
      <c r="A14" t="s">
        <v>284</v>
      </c>
      <c r="B14" t="s">
        <v>285</v>
      </c>
      <c r="C14" t="s">
        <v>328</v>
      </c>
      <c r="D14" t="s">
        <v>287</v>
      </c>
      <c r="E14" t="s">
        <v>329</v>
      </c>
      <c r="F14" t="s">
        <v>330</v>
      </c>
      <c r="G14" t="s">
        <v>331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265</v>
      </c>
      <c r="L14" t="s">
        <v>116</v>
      </c>
      <c r="M14" t="s">
        <v>129</v>
      </c>
      <c r="N14" t="s">
        <v>186</v>
      </c>
      <c r="O14" t="s">
        <v>180</v>
      </c>
      <c r="R14" t="s">
        <v>44</v>
      </c>
      <c r="Y14" t="s">
        <v>95</v>
      </c>
      <c r="Z14" t="s">
        <v>221</v>
      </c>
      <c r="AA14" t="s">
        <v>108</v>
      </c>
      <c r="AB14" t="s">
        <v>81</v>
      </c>
      <c r="AC14" t="s">
        <v>59</v>
      </c>
      <c r="AD14" t="s">
        <v>92</v>
      </c>
      <c r="AE14"/>
    </row>
    <row r="15" spans="1:53" x14ac:dyDescent="0.2">
      <c r="A15" t="s">
        <v>284</v>
      </c>
      <c r="B15" t="s">
        <v>285</v>
      </c>
      <c r="C15" t="s">
        <v>332</v>
      </c>
      <c r="D15" t="s">
        <v>287</v>
      </c>
      <c r="E15" t="s">
        <v>333</v>
      </c>
      <c r="F15" t="s">
        <v>334</v>
      </c>
      <c r="G15" t="s">
        <v>335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265</v>
      </c>
      <c r="L15" t="s">
        <v>116</v>
      </c>
      <c r="M15" t="s">
        <v>129</v>
      </c>
      <c r="N15" t="s">
        <v>186</v>
      </c>
      <c r="O15" t="s">
        <v>180</v>
      </c>
      <c r="R15" t="s">
        <v>44</v>
      </c>
      <c r="Y15" t="s">
        <v>95</v>
      </c>
      <c r="Z15" t="s">
        <v>221</v>
      </c>
      <c r="AA15" t="s">
        <v>108</v>
      </c>
      <c r="AB15" t="s">
        <v>81</v>
      </c>
      <c r="AC15" t="s">
        <v>59</v>
      </c>
      <c r="AD15" t="s">
        <v>92</v>
      </c>
      <c r="AE15"/>
    </row>
    <row r="16" spans="1:53" x14ac:dyDescent="0.2">
      <c r="A16" t="s">
        <v>284</v>
      </c>
      <c r="B16" t="s">
        <v>285</v>
      </c>
      <c r="C16" t="s">
        <v>336</v>
      </c>
      <c r="D16" t="s">
        <v>287</v>
      </c>
      <c r="E16" t="s">
        <v>337</v>
      </c>
      <c r="F16" t="s">
        <v>338</v>
      </c>
      <c r="G16" t="s">
        <v>339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265</v>
      </c>
      <c r="L16" t="s">
        <v>116</v>
      </c>
      <c r="M16" t="s">
        <v>129</v>
      </c>
      <c r="N16" t="s">
        <v>186</v>
      </c>
      <c r="O16" t="s">
        <v>180</v>
      </c>
      <c r="P16" t="s">
        <v>149</v>
      </c>
      <c r="Q16" t="s">
        <v>147</v>
      </c>
      <c r="R16" t="s">
        <v>44</v>
      </c>
      <c r="Y16" t="s">
        <v>95</v>
      </c>
      <c r="Z16" t="s">
        <v>221</v>
      </c>
      <c r="AA16" t="s">
        <v>108</v>
      </c>
      <c r="AB16" t="s">
        <v>81</v>
      </c>
      <c r="AC16" t="s">
        <v>59</v>
      </c>
      <c r="AD16" t="s">
        <v>92</v>
      </c>
      <c r="AE16"/>
    </row>
    <row r="17" spans="1:30" x14ac:dyDescent="0.2">
      <c r="A17" t="s">
        <v>284</v>
      </c>
      <c r="B17" t="s">
        <v>285</v>
      </c>
      <c r="C17" t="s">
        <v>340</v>
      </c>
      <c r="D17" t="s">
        <v>287</v>
      </c>
      <c r="E17" t="s">
        <v>341</v>
      </c>
      <c r="F17" t="s">
        <v>342</v>
      </c>
      <c r="G17" t="s">
        <v>343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265</v>
      </c>
      <c r="L17" t="s">
        <v>116</v>
      </c>
      <c r="M17" t="s">
        <v>129</v>
      </c>
      <c r="N17" t="s">
        <v>186</v>
      </c>
      <c r="O17" t="s">
        <v>180</v>
      </c>
      <c r="P17" t="s">
        <v>149</v>
      </c>
      <c r="Q17" t="s">
        <v>147</v>
      </c>
      <c r="Y17" t="s">
        <v>95</v>
      </c>
      <c r="Z17" t="s">
        <v>221</v>
      </c>
      <c r="AA17" t="s">
        <v>108</v>
      </c>
      <c r="AB17" t="s">
        <v>81</v>
      </c>
      <c r="AC17" t="s">
        <v>59</v>
      </c>
      <c r="AD17" t="s">
        <v>92</v>
      </c>
    </row>
    <row r="18" spans="1:30" x14ac:dyDescent="0.2">
      <c r="A18" t="s">
        <v>284</v>
      </c>
      <c r="B18" t="s">
        <v>285</v>
      </c>
      <c r="C18" t="s">
        <v>344</v>
      </c>
      <c r="D18" t="s">
        <v>287</v>
      </c>
      <c r="E18" t="s">
        <v>345</v>
      </c>
      <c r="F18" t="s">
        <v>346</v>
      </c>
      <c r="G18" t="s">
        <v>347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265</v>
      </c>
      <c r="L18" t="s">
        <v>116</v>
      </c>
      <c r="M18" t="s">
        <v>129</v>
      </c>
      <c r="N18" t="s">
        <v>186</v>
      </c>
      <c r="O18" t="s">
        <v>180</v>
      </c>
      <c r="P18" t="s">
        <v>149</v>
      </c>
      <c r="Q18" t="s">
        <v>147</v>
      </c>
      <c r="Y18" t="s">
        <v>95</v>
      </c>
      <c r="Z18" t="s">
        <v>221</v>
      </c>
      <c r="AA18" t="s">
        <v>108</v>
      </c>
      <c r="AB18" t="s">
        <v>81</v>
      </c>
      <c r="AC18" t="s">
        <v>59</v>
      </c>
      <c r="AD18" t="s">
        <v>92</v>
      </c>
    </row>
    <row r="19" spans="1:30" x14ac:dyDescent="0.2">
      <c r="A19" t="s">
        <v>284</v>
      </c>
      <c r="B19" t="s">
        <v>285</v>
      </c>
      <c r="C19" t="s">
        <v>348</v>
      </c>
      <c r="D19" t="s">
        <v>287</v>
      </c>
      <c r="E19" t="s">
        <v>349</v>
      </c>
      <c r="F19" t="s">
        <v>324</v>
      </c>
      <c r="G19" t="s">
        <v>325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265</v>
      </c>
      <c r="L19" t="s">
        <v>116</v>
      </c>
      <c r="M19" t="s">
        <v>129</v>
      </c>
      <c r="N19" t="s">
        <v>186</v>
      </c>
      <c r="O19" t="s">
        <v>180</v>
      </c>
      <c r="P19" t="s">
        <v>149</v>
      </c>
      <c r="Q19" t="s">
        <v>147</v>
      </c>
      <c r="Y19" t="s">
        <v>95</v>
      </c>
      <c r="Z19" t="s">
        <v>221</v>
      </c>
      <c r="AA19" t="s">
        <v>108</v>
      </c>
      <c r="AB19" t="s">
        <v>81</v>
      </c>
      <c r="AC19" t="s">
        <v>59</v>
      </c>
      <c r="AD19" t="s">
        <v>92</v>
      </c>
    </row>
    <row r="20" spans="1:30" x14ac:dyDescent="0.2">
      <c r="A20" t="s">
        <v>284</v>
      </c>
      <c r="B20" t="s">
        <v>285</v>
      </c>
      <c r="C20" t="s">
        <v>350</v>
      </c>
      <c r="D20" t="s">
        <v>287</v>
      </c>
      <c r="E20" t="s">
        <v>351</v>
      </c>
      <c r="F20" t="s">
        <v>326</v>
      </c>
      <c r="G20" t="s">
        <v>327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265</v>
      </c>
      <c r="L20" t="s">
        <v>116</v>
      </c>
      <c r="M20" t="s">
        <v>129</v>
      </c>
      <c r="N20" t="s">
        <v>186</v>
      </c>
      <c r="O20" t="s">
        <v>180</v>
      </c>
      <c r="P20" t="s">
        <v>149</v>
      </c>
      <c r="Q20" t="s">
        <v>147</v>
      </c>
      <c r="Y20" t="s">
        <v>95</v>
      </c>
      <c r="Z20" t="s">
        <v>221</v>
      </c>
      <c r="AA20" t="s">
        <v>108</v>
      </c>
      <c r="AB20" t="s">
        <v>81</v>
      </c>
      <c r="AC20" t="s">
        <v>59</v>
      </c>
      <c r="AD20" t="s">
        <v>92</v>
      </c>
    </row>
    <row r="21" spans="1:30" x14ac:dyDescent="0.2">
      <c r="A21" t="s">
        <v>284</v>
      </c>
      <c r="B21" t="s">
        <v>285</v>
      </c>
      <c r="C21" t="s">
        <v>352</v>
      </c>
      <c r="D21" t="s">
        <v>287</v>
      </c>
      <c r="E21" t="s">
        <v>353</v>
      </c>
      <c r="F21" t="s">
        <v>305</v>
      </c>
      <c r="G21" t="s">
        <v>306</v>
      </c>
      <c r="H21">
        <v>10</v>
      </c>
      <c r="I21" s="1">
        <v>0.25</v>
      </c>
      <c r="J21" t="str">
        <f t="shared" si="0"/>
        <v>&lt;1-65+.&lt;15/&gt;15.d.u</v>
      </c>
      <c r="Z21" t="s">
        <v>221</v>
      </c>
    </row>
    <row r="22" spans="1:30" x14ac:dyDescent="0.2">
      <c r="A22" t="s">
        <v>284</v>
      </c>
      <c r="B22" t="s">
        <v>285</v>
      </c>
      <c r="C22" t="s">
        <v>352</v>
      </c>
      <c r="D22" t="s">
        <v>287</v>
      </c>
      <c r="E22" t="s">
        <v>353</v>
      </c>
      <c r="F22" t="s">
        <v>267</v>
      </c>
      <c r="G22" t="s">
        <v>313</v>
      </c>
      <c r="H22">
        <v>20</v>
      </c>
      <c r="I22" s="1">
        <v>0.25</v>
      </c>
      <c r="J22" t="str">
        <f t="shared" si="0"/>
        <v>&lt;1-65+.&lt;15/&gt;15.d.u</v>
      </c>
      <c r="Z22" t="s">
        <v>221</v>
      </c>
    </row>
    <row r="23" spans="1:30" x14ac:dyDescent="0.2">
      <c r="A23" t="s">
        <v>284</v>
      </c>
      <c r="B23" t="s">
        <v>285</v>
      </c>
      <c r="C23" t="s">
        <v>352</v>
      </c>
      <c r="D23" t="s">
        <v>287</v>
      </c>
      <c r="E23" t="s">
        <v>353</v>
      </c>
      <c r="F23" t="s">
        <v>309</v>
      </c>
      <c r="G23" t="s">
        <v>310</v>
      </c>
      <c r="H23">
        <v>30</v>
      </c>
      <c r="I23" s="1">
        <v>0.25</v>
      </c>
      <c r="J23" t="str">
        <f t="shared" si="0"/>
        <v>&lt;1-65+.&lt;15/&gt;15.d.u</v>
      </c>
      <c r="Z23" t="s">
        <v>221</v>
      </c>
    </row>
    <row r="24" spans="1:30" x14ac:dyDescent="0.2">
      <c r="A24" t="s">
        <v>284</v>
      </c>
      <c r="B24" t="s">
        <v>285</v>
      </c>
      <c r="C24" t="s">
        <v>352</v>
      </c>
      <c r="D24" t="s">
        <v>287</v>
      </c>
      <c r="E24" t="s">
        <v>353</v>
      </c>
      <c r="F24" t="s">
        <v>316</v>
      </c>
      <c r="G24" t="s">
        <v>317</v>
      </c>
      <c r="H24">
        <v>40</v>
      </c>
      <c r="I24" s="1">
        <v>0.25</v>
      </c>
      <c r="J24" t="str">
        <f t="shared" si="0"/>
        <v>&lt;1-65+.&lt;15/&gt;15.d.u</v>
      </c>
      <c r="Z24" t="s">
        <v>221</v>
      </c>
    </row>
    <row r="25" spans="1:30" x14ac:dyDescent="0.2">
      <c r="A25" t="s">
        <v>284</v>
      </c>
      <c r="B25" t="s">
        <v>285</v>
      </c>
      <c r="C25" t="s">
        <v>354</v>
      </c>
      <c r="D25" t="s">
        <v>287</v>
      </c>
      <c r="E25" t="s">
        <v>355</v>
      </c>
      <c r="F25" t="s">
        <v>330</v>
      </c>
      <c r="G25" t="s">
        <v>331</v>
      </c>
      <c r="H25">
        <v>60</v>
      </c>
      <c r="I25" s="1">
        <v>0.125</v>
      </c>
      <c r="J25" t="str">
        <f t="shared" si="0"/>
        <v>&lt;1-65+.&lt;15/&gt;15.d.u</v>
      </c>
      <c r="Z25" t="s">
        <v>221</v>
      </c>
    </row>
    <row r="26" spans="1:30" x14ac:dyDescent="0.2">
      <c r="A26" t="s">
        <v>284</v>
      </c>
      <c r="B26" t="s">
        <v>285</v>
      </c>
      <c r="C26" t="s">
        <v>354</v>
      </c>
      <c r="D26" t="s">
        <v>287</v>
      </c>
      <c r="E26" t="s">
        <v>355</v>
      </c>
      <c r="F26" t="s">
        <v>334</v>
      </c>
      <c r="G26" t="s">
        <v>335</v>
      </c>
      <c r="H26">
        <v>80</v>
      </c>
      <c r="I26" s="1">
        <v>0.125</v>
      </c>
      <c r="J26" t="str">
        <f t="shared" si="0"/>
        <v>&lt;1-65+.&lt;15/&gt;15.d.u</v>
      </c>
      <c r="Z26" t="s">
        <v>221</v>
      </c>
    </row>
    <row r="27" spans="1:30" x14ac:dyDescent="0.2">
      <c r="A27" t="s">
        <v>284</v>
      </c>
      <c r="B27" t="s">
        <v>285</v>
      </c>
      <c r="C27" t="s">
        <v>354</v>
      </c>
      <c r="D27" t="s">
        <v>287</v>
      </c>
      <c r="E27" t="s">
        <v>355</v>
      </c>
      <c r="F27" t="s">
        <v>338</v>
      </c>
      <c r="G27" t="s">
        <v>339</v>
      </c>
      <c r="H27">
        <v>90</v>
      </c>
      <c r="I27" s="1">
        <v>0.125</v>
      </c>
      <c r="J27" t="str">
        <f t="shared" si="0"/>
        <v>&lt;1-65+.&lt;15/&gt;15.d.u</v>
      </c>
      <c r="Z27" t="s">
        <v>221</v>
      </c>
    </row>
    <row r="28" spans="1:30" x14ac:dyDescent="0.2">
      <c r="A28" t="s">
        <v>284</v>
      </c>
      <c r="B28" t="s">
        <v>285</v>
      </c>
      <c r="C28" t="s">
        <v>354</v>
      </c>
      <c r="D28" t="s">
        <v>287</v>
      </c>
      <c r="E28" t="s">
        <v>355</v>
      </c>
      <c r="F28" t="s">
        <v>342</v>
      </c>
      <c r="G28" t="s">
        <v>343</v>
      </c>
      <c r="H28">
        <v>110</v>
      </c>
      <c r="I28" s="1">
        <v>0.125</v>
      </c>
      <c r="J28" t="str">
        <f t="shared" si="0"/>
        <v>&lt;1-65+.&lt;15/&gt;15.d.u</v>
      </c>
      <c r="Z28" t="s">
        <v>221</v>
      </c>
    </row>
    <row r="29" spans="1:30" x14ac:dyDescent="0.2">
      <c r="A29" t="s">
        <v>284</v>
      </c>
      <c r="B29" t="s">
        <v>285</v>
      </c>
      <c r="C29" t="s">
        <v>354</v>
      </c>
      <c r="D29" t="s">
        <v>287</v>
      </c>
      <c r="E29" t="s">
        <v>355</v>
      </c>
      <c r="F29" t="s">
        <v>346</v>
      </c>
      <c r="G29" t="s">
        <v>347</v>
      </c>
      <c r="H29">
        <v>120</v>
      </c>
      <c r="I29" s="1">
        <v>0.125</v>
      </c>
      <c r="J29" t="str">
        <f t="shared" si="0"/>
        <v>&lt;1-65+.&lt;15/&gt;15.d.u</v>
      </c>
      <c r="Z29" t="s">
        <v>221</v>
      </c>
    </row>
    <row r="30" spans="1:30" x14ac:dyDescent="0.2">
      <c r="A30" t="s">
        <v>284</v>
      </c>
      <c r="B30" t="s">
        <v>285</v>
      </c>
      <c r="C30" t="s">
        <v>354</v>
      </c>
      <c r="D30" t="s">
        <v>287</v>
      </c>
      <c r="E30" t="s">
        <v>355</v>
      </c>
      <c r="F30" t="s">
        <v>324</v>
      </c>
      <c r="G30" t="s">
        <v>325</v>
      </c>
      <c r="H30">
        <v>130</v>
      </c>
      <c r="I30" s="1">
        <v>0.125</v>
      </c>
      <c r="J30" t="str">
        <f t="shared" si="0"/>
        <v>&lt;1-65+.&lt;15/&gt;15.d.u</v>
      </c>
      <c r="Z30" t="s">
        <v>221</v>
      </c>
    </row>
    <row r="31" spans="1:30" x14ac:dyDescent="0.2">
      <c r="A31" t="s">
        <v>284</v>
      </c>
      <c r="B31" t="s">
        <v>285</v>
      </c>
      <c r="C31" t="s">
        <v>354</v>
      </c>
      <c r="D31" t="s">
        <v>287</v>
      </c>
      <c r="E31" t="s">
        <v>355</v>
      </c>
      <c r="F31" t="s">
        <v>326</v>
      </c>
      <c r="G31" t="s">
        <v>327</v>
      </c>
      <c r="H31">
        <v>140</v>
      </c>
      <c r="I31" s="1">
        <v>0.125</v>
      </c>
      <c r="J31" t="str">
        <f t="shared" si="0"/>
        <v>&lt;1-65+.&lt;15/&gt;15.d.u</v>
      </c>
      <c r="Z31" t="s">
        <v>221</v>
      </c>
    </row>
    <row r="32" spans="1:30" x14ac:dyDescent="0.2">
      <c r="A32" t="s">
        <v>284</v>
      </c>
      <c r="B32" t="s">
        <v>285</v>
      </c>
      <c r="C32" t="s">
        <v>354</v>
      </c>
      <c r="D32" t="s">
        <v>287</v>
      </c>
      <c r="E32" t="s">
        <v>355</v>
      </c>
      <c r="F32" t="s">
        <v>356</v>
      </c>
      <c r="G32" t="s">
        <v>357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221</v>
      </c>
    </row>
    <row r="33" spans="1:38" x14ac:dyDescent="0.2">
      <c r="A33" t="s">
        <v>284</v>
      </c>
      <c r="B33" t="s">
        <v>285</v>
      </c>
      <c r="C33" t="s">
        <v>354</v>
      </c>
      <c r="D33" t="s">
        <v>287</v>
      </c>
      <c r="E33" t="s">
        <v>355</v>
      </c>
      <c r="F33" t="s">
        <v>358</v>
      </c>
      <c r="G33" t="s">
        <v>359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221</v>
      </c>
    </row>
    <row r="34" spans="1:38" x14ac:dyDescent="0.2">
      <c r="A34" t="s">
        <v>284</v>
      </c>
      <c r="B34" t="s">
        <v>285</v>
      </c>
      <c r="C34" t="s">
        <v>354</v>
      </c>
      <c r="D34" t="s">
        <v>287</v>
      </c>
      <c r="E34" t="s">
        <v>355</v>
      </c>
      <c r="F34" t="s">
        <v>360</v>
      </c>
      <c r="G34" t="s">
        <v>361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221</v>
      </c>
    </row>
    <row r="35" spans="1:38" x14ac:dyDescent="0.2">
      <c r="A35" t="s">
        <v>284</v>
      </c>
      <c r="B35" t="s">
        <v>285</v>
      </c>
      <c r="C35" t="s">
        <v>354</v>
      </c>
      <c r="D35" t="s">
        <v>287</v>
      </c>
      <c r="E35" t="s">
        <v>355</v>
      </c>
      <c r="F35" t="s">
        <v>362</v>
      </c>
      <c r="G35" t="s">
        <v>363</v>
      </c>
      <c r="H35">
        <v>180</v>
      </c>
      <c r="I35" s="1">
        <v>1.12E-2</v>
      </c>
      <c r="J35" t="str">
        <f t="shared" si="1"/>
        <v>&lt;1-65+.&lt;15/&gt;15.d.u</v>
      </c>
      <c r="Z35" t="s">
        <v>221</v>
      </c>
    </row>
    <row r="36" spans="1:38" x14ac:dyDescent="0.2">
      <c r="A36" t="s">
        <v>284</v>
      </c>
      <c r="B36" t="s">
        <v>285</v>
      </c>
      <c r="C36" t="s">
        <v>364</v>
      </c>
      <c r="D36" t="s">
        <v>287</v>
      </c>
      <c r="E36" t="s">
        <v>365</v>
      </c>
      <c r="F36" t="s">
        <v>305</v>
      </c>
      <c r="G36" t="s">
        <v>306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221</v>
      </c>
    </row>
    <row r="37" spans="1:38" x14ac:dyDescent="0.2">
      <c r="A37" t="s">
        <v>284</v>
      </c>
      <c r="B37" t="s">
        <v>285</v>
      </c>
      <c r="C37" t="s">
        <v>364</v>
      </c>
      <c r="D37" t="s">
        <v>287</v>
      </c>
      <c r="E37" t="s">
        <v>365</v>
      </c>
      <c r="F37" t="s">
        <v>267</v>
      </c>
      <c r="G37" t="s">
        <v>313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221</v>
      </c>
    </row>
    <row r="38" spans="1:38" x14ac:dyDescent="0.2">
      <c r="A38" t="s">
        <v>284</v>
      </c>
      <c r="B38" t="s">
        <v>285</v>
      </c>
      <c r="C38" t="s">
        <v>364</v>
      </c>
      <c r="D38" t="s">
        <v>287</v>
      </c>
      <c r="E38" t="s">
        <v>365</v>
      </c>
      <c r="F38" t="s">
        <v>309</v>
      </c>
      <c r="G38" t="s">
        <v>310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221</v>
      </c>
    </row>
    <row r="39" spans="1:38" x14ac:dyDescent="0.2">
      <c r="A39" t="s">
        <v>284</v>
      </c>
      <c r="B39" t="s">
        <v>285</v>
      </c>
      <c r="C39" t="s">
        <v>364</v>
      </c>
      <c r="D39" t="s">
        <v>287</v>
      </c>
      <c r="E39" t="s">
        <v>365</v>
      </c>
      <c r="F39" t="s">
        <v>316</v>
      </c>
      <c r="G39" t="s">
        <v>317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221</v>
      </c>
    </row>
    <row r="40" spans="1:38" x14ac:dyDescent="0.2">
      <c r="A40" t="s">
        <v>284</v>
      </c>
      <c r="B40" t="s">
        <v>285</v>
      </c>
      <c r="C40" t="s">
        <v>352</v>
      </c>
      <c r="D40" t="s">
        <v>287</v>
      </c>
      <c r="E40" t="s">
        <v>353</v>
      </c>
      <c r="F40" t="s">
        <v>366</v>
      </c>
      <c r="G40" t="s">
        <v>367</v>
      </c>
      <c r="H40">
        <v>45</v>
      </c>
      <c r="I40" s="1">
        <v>1</v>
      </c>
      <c r="J40" t="str">
        <f t="shared" si="1"/>
        <v>&lt;15/&gt;15;&lt;15/&gt;15.u</v>
      </c>
      <c r="U40" t="s">
        <v>135</v>
      </c>
      <c r="V40" t="s">
        <v>253</v>
      </c>
    </row>
    <row r="41" spans="1:38" x14ac:dyDescent="0.2">
      <c r="A41" t="s">
        <v>284</v>
      </c>
      <c r="B41" t="s">
        <v>285</v>
      </c>
      <c r="C41" t="s">
        <v>354</v>
      </c>
      <c r="D41" t="s">
        <v>287</v>
      </c>
      <c r="E41" t="s">
        <v>355</v>
      </c>
      <c r="F41" t="s">
        <v>368</v>
      </c>
      <c r="G41" t="s">
        <v>369</v>
      </c>
      <c r="H41">
        <v>65</v>
      </c>
      <c r="I41" s="1">
        <v>1</v>
      </c>
      <c r="J41" t="str">
        <f t="shared" si="1"/>
        <v>&lt;15/&gt;15;&lt;15/&gt;15.u</v>
      </c>
      <c r="U41" t="s">
        <v>135</v>
      </c>
      <c r="V41" t="s">
        <v>253</v>
      </c>
    </row>
    <row r="42" spans="1:38" x14ac:dyDescent="0.2">
      <c r="A42" t="s">
        <v>284</v>
      </c>
      <c r="B42" t="s">
        <v>285</v>
      </c>
      <c r="C42" t="s">
        <v>364</v>
      </c>
      <c r="D42" t="s">
        <v>287</v>
      </c>
      <c r="E42" t="s">
        <v>365</v>
      </c>
      <c r="F42" t="s">
        <v>366</v>
      </c>
      <c r="G42" t="s">
        <v>367</v>
      </c>
      <c r="H42">
        <v>45</v>
      </c>
      <c r="I42" s="1">
        <v>0.5</v>
      </c>
      <c r="J42" t="str">
        <f t="shared" si="1"/>
        <v>&lt;15/&gt;15.u</v>
      </c>
      <c r="V42" t="s">
        <v>253</v>
      </c>
    </row>
    <row r="43" spans="1:38" x14ac:dyDescent="0.2">
      <c r="A43" t="s">
        <v>284</v>
      </c>
      <c r="B43" t="s">
        <v>285</v>
      </c>
      <c r="C43" t="s">
        <v>364</v>
      </c>
      <c r="D43" t="s">
        <v>287</v>
      </c>
      <c r="E43" t="s">
        <v>365</v>
      </c>
      <c r="F43" t="s">
        <v>368</v>
      </c>
      <c r="G43" t="s">
        <v>369</v>
      </c>
      <c r="H43">
        <v>65</v>
      </c>
      <c r="I43" s="1">
        <v>0.5</v>
      </c>
      <c r="J43" t="str">
        <f t="shared" si="1"/>
        <v>&lt;15/&gt;15.u</v>
      </c>
      <c r="V43" t="s">
        <v>253</v>
      </c>
    </row>
    <row r="44" spans="1:38" x14ac:dyDescent="0.2">
      <c r="A44" t="s">
        <v>284</v>
      </c>
      <c r="B44" t="s">
        <v>285</v>
      </c>
      <c r="C44" t="s">
        <v>370</v>
      </c>
      <c r="D44" t="s">
        <v>287</v>
      </c>
      <c r="E44" t="s">
        <v>371</v>
      </c>
      <c r="F44" t="s">
        <v>372</v>
      </c>
      <c r="G44" t="s">
        <v>373</v>
      </c>
      <c r="H44">
        <v>3</v>
      </c>
      <c r="I44" s="1">
        <v>1</v>
      </c>
      <c r="J44" t="str">
        <f t="shared" si="1"/>
        <v>&lt;2mo</v>
      </c>
      <c r="AJ44" t="s">
        <v>273</v>
      </c>
    </row>
    <row r="45" spans="1:38" x14ac:dyDescent="0.2">
      <c r="A45" t="s">
        <v>284</v>
      </c>
      <c r="B45" t="s">
        <v>285</v>
      </c>
      <c r="C45" t="s">
        <v>370</v>
      </c>
      <c r="D45" t="s">
        <v>287</v>
      </c>
      <c r="E45" t="s">
        <v>371</v>
      </c>
      <c r="F45" t="s">
        <v>305</v>
      </c>
      <c r="G45" t="s">
        <v>306</v>
      </c>
      <c r="H45">
        <v>3</v>
      </c>
      <c r="I45" s="1">
        <v>1</v>
      </c>
      <c r="J45" t="str">
        <f t="shared" si="1"/>
        <v>0-2/2-12m</v>
      </c>
      <c r="AL45" t="s">
        <v>249</v>
      </c>
    </row>
    <row r="46" spans="1:38" x14ac:dyDescent="0.2">
      <c r="A46" t="s">
        <v>284</v>
      </c>
      <c r="B46" t="s">
        <v>285</v>
      </c>
      <c r="C46" t="s">
        <v>374</v>
      </c>
      <c r="D46" t="s">
        <v>287</v>
      </c>
      <c r="E46" t="s">
        <v>375</v>
      </c>
      <c r="F46" t="s">
        <v>305</v>
      </c>
      <c r="G46" t="s">
        <v>306</v>
      </c>
      <c r="H46">
        <v>7</v>
      </c>
      <c r="I46" s="1">
        <v>1</v>
      </c>
      <c r="J46" t="str">
        <f t="shared" si="1"/>
        <v>0-2/2-12m</v>
      </c>
      <c r="AL46" t="s">
        <v>249</v>
      </c>
    </row>
    <row r="47" spans="1:38" x14ac:dyDescent="0.2">
      <c r="A47" t="s">
        <v>284</v>
      </c>
      <c r="B47" t="s">
        <v>285</v>
      </c>
      <c r="C47" t="s">
        <v>376</v>
      </c>
      <c r="D47" t="s">
        <v>287</v>
      </c>
      <c r="E47" t="s">
        <v>377</v>
      </c>
      <c r="F47" t="s">
        <v>267</v>
      </c>
      <c r="G47" t="s">
        <v>313</v>
      </c>
      <c r="H47">
        <v>20</v>
      </c>
      <c r="I47" s="1">
        <v>1</v>
      </c>
      <c r="J47" t="str">
        <f t="shared" si="1"/>
        <v>1-4</v>
      </c>
      <c r="W47" t="s">
        <v>267</v>
      </c>
    </row>
    <row r="48" spans="1:38" x14ac:dyDescent="0.2">
      <c r="A48" t="s">
        <v>284</v>
      </c>
      <c r="B48" t="s">
        <v>285</v>
      </c>
      <c r="C48" t="s">
        <v>364</v>
      </c>
      <c r="D48" t="s">
        <v>287</v>
      </c>
      <c r="E48" t="s">
        <v>365</v>
      </c>
      <c r="F48" t="s">
        <v>330</v>
      </c>
      <c r="G48" t="s">
        <v>331</v>
      </c>
      <c r="H48">
        <v>60</v>
      </c>
      <c r="I48" s="1">
        <v>0.125</v>
      </c>
      <c r="J48" t="str">
        <f t="shared" si="1"/>
        <v>15-50+.u</v>
      </c>
      <c r="O48" t="s">
        <v>180</v>
      </c>
    </row>
    <row r="49" spans="1:26" x14ac:dyDescent="0.2">
      <c r="A49" t="s">
        <v>284</v>
      </c>
      <c r="B49" t="s">
        <v>285</v>
      </c>
      <c r="C49" t="s">
        <v>364</v>
      </c>
      <c r="D49" t="s">
        <v>287</v>
      </c>
      <c r="E49" t="s">
        <v>365</v>
      </c>
      <c r="F49" t="s">
        <v>334</v>
      </c>
      <c r="G49" t="s">
        <v>335</v>
      </c>
      <c r="H49">
        <v>80</v>
      </c>
      <c r="I49" s="1">
        <v>0.125</v>
      </c>
      <c r="J49" t="str">
        <f t="shared" si="1"/>
        <v>15-50+.u</v>
      </c>
      <c r="O49" t="s">
        <v>180</v>
      </c>
    </row>
    <row r="50" spans="1:26" x14ac:dyDescent="0.2">
      <c r="A50" t="s">
        <v>284</v>
      </c>
      <c r="B50" t="s">
        <v>285</v>
      </c>
      <c r="C50" t="s">
        <v>364</v>
      </c>
      <c r="D50" t="s">
        <v>287</v>
      </c>
      <c r="E50" t="s">
        <v>365</v>
      </c>
      <c r="F50" t="s">
        <v>320</v>
      </c>
      <c r="G50" t="s">
        <v>321</v>
      </c>
      <c r="H50">
        <v>150</v>
      </c>
      <c r="I50" s="1">
        <v>0.125</v>
      </c>
      <c r="J50" t="str">
        <f t="shared" si="1"/>
        <v>15-50+.u</v>
      </c>
      <c r="O50" t="s">
        <v>180</v>
      </c>
    </row>
    <row r="51" spans="1:26" x14ac:dyDescent="0.2">
      <c r="A51" t="s">
        <v>284</v>
      </c>
      <c r="B51" t="s">
        <v>285</v>
      </c>
      <c r="C51" t="s">
        <v>364</v>
      </c>
      <c r="D51" t="s">
        <v>287</v>
      </c>
      <c r="E51" t="s">
        <v>365</v>
      </c>
      <c r="F51" t="s">
        <v>338</v>
      </c>
      <c r="G51" t="s">
        <v>339</v>
      </c>
      <c r="H51">
        <v>90</v>
      </c>
      <c r="I51" s="1">
        <v>0.125</v>
      </c>
      <c r="J51" t="str">
        <f t="shared" si="1"/>
        <v>15-50+.u;25-49.u</v>
      </c>
      <c r="O51" t="s">
        <v>180</v>
      </c>
      <c r="Q51" t="s">
        <v>147</v>
      </c>
    </row>
    <row r="52" spans="1:26" x14ac:dyDescent="0.2">
      <c r="A52" t="s">
        <v>284</v>
      </c>
      <c r="B52" t="s">
        <v>285</v>
      </c>
      <c r="C52" t="s">
        <v>364</v>
      </c>
      <c r="D52" t="s">
        <v>287</v>
      </c>
      <c r="E52" t="s">
        <v>365</v>
      </c>
      <c r="F52" t="s">
        <v>342</v>
      </c>
      <c r="G52" t="s">
        <v>343</v>
      </c>
      <c r="H52">
        <v>110</v>
      </c>
      <c r="I52" s="1">
        <v>0.125</v>
      </c>
      <c r="J52" t="str">
        <f t="shared" si="1"/>
        <v>15-50+.u;25-49.u</v>
      </c>
      <c r="O52" t="s">
        <v>180</v>
      </c>
      <c r="Q52" t="s">
        <v>147</v>
      </c>
    </row>
    <row r="53" spans="1:26" x14ac:dyDescent="0.2">
      <c r="A53" t="s">
        <v>284</v>
      </c>
      <c r="B53" t="s">
        <v>285</v>
      </c>
      <c r="C53" t="s">
        <v>364</v>
      </c>
      <c r="D53" t="s">
        <v>287</v>
      </c>
      <c r="E53" t="s">
        <v>365</v>
      </c>
      <c r="F53" t="s">
        <v>346</v>
      </c>
      <c r="G53" t="s">
        <v>347</v>
      </c>
      <c r="H53">
        <v>120</v>
      </c>
      <c r="I53" s="1">
        <v>0.125</v>
      </c>
      <c r="J53" t="str">
        <f t="shared" si="1"/>
        <v>15-50+.u;25-49.u</v>
      </c>
      <c r="O53" t="s">
        <v>180</v>
      </c>
      <c r="Q53" t="s">
        <v>147</v>
      </c>
    </row>
    <row r="54" spans="1:26" x14ac:dyDescent="0.2">
      <c r="A54" t="s">
        <v>284</v>
      </c>
      <c r="B54" t="s">
        <v>285</v>
      </c>
      <c r="C54" t="s">
        <v>364</v>
      </c>
      <c r="D54" t="s">
        <v>287</v>
      </c>
      <c r="E54" t="s">
        <v>365</v>
      </c>
      <c r="F54" t="s">
        <v>324</v>
      </c>
      <c r="G54" t="s">
        <v>325</v>
      </c>
      <c r="H54">
        <v>130</v>
      </c>
      <c r="I54" s="1">
        <v>0.125</v>
      </c>
      <c r="J54" t="str">
        <f t="shared" si="1"/>
        <v>15-50+.u;25-49.u</v>
      </c>
      <c r="O54" t="s">
        <v>180</v>
      </c>
      <c r="Q54" t="s">
        <v>147</v>
      </c>
    </row>
    <row r="55" spans="1:26" x14ac:dyDescent="0.2">
      <c r="A55" t="s">
        <v>284</v>
      </c>
      <c r="B55" t="s">
        <v>285</v>
      </c>
      <c r="C55" t="s">
        <v>364</v>
      </c>
      <c r="D55" t="s">
        <v>287</v>
      </c>
      <c r="E55" t="s">
        <v>365</v>
      </c>
      <c r="F55" t="s">
        <v>326</v>
      </c>
      <c r="G55" t="s">
        <v>327</v>
      </c>
      <c r="H55">
        <v>140</v>
      </c>
      <c r="I55" s="1">
        <v>0.125</v>
      </c>
      <c r="J55" t="str">
        <f t="shared" si="1"/>
        <v>15-50+.u;25-49.u</v>
      </c>
      <c r="O55" t="s">
        <v>180</v>
      </c>
      <c r="Q55" t="s">
        <v>147</v>
      </c>
    </row>
    <row r="56" spans="1:26" x14ac:dyDescent="0.2">
      <c r="A56" t="s">
        <v>284</v>
      </c>
      <c r="B56" t="s">
        <v>285</v>
      </c>
      <c r="C56" t="s">
        <v>364</v>
      </c>
      <c r="D56" t="s">
        <v>287</v>
      </c>
      <c r="E56" t="s">
        <v>365</v>
      </c>
      <c r="F56" t="s">
        <v>330</v>
      </c>
      <c r="G56" t="s">
        <v>331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95</v>
      </c>
      <c r="Z56" t="s">
        <v>221</v>
      </c>
    </row>
    <row r="57" spans="1:26" x14ac:dyDescent="0.2">
      <c r="A57" t="s">
        <v>284</v>
      </c>
      <c r="B57" t="s">
        <v>285</v>
      </c>
      <c r="C57" t="s">
        <v>364</v>
      </c>
      <c r="D57" t="s">
        <v>287</v>
      </c>
      <c r="E57" t="s">
        <v>365</v>
      </c>
      <c r="F57" t="s">
        <v>334</v>
      </c>
      <c r="G57" t="s">
        <v>335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95</v>
      </c>
      <c r="Z57" t="s">
        <v>221</v>
      </c>
    </row>
    <row r="58" spans="1:26" x14ac:dyDescent="0.2">
      <c r="A58" t="s">
        <v>284</v>
      </c>
      <c r="B58" t="s">
        <v>285</v>
      </c>
      <c r="C58" t="s">
        <v>364</v>
      </c>
      <c r="D58" t="s">
        <v>287</v>
      </c>
      <c r="E58" t="s">
        <v>365</v>
      </c>
      <c r="F58" t="s">
        <v>338</v>
      </c>
      <c r="G58" t="s">
        <v>339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95</v>
      </c>
      <c r="Z58" t="s">
        <v>221</v>
      </c>
    </row>
    <row r="59" spans="1:26" x14ac:dyDescent="0.2">
      <c r="A59" t="s">
        <v>284</v>
      </c>
      <c r="B59" t="s">
        <v>285</v>
      </c>
      <c r="C59" t="s">
        <v>364</v>
      </c>
      <c r="D59" t="s">
        <v>287</v>
      </c>
      <c r="E59" t="s">
        <v>365</v>
      </c>
      <c r="F59" t="s">
        <v>342</v>
      </c>
      <c r="G59" t="s">
        <v>343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95</v>
      </c>
      <c r="Z59" t="s">
        <v>221</v>
      </c>
    </row>
    <row r="60" spans="1:26" x14ac:dyDescent="0.2">
      <c r="A60" t="s">
        <v>284</v>
      </c>
      <c r="B60" t="s">
        <v>285</v>
      </c>
      <c r="C60" t="s">
        <v>364</v>
      </c>
      <c r="D60" t="s">
        <v>287</v>
      </c>
      <c r="E60" t="s">
        <v>365</v>
      </c>
      <c r="F60" t="s">
        <v>346</v>
      </c>
      <c r="G60" t="s">
        <v>347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95</v>
      </c>
      <c r="Z60" t="s">
        <v>221</v>
      </c>
    </row>
    <row r="61" spans="1:26" x14ac:dyDescent="0.2">
      <c r="A61" t="s">
        <v>284</v>
      </c>
      <c r="B61" t="s">
        <v>285</v>
      </c>
      <c r="C61" t="s">
        <v>364</v>
      </c>
      <c r="D61" t="s">
        <v>287</v>
      </c>
      <c r="E61" t="s">
        <v>365</v>
      </c>
      <c r="F61" t="s">
        <v>324</v>
      </c>
      <c r="G61" t="s">
        <v>325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95</v>
      </c>
      <c r="Z61" t="s">
        <v>221</v>
      </c>
    </row>
    <row r="62" spans="1:26" x14ac:dyDescent="0.2">
      <c r="A62" t="s">
        <v>284</v>
      </c>
      <c r="B62" t="s">
        <v>285</v>
      </c>
      <c r="C62" t="s">
        <v>364</v>
      </c>
      <c r="D62" t="s">
        <v>287</v>
      </c>
      <c r="E62" t="s">
        <v>365</v>
      </c>
      <c r="F62" t="s">
        <v>326</v>
      </c>
      <c r="G62" t="s">
        <v>327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95</v>
      </c>
      <c r="Z62" t="s">
        <v>221</v>
      </c>
    </row>
    <row r="63" spans="1:26" x14ac:dyDescent="0.2">
      <c r="A63" t="s">
        <v>284</v>
      </c>
      <c r="B63" t="s">
        <v>285</v>
      </c>
      <c r="C63" t="s">
        <v>364</v>
      </c>
      <c r="D63" t="s">
        <v>287</v>
      </c>
      <c r="E63" t="s">
        <v>365</v>
      </c>
      <c r="F63" t="s">
        <v>356</v>
      </c>
      <c r="G63" t="s">
        <v>357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95</v>
      </c>
      <c r="Z63" t="s">
        <v>221</v>
      </c>
    </row>
    <row r="64" spans="1:26" x14ac:dyDescent="0.2">
      <c r="A64" t="s">
        <v>284</v>
      </c>
      <c r="B64" t="s">
        <v>285</v>
      </c>
      <c r="C64" t="s">
        <v>364</v>
      </c>
      <c r="D64" t="s">
        <v>287</v>
      </c>
      <c r="E64" t="s">
        <v>365</v>
      </c>
      <c r="F64" t="s">
        <v>358</v>
      </c>
      <c r="G64" t="s">
        <v>359</v>
      </c>
      <c r="H64">
        <v>160</v>
      </c>
      <c r="I64" s="1">
        <v>2.92E-2</v>
      </c>
      <c r="J64" t="str">
        <f t="shared" si="1"/>
        <v>15-65+.u;&lt;1-65+.&lt;15/&gt;15.d.u</v>
      </c>
      <c r="Y64" t="s">
        <v>95</v>
      </c>
      <c r="Z64" t="s">
        <v>221</v>
      </c>
    </row>
    <row r="65" spans="1:48" x14ac:dyDescent="0.2">
      <c r="A65" t="s">
        <v>284</v>
      </c>
      <c r="B65" t="s">
        <v>285</v>
      </c>
      <c r="C65" t="s">
        <v>364</v>
      </c>
      <c r="D65" t="s">
        <v>287</v>
      </c>
      <c r="E65" t="s">
        <v>365</v>
      </c>
      <c r="F65" t="s">
        <v>360</v>
      </c>
      <c r="G65" t="s">
        <v>361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95</v>
      </c>
      <c r="Z65" t="s">
        <v>221</v>
      </c>
    </row>
    <row r="66" spans="1:48" x14ac:dyDescent="0.2">
      <c r="A66" t="s">
        <v>284</v>
      </c>
      <c r="B66" t="s">
        <v>285</v>
      </c>
      <c r="C66" t="s">
        <v>364</v>
      </c>
      <c r="D66" t="s">
        <v>287</v>
      </c>
      <c r="E66" t="s">
        <v>365</v>
      </c>
      <c r="F66" t="s">
        <v>362</v>
      </c>
      <c r="G66" t="s">
        <v>363</v>
      </c>
      <c r="H66">
        <v>180</v>
      </c>
      <c r="I66" s="1">
        <v>7.4999999999999997E-3</v>
      </c>
      <c r="J66" t="str">
        <f t="shared" ref="J66:J93" si="2">_xlfn.TEXTJOIN(";",1,K66:AAN66)</f>
        <v>15-65+.u;&lt;1-65+.&lt;15/&gt;15.d.u</v>
      </c>
      <c r="Y66" t="s">
        <v>95</v>
      </c>
      <c r="Z66" t="s">
        <v>221</v>
      </c>
    </row>
    <row r="67" spans="1:48" x14ac:dyDescent="0.2">
      <c r="A67" t="s">
        <v>284</v>
      </c>
      <c r="B67" t="s">
        <v>285</v>
      </c>
      <c r="C67" t="s">
        <v>318</v>
      </c>
      <c r="D67" t="s">
        <v>287</v>
      </c>
      <c r="E67" t="s">
        <v>319</v>
      </c>
      <c r="F67" t="s">
        <v>356</v>
      </c>
      <c r="G67" t="s">
        <v>357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95</v>
      </c>
      <c r="Z67" t="s">
        <v>221</v>
      </c>
      <c r="AA67" t="s">
        <v>108</v>
      </c>
      <c r="AB67" t="s">
        <v>81</v>
      </c>
      <c r="AC67" t="s">
        <v>59</v>
      </c>
      <c r="AD67" t="s">
        <v>92</v>
      </c>
    </row>
    <row r="68" spans="1:48" x14ac:dyDescent="0.2">
      <c r="A68" t="s">
        <v>284</v>
      </c>
      <c r="B68" t="s">
        <v>285</v>
      </c>
      <c r="C68" t="s">
        <v>318</v>
      </c>
      <c r="D68" t="s">
        <v>287</v>
      </c>
      <c r="E68" t="s">
        <v>319</v>
      </c>
      <c r="F68" t="s">
        <v>358</v>
      </c>
      <c r="G68" t="s">
        <v>359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95</v>
      </c>
      <c r="Z68" t="s">
        <v>221</v>
      </c>
      <c r="AA68" t="s">
        <v>108</v>
      </c>
      <c r="AB68" t="s">
        <v>81</v>
      </c>
      <c r="AC68" t="s">
        <v>59</v>
      </c>
      <c r="AD68" t="s">
        <v>92</v>
      </c>
    </row>
    <row r="69" spans="1:48" x14ac:dyDescent="0.2">
      <c r="A69" t="s">
        <v>284</v>
      </c>
      <c r="B69" t="s">
        <v>285</v>
      </c>
      <c r="C69" t="s">
        <v>318</v>
      </c>
      <c r="D69" t="s">
        <v>287</v>
      </c>
      <c r="E69" t="s">
        <v>319</v>
      </c>
      <c r="F69" t="s">
        <v>360</v>
      </c>
      <c r="G69" t="s">
        <v>361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95</v>
      </c>
      <c r="Z69" t="s">
        <v>221</v>
      </c>
      <c r="AA69" t="s">
        <v>108</v>
      </c>
      <c r="AB69" t="s">
        <v>81</v>
      </c>
      <c r="AC69" t="s">
        <v>59</v>
      </c>
      <c r="AD69" t="s">
        <v>92</v>
      </c>
    </row>
    <row r="70" spans="1:48" x14ac:dyDescent="0.2">
      <c r="A70" t="s">
        <v>284</v>
      </c>
      <c r="B70" t="s">
        <v>285</v>
      </c>
      <c r="C70" t="s">
        <v>318</v>
      </c>
      <c r="D70" t="s">
        <v>287</v>
      </c>
      <c r="E70" t="s">
        <v>319</v>
      </c>
      <c r="F70" t="s">
        <v>362</v>
      </c>
      <c r="G70" t="s">
        <v>363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95</v>
      </c>
      <c r="Z70" t="s">
        <v>221</v>
      </c>
      <c r="AA70" t="s">
        <v>108</v>
      </c>
      <c r="AB70" t="s">
        <v>81</v>
      </c>
      <c r="AC70" t="s">
        <v>59</v>
      </c>
      <c r="AD70" t="s">
        <v>92</v>
      </c>
    </row>
    <row r="71" spans="1:48" x14ac:dyDescent="0.2">
      <c r="A71" t="s">
        <v>284</v>
      </c>
      <c r="B71" t="s">
        <v>285</v>
      </c>
      <c r="C71" t="s">
        <v>374</v>
      </c>
      <c r="D71" t="s">
        <v>287</v>
      </c>
      <c r="E71" t="s">
        <v>375</v>
      </c>
      <c r="F71" t="s">
        <v>378</v>
      </c>
      <c r="G71" t="s">
        <v>379</v>
      </c>
      <c r="H71">
        <v>7</v>
      </c>
      <c r="I71" s="1">
        <v>1</v>
      </c>
      <c r="J71" t="str">
        <f t="shared" si="2"/>
        <v>2-12mo</v>
      </c>
      <c r="AK71" t="s">
        <v>274</v>
      </c>
    </row>
    <row r="72" spans="1:48" x14ac:dyDescent="0.2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384</v>
      </c>
      <c r="G72" t="s">
        <v>382</v>
      </c>
      <c r="H72">
        <v>1</v>
      </c>
      <c r="I72" s="1">
        <v>1</v>
      </c>
      <c r="J72" t="str">
        <f t="shared" si="2"/>
        <v>ag_a</v>
      </c>
      <c r="AR72" t="s">
        <v>385</v>
      </c>
    </row>
    <row r="73" spans="1:48" x14ac:dyDescent="0.2">
      <c r="A73" t="s">
        <v>380</v>
      </c>
      <c r="B73" t="s">
        <v>381</v>
      </c>
      <c r="C73" t="s">
        <v>386</v>
      </c>
      <c r="D73" t="s">
        <v>383</v>
      </c>
      <c r="E73" t="s">
        <v>387</v>
      </c>
      <c r="F73" t="s">
        <v>387</v>
      </c>
      <c r="G73" t="s">
        <v>386</v>
      </c>
      <c r="H73">
        <v>2</v>
      </c>
      <c r="I73" s="1">
        <v>1</v>
      </c>
      <c r="J73" t="str">
        <f t="shared" si="2"/>
        <v>ag_g</v>
      </c>
      <c r="AR73" t="s">
        <v>388</v>
      </c>
    </row>
    <row r="74" spans="1:48" x14ac:dyDescent="0.2">
      <c r="A74" t="s">
        <v>389</v>
      </c>
      <c r="B74" t="s">
        <v>390</v>
      </c>
      <c r="C74" t="s">
        <v>391</v>
      </c>
      <c r="D74" t="s">
        <v>383</v>
      </c>
      <c r="E74" t="s">
        <v>392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389</v>
      </c>
      <c r="B75" t="s">
        <v>390</v>
      </c>
      <c r="C75" t="s">
        <v>393</v>
      </c>
      <c r="D75" t="s">
        <v>383</v>
      </c>
      <c r="E75" t="s">
        <v>394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389</v>
      </c>
      <c r="B76" t="s">
        <v>390</v>
      </c>
      <c r="C76" t="s">
        <v>395</v>
      </c>
      <c r="D76" t="s">
        <v>383</v>
      </c>
      <c r="E76" t="s">
        <v>396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389</v>
      </c>
      <c r="B77" t="s">
        <v>390</v>
      </c>
      <c r="C77" t="s">
        <v>397</v>
      </c>
      <c r="D77" t="s">
        <v>383</v>
      </c>
      <c r="E77" t="s">
        <v>398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389</v>
      </c>
      <c r="B78" t="s">
        <v>390</v>
      </c>
      <c r="C78" t="s">
        <v>644</v>
      </c>
      <c r="D78" t="s">
        <v>383</v>
      </c>
      <c r="E78" t="s">
        <v>643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642</v>
      </c>
    </row>
    <row r="79" spans="1:48" x14ac:dyDescent="0.2">
      <c r="A79" t="s">
        <v>399</v>
      </c>
      <c r="B79" t="s">
        <v>400</v>
      </c>
      <c r="C79" t="s">
        <v>401</v>
      </c>
      <c r="D79" t="s">
        <v>383</v>
      </c>
      <c r="E79" t="s">
        <v>402</v>
      </c>
      <c r="F79" t="s">
        <v>403</v>
      </c>
      <c r="G79" t="s">
        <v>404</v>
      </c>
      <c r="H79">
        <v>510</v>
      </c>
      <c r="I79" s="1">
        <v>1</v>
      </c>
      <c r="J79" t="str">
        <f t="shared" si="2"/>
        <v>as_already</v>
      </c>
      <c r="AP79" t="s">
        <v>240</v>
      </c>
    </row>
    <row r="80" spans="1:48" x14ac:dyDescent="0.2">
      <c r="A80" t="s">
        <v>399</v>
      </c>
      <c r="B80" t="s">
        <v>400</v>
      </c>
      <c r="C80" t="s">
        <v>405</v>
      </c>
      <c r="D80" t="s">
        <v>383</v>
      </c>
      <c r="E80" t="s">
        <v>406</v>
      </c>
      <c r="F80" t="s">
        <v>407</v>
      </c>
      <c r="G80" t="s">
        <v>408</v>
      </c>
      <c r="H80">
        <v>520</v>
      </c>
      <c r="I80" s="1">
        <v>1</v>
      </c>
      <c r="J80" t="str">
        <f t="shared" si="2"/>
        <v>as_new</v>
      </c>
      <c r="AP80" t="s">
        <v>237</v>
      </c>
    </row>
    <row r="81" spans="1:47" x14ac:dyDescent="0.2">
      <c r="A81" t="s">
        <v>409</v>
      </c>
      <c r="B81" t="s">
        <v>410</v>
      </c>
      <c r="C81" t="s">
        <v>411</v>
      </c>
      <c r="D81" t="s">
        <v>270</v>
      </c>
      <c r="E81" t="s">
        <v>412</v>
      </c>
      <c r="F81" t="s">
        <v>413</v>
      </c>
      <c r="G81" t="s">
        <v>414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82</v>
      </c>
    </row>
    <row r="82" spans="1:47" ht="18" x14ac:dyDescent="0.2">
      <c r="A82" t="s">
        <v>699</v>
      </c>
      <c r="B82" t="s">
        <v>700</v>
      </c>
      <c r="C82" s="54" t="s">
        <v>715</v>
      </c>
      <c r="D82" t="s">
        <v>383</v>
      </c>
      <c r="E82" t="s">
        <v>716</v>
      </c>
      <c r="F82" t="s">
        <v>42</v>
      </c>
      <c r="G82" t="s">
        <v>42</v>
      </c>
      <c r="H82">
        <v>800</v>
      </c>
      <c r="I82" s="1">
        <v>1</v>
      </c>
      <c r="J82" t="str">
        <f t="shared" si="2"/>
        <v>hts_ndx_t</v>
      </c>
      <c r="AU82" t="s">
        <v>713</v>
      </c>
    </row>
    <row r="83" spans="1:47" ht="18" x14ac:dyDescent="0.2">
      <c r="A83" s="26" t="s">
        <v>699</v>
      </c>
      <c r="B83" s="43" t="s">
        <v>700</v>
      </c>
      <c r="C83" t="s">
        <v>742</v>
      </c>
      <c r="D83" t="s">
        <v>383</v>
      </c>
      <c r="E83" s="54" t="s">
        <v>743</v>
      </c>
      <c r="F83" t="s">
        <v>42</v>
      </c>
      <c r="G83" t="s">
        <v>42</v>
      </c>
      <c r="H83">
        <v>100</v>
      </c>
      <c r="I83" s="1">
        <v>1</v>
      </c>
      <c r="J83" t="str">
        <f t="shared" si="2"/>
        <v>hts_ndx_r</v>
      </c>
      <c r="AU83" t="s">
        <v>714</v>
      </c>
    </row>
    <row r="84" spans="1:47" ht="18" x14ac:dyDescent="0.2">
      <c r="A84" s="26" t="s">
        <v>699</v>
      </c>
      <c r="B84" s="43" t="s">
        <v>700</v>
      </c>
      <c r="C84" s="54" t="s">
        <v>744</v>
      </c>
      <c r="D84" t="s">
        <v>383</v>
      </c>
      <c r="E84" s="54" t="s">
        <v>745</v>
      </c>
      <c r="F84" t="s">
        <v>42</v>
      </c>
      <c r="G84" t="s">
        <v>42</v>
      </c>
      <c r="H84">
        <v>1400</v>
      </c>
      <c r="I84" s="1">
        <v>1</v>
      </c>
      <c r="J84" t="str">
        <f t="shared" si="2"/>
        <v>hts_mod_fac_anc_1</v>
      </c>
      <c r="AT84" t="s">
        <v>65</v>
      </c>
    </row>
    <row r="85" spans="1:47" ht="18" x14ac:dyDescent="0.2">
      <c r="A85" s="26" t="s">
        <v>699</v>
      </c>
      <c r="B85" s="43" t="s">
        <v>700</v>
      </c>
      <c r="C85" s="54" t="s">
        <v>746</v>
      </c>
      <c r="D85" t="s">
        <v>383</v>
      </c>
      <c r="E85" s="60" t="s">
        <v>747</v>
      </c>
      <c r="F85" t="s">
        <v>42</v>
      </c>
      <c r="G85" t="s">
        <v>42</v>
      </c>
      <c r="H85">
        <v>200</v>
      </c>
      <c r="I85" s="1">
        <v>1</v>
      </c>
      <c r="J85" t="str">
        <f t="shared" si="2"/>
        <v>hts_ndx_r</v>
      </c>
      <c r="AU85" t="s">
        <v>714</v>
      </c>
    </row>
    <row r="86" spans="1:47" ht="18" x14ac:dyDescent="0.2">
      <c r="A86" s="26" t="s">
        <v>699</v>
      </c>
      <c r="B86" s="43" t="s">
        <v>700</v>
      </c>
      <c r="C86" s="54" t="s">
        <v>748</v>
      </c>
      <c r="D86" t="s">
        <v>383</v>
      </c>
      <c r="E86" s="54" t="s">
        <v>749</v>
      </c>
      <c r="F86" t="s">
        <v>42</v>
      </c>
      <c r="G86" t="s">
        <v>42</v>
      </c>
      <c r="H86">
        <v>1600</v>
      </c>
      <c r="I86" s="1">
        <v>1</v>
      </c>
      <c r="J86" t="str">
        <f t="shared" si="2"/>
        <v>hts_mod_fac_post_anc_1</v>
      </c>
      <c r="AT86" t="s">
        <v>124</v>
      </c>
    </row>
    <row r="87" spans="1:47" ht="18" x14ac:dyDescent="0.2">
      <c r="A87" t="s">
        <v>699</v>
      </c>
      <c r="B87" t="s">
        <v>700</v>
      </c>
      <c r="C87" s="54" t="s">
        <v>718</v>
      </c>
      <c r="D87" t="s">
        <v>383</v>
      </c>
      <c r="E87" s="57" t="s">
        <v>717</v>
      </c>
      <c r="F87" t="s">
        <v>42</v>
      </c>
      <c r="G87" t="s">
        <v>42</v>
      </c>
      <c r="H87">
        <v>1000</v>
      </c>
      <c r="I87" s="1">
        <v>1</v>
      </c>
      <c r="J87" t="str">
        <f>_xlfn.TEXTJOIN(";",1,K87:AAN87)</f>
        <v>hts_mod_fac_sti</v>
      </c>
      <c r="AT87" t="s">
        <v>719</v>
      </c>
    </row>
    <row r="88" spans="1:47" ht="18" x14ac:dyDescent="0.2">
      <c r="A88" s="26" t="s">
        <v>699</v>
      </c>
      <c r="B88" s="43" t="s">
        <v>700</v>
      </c>
      <c r="C88" s="54" t="s">
        <v>750</v>
      </c>
      <c r="D88" t="s">
        <v>383</v>
      </c>
      <c r="E88" s="54" t="s">
        <v>751</v>
      </c>
      <c r="F88" t="s">
        <v>42</v>
      </c>
      <c r="G88" t="s">
        <v>42</v>
      </c>
      <c r="H88">
        <v>1500</v>
      </c>
      <c r="I88" s="1">
        <v>1</v>
      </c>
      <c r="J88" t="str">
        <f t="shared" si="2"/>
        <v>hts_mod_fac_tb</v>
      </c>
      <c r="AT88" t="s">
        <v>86</v>
      </c>
    </row>
    <row r="89" spans="1:47" ht="18" x14ac:dyDescent="0.2">
      <c r="A89" s="26" t="s">
        <v>699</v>
      </c>
      <c r="B89" s="43" t="s">
        <v>700</v>
      </c>
      <c r="C89" s="54" t="s">
        <v>728</v>
      </c>
      <c r="D89" t="s">
        <v>383</v>
      </c>
      <c r="E89" s="54" t="s">
        <v>729</v>
      </c>
      <c r="F89" t="s">
        <v>42</v>
      </c>
      <c r="G89" t="s">
        <v>42</v>
      </c>
      <c r="H89">
        <v>1100</v>
      </c>
      <c r="I89" s="1">
        <v>1</v>
      </c>
      <c r="J89" t="str">
        <f t="shared" si="2"/>
        <v>hts_mod_fac_vct</v>
      </c>
      <c r="AT89" t="s">
        <v>415</v>
      </c>
    </row>
    <row r="90" spans="1:47" ht="18" x14ac:dyDescent="0.2">
      <c r="A90" s="26" t="s">
        <v>699</v>
      </c>
      <c r="B90" s="43" t="s">
        <v>700</v>
      </c>
      <c r="C90" s="54" t="s">
        <v>752</v>
      </c>
      <c r="D90" t="s">
        <v>383</v>
      </c>
      <c r="E90" s="54" t="s">
        <v>753</v>
      </c>
      <c r="F90" t="s">
        <v>42</v>
      </c>
      <c r="G90" t="s">
        <v>42</v>
      </c>
      <c r="H90">
        <v>1300</v>
      </c>
      <c r="I90" s="1">
        <v>1</v>
      </c>
      <c r="J90" t="str">
        <f t="shared" si="2"/>
        <v>hts_mod_fac_vmmc</v>
      </c>
      <c r="AT90" t="s">
        <v>98</v>
      </c>
    </row>
    <row r="91" spans="1:47" ht="18" x14ac:dyDescent="0.2">
      <c r="A91" t="s">
        <v>699</v>
      </c>
      <c r="B91" t="s">
        <v>700</v>
      </c>
      <c r="C91" s="54" t="s">
        <v>701</v>
      </c>
      <c r="D91" t="s">
        <v>383</v>
      </c>
      <c r="E91" s="55" t="s">
        <v>702</v>
      </c>
      <c r="F91" t="s">
        <v>42</v>
      </c>
      <c r="G91" t="s">
        <v>42</v>
      </c>
      <c r="H91">
        <v>900</v>
      </c>
      <c r="I91" s="1">
        <v>1</v>
      </c>
      <c r="J91" t="str">
        <f>_xlfn.TEXTJOIN(";",1,K91:AAN91)</f>
        <v>hts_mod_fac_other_t</v>
      </c>
      <c r="AT91" t="s">
        <v>703</v>
      </c>
    </row>
    <row r="92" spans="1:47" ht="18" x14ac:dyDescent="0.2">
      <c r="A92" s="26" t="s">
        <v>699</v>
      </c>
      <c r="B92" s="26" t="s">
        <v>700</v>
      </c>
      <c r="C92" s="32" t="s">
        <v>722</v>
      </c>
      <c r="D92" s="26" t="s">
        <v>383</v>
      </c>
      <c r="E92" s="32" t="s">
        <v>723</v>
      </c>
      <c r="F92" t="s">
        <v>42</v>
      </c>
      <c r="G92" t="s">
        <v>42</v>
      </c>
      <c r="H92">
        <v>1000</v>
      </c>
      <c r="I92" s="1">
        <v>1</v>
      </c>
      <c r="J92" t="str">
        <f>_xlfn.TEXTJOIN(";",1,K92:AAN92)</f>
        <v>hts_mod_fac_other_r</v>
      </c>
      <c r="AT92" t="s">
        <v>704</v>
      </c>
    </row>
    <row r="93" spans="1:47" ht="18" x14ac:dyDescent="0.2">
      <c r="A93" s="26" t="s">
        <v>699</v>
      </c>
      <c r="B93" s="26" t="s">
        <v>700</v>
      </c>
      <c r="C93" s="32" t="s">
        <v>724</v>
      </c>
      <c r="D93" s="26" t="s">
        <v>383</v>
      </c>
      <c r="E93" s="32" t="s">
        <v>725</v>
      </c>
      <c r="F93" t="s">
        <v>42</v>
      </c>
      <c r="G93" t="s">
        <v>42</v>
      </c>
      <c r="H93">
        <v>1100</v>
      </c>
      <c r="I93" s="1">
        <v>1</v>
      </c>
      <c r="J93" t="str">
        <f t="shared" si="2"/>
        <v>hts_mod_fac_other_r</v>
      </c>
      <c r="AT93" t="s">
        <v>704</v>
      </c>
    </row>
    <row r="94" spans="1:47" ht="18" x14ac:dyDescent="0.2">
      <c r="A94" s="26" t="s">
        <v>699</v>
      </c>
      <c r="B94" s="26" t="s">
        <v>700</v>
      </c>
      <c r="C94" s="32" t="s">
        <v>726</v>
      </c>
      <c r="D94" s="26" t="s">
        <v>383</v>
      </c>
      <c r="E94" s="32" t="s">
        <v>727</v>
      </c>
      <c r="F94" t="s">
        <v>42</v>
      </c>
      <c r="G94" t="s">
        <v>42</v>
      </c>
      <c r="H94">
        <v>1200</v>
      </c>
      <c r="I94" s="1">
        <v>1</v>
      </c>
      <c r="J94" t="str">
        <f t="shared" ref="J94:J131" si="3">_xlfn.TEXTJOIN(";",1,K94:AAN94)</f>
        <v>hts_mod_fac_other_r</v>
      </c>
      <c r="AT94" t="s">
        <v>704</v>
      </c>
    </row>
    <row r="95" spans="1:47" ht="18" customHeight="1" x14ac:dyDescent="0.2">
      <c r="A95" s="26" t="s">
        <v>699</v>
      </c>
      <c r="B95" s="26" t="s">
        <v>700</v>
      </c>
      <c r="C95" s="32" t="s">
        <v>728</v>
      </c>
      <c r="D95" s="26" t="s">
        <v>383</v>
      </c>
      <c r="E95" s="32" t="s">
        <v>729</v>
      </c>
      <c r="F95" t="s">
        <v>42</v>
      </c>
      <c r="G95" t="s">
        <v>42</v>
      </c>
      <c r="H95">
        <v>1300</v>
      </c>
      <c r="I95" s="1">
        <v>1</v>
      </c>
      <c r="J95" t="str">
        <f t="shared" si="3"/>
        <v>hts_mod_fac_other_r</v>
      </c>
      <c r="AT95" t="s">
        <v>704</v>
      </c>
    </row>
    <row r="96" spans="1:47" ht="18" x14ac:dyDescent="0.2">
      <c r="A96" s="26" t="s">
        <v>699</v>
      </c>
      <c r="B96" s="26" t="s">
        <v>700</v>
      </c>
      <c r="C96" s="32" t="s">
        <v>730</v>
      </c>
      <c r="D96" s="26" t="s">
        <v>383</v>
      </c>
      <c r="E96" s="32" t="s">
        <v>731</v>
      </c>
      <c r="F96" t="s">
        <v>42</v>
      </c>
      <c r="G96" t="s">
        <v>42</v>
      </c>
      <c r="H96">
        <v>1400</v>
      </c>
      <c r="I96" s="1">
        <v>1</v>
      </c>
      <c r="J96" t="str">
        <f t="shared" si="3"/>
        <v>hts_mod_fac_other_r</v>
      </c>
      <c r="AT96" t="s">
        <v>704</v>
      </c>
    </row>
    <row r="97" spans="1:46" ht="18" x14ac:dyDescent="0.2">
      <c r="A97" s="26" t="s">
        <v>699</v>
      </c>
      <c r="B97" s="26" t="s">
        <v>700</v>
      </c>
      <c r="C97" s="32" t="s">
        <v>732</v>
      </c>
      <c r="D97" s="26" t="s">
        <v>383</v>
      </c>
      <c r="E97" s="32" t="s">
        <v>733</v>
      </c>
      <c r="F97" t="s">
        <v>42</v>
      </c>
      <c r="G97" t="s">
        <v>42</v>
      </c>
      <c r="H97">
        <v>1500</v>
      </c>
      <c r="I97" s="1">
        <v>1</v>
      </c>
      <c r="J97" t="str">
        <f t="shared" si="3"/>
        <v>hts_mod_fac_other_r</v>
      </c>
      <c r="AT97" t="s">
        <v>704</v>
      </c>
    </row>
    <row r="98" spans="1:46" ht="18" x14ac:dyDescent="0.2">
      <c r="A98" t="s">
        <v>699</v>
      </c>
      <c r="B98" t="s">
        <v>700</v>
      </c>
      <c r="C98" s="54" t="s">
        <v>705</v>
      </c>
      <c r="D98" t="s">
        <v>383</v>
      </c>
      <c r="E98" s="3" t="s">
        <v>706</v>
      </c>
      <c r="F98" t="s">
        <v>42</v>
      </c>
      <c r="G98" t="s">
        <v>42</v>
      </c>
      <c r="H98">
        <v>90</v>
      </c>
      <c r="I98" s="1">
        <v>1</v>
      </c>
      <c r="J98" t="str">
        <f t="shared" si="3"/>
        <v>hts_mod_sns_t</v>
      </c>
      <c r="AT98" t="s">
        <v>707</v>
      </c>
    </row>
    <row r="99" spans="1:46" ht="18" x14ac:dyDescent="0.2">
      <c r="A99" s="26" t="s">
        <v>699</v>
      </c>
      <c r="B99" s="26" t="s">
        <v>700</v>
      </c>
      <c r="C99" s="32" t="s">
        <v>734</v>
      </c>
      <c r="D99" s="58" t="s">
        <v>383</v>
      </c>
      <c r="E99" s="32" t="s">
        <v>735</v>
      </c>
      <c r="F99" t="s">
        <v>42</v>
      </c>
      <c r="G99" s="4" t="s">
        <v>42</v>
      </c>
      <c r="H99">
        <v>100</v>
      </c>
      <c r="I99" s="1">
        <v>1</v>
      </c>
      <c r="J99" t="str">
        <f>_xlfn.TEXTJOIN(";",1,K99:AAN99)</f>
        <v>hts_mod_sns_r</v>
      </c>
      <c r="AT99" t="s">
        <v>708</v>
      </c>
    </row>
    <row r="100" spans="1:46" ht="18" x14ac:dyDescent="0.2">
      <c r="A100" s="26" t="s">
        <v>699</v>
      </c>
      <c r="B100" s="26" t="s">
        <v>700</v>
      </c>
      <c r="C100" s="32" t="s">
        <v>736</v>
      </c>
      <c r="D100" s="58" t="s">
        <v>383</v>
      </c>
      <c r="E100" s="32" t="s">
        <v>737</v>
      </c>
      <c r="F100" t="s">
        <v>42</v>
      </c>
      <c r="G100" s="4" t="s">
        <v>42</v>
      </c>
      <c r="H100">
        <v>200</v>
      </c>
      <c r="I100" s="1">
        <v>1</v>
      </c>
      <c r="J100" t="str">
        <f t="shared" si="3"/>
        <v>hts_mod_sns_r</v>
      </c>
      <c r="AT100" t="s">
        <v>708</v>
      </c>
    </row>
    <row r="101" spans="1:46" ht="18" x14ac:dyDescent="0.2">
      <c r="A101" t="s">
        <v>699</v>
      </c>
      <c r="B101" t="s">
        <v>700</v>
      </c>
      <c r="C101" s="54" t="s">
        <v>711</v>
      </c>
      <c r="D101" s="56" t="s">
        <v>383</v>
      </c>
      <c r="E101" s="4" t="s">
        <v>712</v>
      </c>
      <c r="F101" t="s">
        <v>42</v>
      </c>
      <c r="G101" s="56" t="s">
        <v>42</v>
      </c>
      <c r="H101">
        <v>90</v>
      </c>
      <c r="I101" s="1">
        <v>1</v>
      </c>
      <c r="J101" t="str">
        <f t="shared" si="3"/>
        <v>hts_mod_fac_other_mobile_t</v>
      </c>
      <c r="AT101" t="s">
        <v>709</v>
      </c>
    </row>
    <row r="102" spans="1:46" ht="18" x14ac:dyDescent="0.2">
      <c r="A102" s="26" t="s">
        <v>699</v>
      </c>
      <c r="B102" s="26" t="s">
        <v>700</v>
      </c>
      <c r="C102" s="32" t="s">
        <v>738</v>
      </c>
      <c r="D102" s="59" t="s">
        <v>383</v>
      </c>
      <c r="E102" s="32" t="s">
        <v>739</v>
      </c>
      <c r="F102" t="s">
        <v>42</v>
      </c>
      <c r="G102" s="5" t="s">
        <v>42</v>
      </c>
      <c r="H102">
        <v>100</v>
      </c>
      <c r="I102" s="1">
        <v>1</v>
      </c>
      <c r="J102" t="str">
        <f>_xlfn.TEXTJOIN(";",1,K102:AAN102)</f>
        <v>hts_mod_fac_other_mobile_r</v>
      </c>
      <c r="AT102" t="s">
        <v>710</v>
      </c>
    </row>
    <row r="103" spans="1:46" ht="18" x14ac:dyDescent="0.2">
      <c r="A103" s="26" t="s">
        <v>699</v>
      </c>
      <c r="B103" s="26" t="s">
        <v>700</v>
      </c>
      <c r="C103" s="32" t="s">
        <v>740</v>
      </c>
      <c r="D103" s="59" t="s">
        <v>383</v>
      </c>
      <c r="E103" s="32" t="s">
        <v>741</v>
      </c>
      <c r="F103" t="s">
        <v>42</v>
      </c>
      <c r="G103" s="5" t="s">
        <v>42</v>
      </c>
      <c r="H103">
        <v>200</v>
      </c>
      <c r="I103" s="1">
        <v>1</v>
      </c>
      <c r="J103" t="str">
        <f t="shared" si="3"/>
        <v>hts_mod_fac_other_mobile_r</v>
      </c>
      <c r="AT103" t="s">
        <v>710</v>
      </c>
    </row>
    <row r="104" spans="1:46" x14ac:dyDescent="0.2">
      <c r="A104" t="s">
        <v>416</v>
      </c>
      <c r="B104" t="s">
        <v>417</v>
      </c>
      <c r="C104" t="s">
        <v>418</v>
      </c>
      <c r="D104" t="s">
        <v>271</v>
      </c>
      <c r="E104" t="s">
        <v>419</v>
      </c>
      <c r="F104" t="s">
        <v>419</v>
      </c>
      <c r="G104" t="s">
        <v>418</v>
      </c>
      <c r="H104">
        <v>300</v>
      </c>
      <c r="I104" s="1">
        <v>1</v>
      </c>
      <c r="J104" t="str">
        <f t="shared" si="3"/>
        <v>kp1</v>
      </c>
      <c r="AH104" t="s">
        <v>161</v>
      </c>
    </row>
    <row r="105" spans="1:46" x14ac:dyDescent="0.2">
      <c r="A105" t="s">
        <v>416</v>
      </c>
      <c r="B105" t="s">
        <v>417</v>
      </c>
      <c r="C105" t="s">
        <v>420</v>
      </c>
      <c r="D105" t="s">
        <v>271</v>
      </c>
      <c r="E105" t="s">
        <v>421</v>
      </c>
      <c r="F105" t="s">
        <v>421</v>
      </c>
      <c r="G105" t="s">
        <v>420</v>
      </c>
      <c r="H105">
        <v>310</v>
      </c>
      <c r="I105" s="1">
        <v>1</v>
      </c>
      <c r="J105" t="str">
        <f t="shared" si="3"/>
        <v>kp1</v>
      </c>
      <c r="AH105" t="s">
        <v>161</v>
      </c>
    </row>
    <row r="106" spans="1:46" x14ac:dyDescent="0.2">
      <c r="A106" t="s">
        <v>416</v>
      </c>
      <c r="B106" t="s">
        <v>417</v>
      </c>
      <c r="C106" t="s">
        <v>422</v>
      </c>
      <c r="D106" t="s">
        <v>271</v>
      </c>
      <c r="E106" t="s">
        <v>423</v>
      </c>
      <c r="F106" t="s">
        <v>423</v>
      </c>
      <c r="G106" t="s">
        <v>422</v>
      </c>
      <c r="H106">
        <v>320</v>
      </c>
      <c r="I106" s="1">
        <v>1</v>
      </c>
      <c r="J106" t="str">
        <f t="shared" si="3"/>
        <v>kp1</v>
      </c>
      <c r="AH106" t="s">
        <v>161</v>
      </c>
    </row>
    <row r="107" spans="1:46" x14ac:dyDescent="0.2">
      <c r="A107" t="s">
        <v>416</v>
      </c>
      <c r="B107" t="s">
        <v>417</v>
      </c>
      <c r="C107" t="s">
        <v>424</v>
      </c>
      <c r="D107" t="s">
        <v>271</v>
      </c>
      <c r="E107" t="s">
        <v>425</v>
      </c>
      <c r="F107" t="s">
        <v>425</v>
      </c>
      <c r="G107" t="s">
        <v>424</v>
      </c>
      <c r="H107">
        <v>330</v>
      </c>
      <c r="I107" s="1">
        <v>1</v>
      </c>
      <c r="J107" t="str">
        <f t="shared" si="3"/>
        <v>kp1</v>
      </c>
      <c r="AH107" t="s">
        <v>161</v>
      </c>
    </row>
    <row r="108" spans="1:46" x14ac:dyDescent="0.2">
      <c r="A108" t="s">
        <v>416</v>
      </c>
      <c r="B108" t="s">
        <v>417</v>
      </c>
      <c r="C108" t="s">
        <v>426</v>
      </c>
      <c r="D108" t="s">
        <v>271</v>
      </c>
      <c r="E108" t="s">
        <v>427</v>
      </c>
      <c r="F108" t="s">
        <v>427</v>
      </c>
      <c r="G108" t="s">
        <v>426</v>
      </c>
      <c r="H108">
        <v>340</v>
      </c>
      <c r="I108" s="1">
        <v>1</v>
      </c>
      <c r="J108" t="str">
        <f t="shared" si="3"/>
        <v>kp1</v>
      </c>
      <c r="AH108" t="s">
        <v>161</v>
      </c>
    </row>
    <row r="109" spans="1:46" x14ac:dyDescent="0.2">
      <c r="A109" t="s">
        <v>428</v>
      </c>
      <c r="B109" t="s">
        <v>429</v>
      </c>
      <c r="C109" t="s">
        <v>430</v>
      </c>
      <c r="D109" t="s">
        <v>271</v>
      </c>
      <c r="E109" t="s">
        <v>431</v>
      </c>
      <c r="F109" t="s">
        <v>425</v>
      </c>
      <c r="G109" t="s">
        <v>424</v>
      </c>
      <c r="H109">
        <v>400</v>
      </c>
      <c r="I109" s="1">
        <v>1</v>
      </c>
      <c r="J109" t="str">
        <f t="shared" si="3"/>
        <v>kp2</v>
      </c>
      <c r="AH109" t="s">
        <v>432</v>
      </c>
    </row>
    <row r="110" spans="1:46" x14ac:dyDescent="0.2">
      <c r="A110" t="s">
        <v>428</v>
      </c>
      <c r="B110" t="s">
        <v>429</v>
      </c>
      <c r="C110" t="s">
        <v>433</v>
      </c>
      <c r="D110" t="s">
        <v>271</v>
      </c>
      <c r="E110" t="s">
        <v>434</v>
      </c>
      <c r="F110" t="s">
        <v>419</v>
      </c>
      <c r="G110" t="s">
        <v>418</v>
      </c>
      <c r="H110">
        <v>410</v>
      </c>
      <c r="I110" s="1">
        <v>1</v>
      </c>
      <c r="J110" t="str">
        <f t="shared" si="3"/>
        <v>kp2</v>
      </c>
      <c r="AH110" t="s">
        <v>432</v>
      </c>
    </row>
    <row r="111" spans="1:46" x14ac:dyDescent="0.2">
      <c r="A111" t="s">
        <v>428</v>
      </c>
      <c r="B111" t="s">
        <v>429</v>
      </c>
      <c r="C111" t="s">
        <v>435</v>
      </c>
      <c r="D111" t="s">
        <v>271</v>
      </c>
      <c r="E111" t="s">
        <v>436</v>
      </c>
      <c r="F111" t="s">
        <v>421</v>
      </c>
      <c r="G111" t="s">
        <v>420</v>
      </c>
      <c r="H111">
        <v>420</v>
      </c>
      <c r="I111" s="1">
        <v>1</v>
      </c>
      <c r="J111" t="str">
        <f t="shared" si="3"/>
        <v>kp2</v>
      </c>
      <c r="AH111" t="s">
        <v>432</v>
      </c>
    </row>
    <row r="112" spans="1:46" x14ac:dyDescent="0.2">
      <c r="A112" t="s">
        <v>428</v>
      </c>
      <c r="B112" t="s">
        <v>429</v>
      </c>
      <c r="C112" t="s">
        <v>437</v>
      </c>
      <c r="D112" t="s">
        <v>271</v>
      </c>
      <c r="E112" t="s">
        <v>438</v>
      </c>
      <c r="F112" t="s">
        <v>421</v>
      </c>
      <c r="G112" t="s">
        <v>420</v>
      </c>
      <c r="H112">
        <v>430</v>
      </c>
      <c r="I112" s="1">
        <v>1</v>
      </c>
      <c r="J112" t="str">
        <f t="shared" si="3"/>
        <v>kp2</v>
      </c>
      <c r="AH112" t="s">
        <v>432</v>
      </c>
    </row>
    <row r="113" spans="1:50" x14ac:dyDescent="0.2">
      <c r="A113" t="s">
        <v>428</v>
      </c>
      <c r="B113" t="s">
        <v>429</v>
      </c>
      <c r="C113" t="s">
        <v>439</v>
      </c>
      <c r="D113" t="s">
        <v>271</v>
      </c>
      <c r="E113" t="s">
        <v>440</v>
      </c>
      <c r="F113" t="s">
        <v>419</v>
      </c>
      <c r="G113" t="s">
        <v>418</v>
      </c>
      <c r="H113">
        <v>440</v>
      </c>
      <c r="I113" s="1">
        <v>1</v>
      </c>
      <c r="J113" t="str">
        <f t="shared" si="3"/>
        <v>kp2</v>
      </c>
      <c r="AH113" t="s">
        <v>432</v>
      </c>
    </row>
    <row r="114" spans="1:50" x14ac:dyDescent="0.2">
      <c r="A114" t="s">
        <v>428</v>
      </c>
      <c r="B114" t="s">
        <v>429</v>
      </c>
      <c r="C114" t="s">
        <v>441</v>
      </c>
      <c r="D114" t="s">
        <v>271</v>
      </c>
      <c r="E114" t="s">
        <v>442</v>
      </c>
      <c r="F114" t="s">
        <v>427</v>
      </c>
      <c r="G114" t="s">
        <v>426</v>
      </c>
      <c r="H114">
        <v>450</v>
      </c>
      <c r="I114" s="1">
        <v>1</v>
      </c>
      <c r="J114" t="str">
        <f t="shared" si="3"/>
        <v>kp2</v>
      </c>
      <c r="AH114" t="s">
        <v>432</v>
      </c>
    </row>
    <row r="115" spans="1:50" x14ac:dyDescent="0.2">
      <c r="A115" t="s">
        <v>428</v>
      </c>
      <c r="B115" t="s">
        <v>429</v>
      </c>
      <c r="C115" t="s">
        <v>443</v>
      </c>
      <c r="D115" t="s">
        <v>271</v>
      </c>
      <c r="E115" t="s">
        <v>444</v>
      </c>
      <c r="F115" t="s">
        <v>423</v>
      </c>
      <c r="G115" t="s">
        <v>422</v>
      </c>
      <c r="H115">
        <v>460</v>
      </c>
      <c r="I115" s="1">
        <v>1</v>
      </c>
      <c r="J115" t="str">
        <f t="shared" si="3"/>
        <v>kp2</v>
      </c>
      <c r="AH115" t="s">
        <v>432</v>
      </c>
    </row>
    <row r="116" spans="1:50" x14ac:dyDescent="0.2">
      <c r="A116" t="s">
        <v>428</v>
      </c>
      <c r="B116" t="s">
        <v>429</v>
      </c>
      <c r="C116" t="s">
        <v>445</v>
      </c>
      <c r="D116" t="s">
        <v>271</v>
      </c>
      <c r="E116" t="s">
        <v>446</v>
      </c>
      <c r="F116" t="s">
        <v>423</v>
      </c>
      <c r="G116" t="s">
        <v>422</v>
      </c>
      <c r="H116">
        <v>470</v>
      </c>
      <c r="I116" s="1">
        <v>1</v>
      </c>
      <c r="J116" t="str">
        <f t="shared" si="3"/>
        <v>kp2</v>
      </c>
      <c r="AH116" t="s">
        <v>432</v>
      </c>
    </row>
    <row r="117" spans="1:50" x14ac:dyDescent="0.2">
      <c r="A117" t="s">
        <v>409</v>
      </c>
      <c r="B117" t="s">
        <v>410</v>
      </c>
      <c r="C117" t="s">
        <v>447</v>
      </c>
      <c r="D117" t="s">
        <v>270</v>
      </c>
      <c r="E117" t="s">
        <v>448</v>
      </c>
      <c r="F117" t="s">
        <v>449</v>
      </c>
      <c r="G117" t="s">
        <v>450</v>
      </c>
      <c r="H117">
        <v>202</v>
      </c>
      <c r="I117" s="1">
        <v>1</v>
      </c>
      <c r="J117" t="str">
        <f t="shared" si="3"/>
        <v>M;F/M</v>
      </c>
      <c r="AF117" t="s">
        <v>93</v>
      </c>
      <c r="AG117" t="s">
        <v>82</v>
      </c>
    </row>
    <row r="118" spans="1:50" x14ac:dyDescent="0.2">
      <c r="A118" t="s">
        <v>42</v>
      </c>
      <c r="B118" t="s">
        <v>42</v>
      </c>
      <c r="C118" t="s">
        <v>42</v>
      </c>
      <c r="D118" t="s">
        <v>270</v>
      </c>
      <c r="E118" t="s">
        <v>42</v>
      </c>
      <c r="F118" t="s">
        <v>413</v>
      </c>
      <c r="G118" t="s">
        <v>414</v>
      </c>
      <c r="H118">
        <v>201</v>
      </c>
      <c r="I118" s="1">
        <v>0.5</v>
      </c>
      <c r="J118" t="str">
        <f t="shared" si="3"/>
        <v>missing_sex_1</v>
      </c>
      <c r="X118" t="s">
        <v>250</v>
      </c>
    </row>
    <row r="119" spans="1:50" x14ac:dyDescent="0.2">
      <c r="A119" t="s">
        <v>42</v>
      </c>
      <c r="B119" t="s">
        <v>42</v>
      </c>
      <c r="C119" t="s">
        <v>42</v>
      </c>
      <c r="D119" t="s">
        <v>270</v>
      </c>
      <c r="E119" t="s">
        <v>42</v>
      </c>
      <c r="F119" t="s">
        <v>449</v>
      </c>
      <c r="G119" t="s">
        <v>450</v>
      </c>
      <c r="H119">
        <v>202</v>
      </c>
      <c r="I119" s="1">
        <v>0.5</v>
      </c>
      <c r="J119" t="str">
        <f t="shared" si="3"/>
        <v>missing_sex_1</v>
      </c>
      <c r="X119" t="s">
        <v>250</v>
      </c>
    </row>
    <row r="120" spans="1:50" x14ac:dyDescent="0.2">
      <c r="A120" t="s">
        <v>451</v>
      </c>
      <c r="B120" t="s">
        <v>452</v>
      </c>
      <c r="C120" t="s">
        <v>453</v>
      </c>
      <c r="D120" t="s">
        <v>383</v>
      </c>
      <c r="E120" t="s">
        <v>454</v>
      </c>
      <c r="F120" t="s">
        <v>42</v>
      </c>
      <c r="G120" t="s">
        <v>42</v>
      </c>
      <c r="I120" s="1">
        <v>1</v>
      </c>
      <c r="J120" t="str">
        <f t="shared" si="3"/>
        <v>num.r</v>
      </c>
      <c r="AW120" t="s">
        <v>254</v>
      </c>
    </row>
    <row r="121" spans="1:50" x14ac:dyDescent="0.2">
      <c r="A121" t="s">
        <v>455</v>
      </c>
      <c r="B121" t="s">
        <v>456</v>
      </c>
      <c r="C121" t="s">
        <v>457</v>
      </c>
      <c r="D121" t="s">
        <v>383</v>
      </c>
      <c r="E121" t="s">
        <v>458</v>
      </c>
      <c r="F121" t="s">
        <v>42</v>
      </c>
      <c r="G121" t="s">
        <v>42</v>
      </c>
      <c r="I121" s="1">
        <v>1</v>
      </c>
      <c r="J121" t="str">
        <f t="shared" si="3"/>
        <v>num.r</v>
      </c>
      <c r="AW121" t="s">
        <v>254</v>
      </c>
    </row>
    <row r="122" spans="1:50" x14ac:dyDescent="0.2">
      <c r="A122" t="s">
        <v>459</v>
      </c>
      <c r="B122" t="s">
        <v>460</v>
      </c>
      <c r="C122" t="s">
        <v>461</v>
      </c>
      <c r="D122" t="s">
        <v>383</v>
      </c>
      <c r="E122" t="s">
        <v>462</v>
      </c>
      <c r="F122" t="s">
        <v>42</v>
      </c>
      <c r="G122" t="s">
        <v>42</v>
      </c>
      <c r="I122" s="1">
        <v>1</v>
      </c>
      <c r="J122" t="str">
        <f t="shared" si="3"/>
        <v>ovc_serv</v>
      </c>
      <c r="AX122" t="s">
        <v>144</v>
      </c>
    </row>
    <row r="123" spans="1:50" x14ac:dyDescent="0.2">
      <c r="A123" t="s">
        <v>428</v>
      </c>
      <c r="B123" t="s">
        <v>429</v>
      </c>
      <c r="C123" t="s">
        <v>463</v>
      </c>
      <c r="D123" t="s">
        <v>383</v>
      </c>
      <c r="E123" t="s">
        <v>464</v>
      </c>
      <c r="F123" t="s">
        <v>42</v>
      </c>
      <c r="G123" t="s">
        <v>42</v>
      </c>
      <c r="I123" s="1">
        <v>1</v>
      </c>
      <c r="J123" t="str">
        <f t="shared" si="3"/>
        <v>tb_n_art_a</v>
      </c>
      <c r="AS123" t="s">
        <v>465</v>
      </c>
    </row>
    <row r="124" spans="1:50" x14ac:dyDescent="0.2">
      <c r="A124" t="s">
        <v>428</v>
      </c>
      <c r="B124" t="s">
        <v>429</v>
      </c>
      <c r="C124" t="s">
        <v>466</v>
      </c>
      <c r="D124" t="s">
        <v>383</v>
      </c>
      <c r="E124" t="s">
        <v>467</v>
      </c>
      <c r="F124" t="s">
        <v>42</v>
      </c>
      <c r="G124" t="s">
        <v>42</v>
      </c>
      <c r="I124" s="1">
        <v>1</v>
      </c>
      <c r="J124" t="str">
        <f t="shared" si="3"/>
        <v>tb_n_art_a</v>
      </c>
      <c r="AS124" t="s">
        <v>465</v>
      </c>
    </row>
    <row r="125" spans="1:50" x14ac:dyDescent="0.2">
      <c r="A125" t="s">
        <v>428</v>
      </c>
      <c r="B125" t="s">
        <v>429</v>
      </c>
      <c r="C125" t="s">
        <v>468</v>
      </c>
      <c r="D125" t="s">
        <v>383</v>
      </c>
      <c r="E125" t="s">
        <v>469</v>
      </c>
      <c r="F125" t="s">
        <v>42</v>
      </c>
      <c r="G125" t="s">
        <v>42</v>
      </c>
      <c r="I125" s="1">
        <v>1</v>
      </c>
      <c r="J125" t="str">
        <f t="shared" si="3"/>
        <v>tb_n_art_a</v>
      </c>
      <c r="AS125" t="s">
        <v>465</v>
      </c>
    </row>
    <row r="126" spans="1:50" x14ac:dyDescent="0.2">
      <c r="A126" t="s">
        <v>428</v>
      </c>
      <c r="B126" t="s">
        <v>429</v>
      </c>
      <c r="C126" t="s">
        <v>470</v>
      </c>
      <c r="D126" t="s">
        <v>383</v>
      </c>
      <c r="E126" t="s">
        <v>471</v>
      </c>
      <c r="F126" t="s">
        <v>42</v>
      </c>
      <c r="G126" t="s">
        <v>42</v>
      </c>
      <c r="I126" s="1">
        <v>1</v>
      </c>
      <c r="J126" t="str">
        <f t="shared" si="3"/>
        <v>tb_n_art_a</v>
      </c>
      <c r="AS126" t="s">
        <v>465</v>
      </c>
    </row>
    <row r="127" spans="1:50" x14ac:dyDescent="0.2">
      <c r="A127" t="s">
        <v>428</v>
      </c>
      <c r="B127" t="s">
        <v>429</v>
      </c>
      <c r="C127" t="s">
        <v>472</v>
      </c>
      <c r="D127" t="s">
        <v>383</v>
      </c>
      <c r="E127" t="s">
        <v>473</v>
      </c>
      <c r="F127" t="s">
        <v>42</v>
      </c>
      <c r="G127" t="s">
        <v>42</v>
      </c>
      <c r="I127" s="1">
        <v>1</v>
      </c>
      <c r="J127" t="str">
        <f t="shared" si="3"/>
        <v>tb_n_art_n</v>
      </c>
      <c r="AS127" t="s">
        <v>474</v>
      </c>
    </row>
    <row r="128" spans="1:50" x14ac:dyDescent="0.2">
      <c r="A128" t="s">
        <v>428</v>
      </c>
      <c r="B128" t="s">
        <v>429</v>
      </c>
      <c r="C128" t="s">
        <v>475</v>
      </c>
      <c r="D128" t="s">
        <v>383</v>
      </c>
      <c r="E128" t="s">
        <v>476</v>
      </c>
      <c r="F128" t="s">
        <v>42</v>
      </c>
      <c r="G128" t="s">
        <v>42</v>
      </c>
      <c r="I128" s="1">
        <v>1</v>
      </c>
      <c r="J128" t="str">
        <f t="shared" si="3"/>
        <v>tb_n_art_n</v>
      </c>
      <c r="AS128" t="s">
        <v>474</v>
      </c>
    </row>
    <row r="129" spans="1:45" x14ac:dyDescent="0.2">
      <c r="A129" t="s">
        <v>428</v>
      </c>
      <c r="B129" t="s">
        <v>429</v>
      </c>
      <c r="C129" t="s">
        <v>477</v>
      </c>
      <c r="D129" t="s">
        <v>383</v>
      </c>
      <c r="E129" t="s">
        <v>478</v>
      </c>
      <c r="F129" t="s">
        <v>42</v>
      </c>
      <c r="G129" t="s">
        <v>42</v>
      </c>
      <c r="I129" s="1">
        <v>1</v>
      </c>
      <c r="J129" t="str">
        <f t="shared" si="3"/>
        <v>tb_n_art_n</v>
      </c>
      <c r="AS129" t="s">
        <v>474</v>
      </c>
    </row>
    <row r="130" spans="1:45" x14ac:dyDescent="0.2">
      <c r="A130" t="s">
        <v>428</v>
      </c>
      <c r="B130" t="s">
        <v>429</v>
      </c>
      <c r="C130" t="s">
        <v>479</v>
      </c>
      <c r="D130" t="s">
        <v>383</v>
      </c>
      <c r="E130" t="s">
        <v>480</v>
      </c>
      <c r="F130" t="s">
        <v>42</v>
      </c>
      <c r="G130" t="s">
        <v>42</v>
      </c>
      <c r="I130" s="1">
        <v>1</v>
      </c>
      <c r="J130" t="str">
        <f t="shared" si="3"/>
        <v>tb_n_art_n</v>
      </c>
      <c r="AS130" t="s">
        <v>474</v>
      </c>
    </row>
    <row r="131" spans="1:45" x14ac:dyDescent="0.2">
      <c r="A131" t="s">
        <v>428</v>
      </c>
      <c r="B131" t="s">
        <v>429</v>
      </c>
      <c r="C131" t="s">
        <v>481</v>
      </c>
      <c r="D131" t="s">
        <v>383</v>
      </c>
      <c r="E131" t="s">
        <v>482</v>
      </c>
      <c r="F131" t="s">
        <v>42</v>
      </c>
      <c r="G131" t="s">
        <v>42</v>
      </c>
      <c r="I131" s="1">
        <v>1</v>
      </c>
      <c r="J131" t="str">
        <f t="shared" si="3"/>
        <v>tb_p_art_a</v>
      </c>
      <c r="AS131" t="s">
        <v>483</v>
      </c>
    </row>
    <row r="132" spans="1:45" x14ac:dyDescent="0.2">
      <c r="A132" t="s">
        <v>428</v>
      </c>
      <c r="B132" t="s">
        <v>429</v>
      </c>
      <c r="C132" t="s">
        <v>484</v>
      </c>
      <c r="D132" t="s">
        <v>383</v>
      </c>
      <c r="E132" t="s">
        <v>485</v>
      </c>
      <c r="F132" t="s">
        <v>42</v>
      </c>
      <c r="G132" t="s">
        <v>42</v>
      </c>
      <c r="I132" s="1">
        <v>1</v>
      </c>
      <c r="J132" t="str">
        <f t="shared" ref="J132:J163" si="4">_xlfn.TEXTJOIN(";",1,K132:AAN132)</f>
        <v>tb_p_art_a</v>
      </c>
      <c r="AS132" t="s">
        <v>483</v>
      </c>
    </row>
    <row r="133" spans="1:45" x14ac:dyDescent="0.2">
      <c r="A133" t="s">
        <v>428</v>
      </c>
      <c r="B133" t="s">
        <v>429</v>
      </c>
      <c r="C133" t="s">
        <v>486</v>
      </c>
      <c r="D133" t="s">
        <v>383</v>
      </c>
      <c r="E133" t="s">
        <v>487</v>
      </c>
      <c r="F133" t="s">
        <v>42</v>
      </c>
      <c r="G133" t="s">
        <v>42</v>
      </c>
      <c r="I133" s="1">
        <v>1</v>
      </c>
      <c r="J133" t="str">
        <f t="shared" si="4"/>
        <v>tb_p_art_a</v>
      </c>
      <c r="AS133" t="s">
        <v>483</v>
      </c>
    </row>
    <row r="134" spans="1:45" x14ac:dyDescent="0.2">
      <c r="A134" t="s">
        <v>428</v>
      </c>
      <c r="B134" t="s">
        <v>429</v>
      </c>
      <c r="C134" t="s">
        <v>488</v>
      </c>
      <c r="D134" t="s">
        <v>383</v>
      </c>
      <c r="E134" t="s">
        <v>489</v>
      </c>
      <c r="F134" t="s">
        <v>42</v>
      </c>
      <c r="G134" t="s">
        <v>42</v>
      </c>
      <c r="I134" s="1">
        <v>1</v>
      </c>
      <c r="J134" t="str">
        <f t="shared" si="4"/>
        <v>tb_p_art_a</v>
      </c>
      <c r="AS134" t="s">
        <v>483</v>
      </c>
    </row>
    <row r="135" spans="1:45" x14ac:dyDescent="0.2">
      <c r="A135" t="s">
        <v>428</v>
      </c>
      <c r="B135" t="s">
        <v>429</v>
      </c>
      <c r="C135" t="s">
        <v>490</v>
      </c>
      <c r="D135" t="s">
        <v>383</v>
      </c>
      <c r="E135" t="s">
        <v>491</v>
      </c>
      <c r="F135" t="s">
        <v>42</v>
      </c>
      <c r="G135" t="s">
        <v>42</v>
      </c>
      <c r="I135" s="1">
        <v>1</v>
      </c>
      <c r="J135" t="str">
        <f t="shared" si="4"/>
        <v>tb_p_art_n</v>
      </c>
      <c r="AS135" t="s">
        <v>492</v>
      </c>
    </row>
    <row r="136" spans="1:45" x14ac:dyDescent="0.2">
      <c r="A136" t="s">
        <v>428</v>
      </c>
      <c r="B136" t="s">
        <v>429</v>
      </c>
      <c r="C136" t="s">
        <v>493</v>
      </c>
      <c r="D136" t="s">
        <v>383</v>
      </c>
      <c r="E136" t="s">
        <v>494</v>
      </c>
      <c r="F136" t="s">
        <v>42</v>
      </c>
      <c r="G136" t="s">
        <v>42</v>
      </c>
      <c r="I136" s="1">
        <v>1</v>
      </c>
      <c r="J136" t="str">
        <f t="shared" si="4"/>
        <v>tb_p_art_n</v>
      </c>
      <c r="AS136" t="s">
        <v>492</v>
      </c>
    </row>
    <row r="137" spans="1:45" x14ac:dyDescent="0.2">
      <c r="A137" t="s">
        <v>428</v>
      </c>
      <c r="B137" t="s">
        <v>429</v>
      </c>
      <c r="C137" t="s">
        <v>495</v>
      </c>
      <c r="D137" t="s">
        <v>383</v>
      </c>
      <c r="E137" t="s">
        <v>496</v>
      </c>
      <c r="F137" t="s">
        <v>42</v>
      </c>
      <c r="G137" t="s">
        <v>42</v>
      </c>
      <c r="I137" s="1">
        <v>1</v>
      </c>
      <c r="J137" t="str">
        <f t="shared" si="4"/>
        <v>tb_p_art_n</v>
      </c>
      <c r="AS137" t="s">
        <v>492</v>
      </c>
    </row>
    <row r="138" spans="1:45" x14ac:dyDescent="0.2">
      <c r="A138" t="s">
        <v>428</v>
      </c>
      <c r="B138" t="s">
        <v>429</v>
      </c>
      <c r="C138" t="s">
        <v>497</v>
      </c>
      <c r="D138" t="s">
        <v>383</v>
      </c>
      <c r="E138" t="s">
        <v>498</v>
      </c>
      <c r="F138" t="s">
        <v>42</v>
      </c>
      <c r="G138" t="s">
        <v>42</v>
      </c>
      <c r="I138" s="1">
        <v>1</v>
      </c>
      <c r="J138" t="str">
        <f t="shared" si="4"/>
        <v>tb_p_art_n</v>
      </c>
      <c r="AS138" t="s">
        <v>492</v>
      </c>
    </row>
    <row r="139" spans="1:45" x14ac:dyDescent="0.2">
      <c r="A139" t="s">
        <v>428</v>
      </c>
      <c r="B139" t="s">
        <v>429</v>
      </c>
      <c r="C139" t="s">
        <v>499</v>
      </c>
      <c r="D139" t="s">
        <v>383</v>
      </c>
      <c r="E139" t="s">
        <v>500</v>
      </c>
      <c r="F139" t="s">
        <v>501</v>
      </c>
      <c r="G139" t="s">
        <v>502</v>
      </c>
      <c r="H139">
        <v>770</v>
      </c>
      <c r="I139" s="1">
        <v>1</v>
      </c>
      <c r="J139" t="str">
        <f t="shared" si="4"/>
        <v>ti_routine</v>
      </c>
      <c r="AQ139" t="s">
        <v>503</v>
      </c>
    </row>
    <row r="140" spans="1:45" x14ac:dyDescent="0.2">
      <c r="A140" t="s">
        <v>428</v>
      </c>
      <c r="B140" t="s">
        <v>429</v>
      </c>
      <c r="C140" t="s">
        <v>504</v>
      </c>
      <c r="D140" t="s">
        <v>383</v>
      </c>
      <c r="E140" t="s">
        <v>505</v>
      </c>
      <c r="F140" t="s">
        <v>501</v>
      </c>
      <c r="G140" t="s">
        <v>502</v>
      </c>
      <c r="H140">
        <v>780</v>
      </c>
      <c r="I140" s="1">
        <v>1</v>
      </c>
      <c r="J140" t="str">
        <f t="shared" si="4"/>
        <v>ti_routine</v>
      </c>
      <c r="AQ140" t="s">
        <v>503</v>
      </c>
    </row>
    <row r="141" spans="1:45" x14ac:dyDescent="0.2">
      <c r="A141" t="s">
        <v>428</v>
      </c>
      <c r="B141" t="s">
        <v>429</v>
      </c>
      <c r="C141" t="s">
        <v>506</v>
      </c>
      <c r="D141" t="s">
        <v>383</v>
      </c>
      <c r="E141" t="s">
        <v>507</v>
      </c>
      <c r="F141" t="s">
        <v>501</v>
      </c>
      <c r="G141" t="s">
        <v>502</v>
      </c>
      <c r="H141">
        <v>790</v>
      </c>
      <c r="I141" s="1">
        <v>1</v>
      </c>
      <c r="J141" t="str">
        <f t="shared" si="4"/>
        <v>ti_routine</v>
      </c>
      <c r="AQ141" t="s">
        <v>503</v>
      </c>
    </row>
    <row r="142" spans="1:45" x14ac:dyDescent="0.2">
      <c r="A142" t="s">
        <v>428</v>
      </c>
      <c r="B142" t="s">
        <v>429</v>
      </c>
      <c r="C142" t="s">
        <v>508</v>
      </c>
      <c r="D142" t="s">
        <v>383</v>
      </c>
      <c r="E142" t="s">
        <v>509</v>
      </c>
      <c r="F142" t="s">
        <v>501</v>
      </c>
      <c r="G142" t="s">
        <v>502</v>
      </c>
      <c r="H142">
        <v>800</v>
      </c>
      <c r="I142" s="1">
        <v>1</v>
      </c>
      <c r="J142" t="str">
        <f t="shared" si="4"/>
        <v>ti_routine</v>
      </c>
      <c r="AQ142" t="s">
        <v>503</v>
      </c>
    </row>
    <row r="143" spans="1:45" x14ac:dyDescent="0.2">
      <c r="A143" t="s">
        <v>428</v>
      </c>
      <c r="B143" t="s">
        <v>429</v>
      </c>
      <c r="C143" t="s">
        <v>510</v>
      </c>
      <c r="D143" t="s">
        <v>383</v>
      </c>
      <c r="E143" t="s">
        <v>511</v>
      </c>
      <c r="F143" t="s">
        <v>501</v>
      </c>
      <c r="G143" t="s">
        <v>502</v>
      </c>
      <c r="H143">
        <v>710</v>
      </c>
      <c r="I143" s="1">
        <v>1</v>
      </c>
      <c r="J143" t="str">
        <f t="shared" si="4"/>
        <v>ti_routine</v>
      </c>
      <c r="AQ143" t="s">
        <v>503</v>
      </c>
    </row>
    <row r="144" spans="1:45" x14ac:dyDescent="0.2">
      <c r="A144" t="s">
        <v>428</v>
      </c>
      <c r="B144" t="s">
        <v>429</v>
      </c>
      <c r="C144" t="s">
        <v>512</v>
      </c>
      <c r="D144" t="s">
        <v>383</v>
      </c>
      <c r="E144" t="s">
        <v>513</v>
      </c>
      <c r="F144" t="s">
        <v>501</v>
      </c>
      <c r="G144" t="s">
        <v>502</v>
      </c>
      <c r="H144">
        <v>720</v>
      </c>
      <c r="I144" s="1">
        <v>1</v>
      </c>
      <c r="J144" t="str">
        <f t="shared" si="4"/>
        <v>ti_routine</v>
      </c>
      <c r="AQ144" t="s">
        <v>503</v>
      </c>
    </row>
    <row r="145" spans="1:43" x14ac:dyDescent="0.2">
      <c r="A145" t="s">
        <v>428</v>
      </c>
      <c r="B145" t="s">
        <v>429</v>
      </c>
      <c r="C145" t="s">
        <v>514</v>
      </c>
      <c r="D145" t="s">
        <v>383</v>
      </c>
      <c r="E145" t="s">
        <v>515</v>
      </c>
      <c r="F145" t="s">
        <v>501</v>
      </c>
      <c r="G145" t="s">
        <v>502</v>
      </c>
      <c r="H145">
        <v>730</v>
      </c>
      <c r="I145" s="1">
        <v>1</v>
      </c>
      <c r="J145" t="str">
        <f t="shared" si="4"/>
        <v>ti_routine</v>
      </c>
      <c r="AQ145" t="s">
        <v>503</v>
      </c>
    </row>
    <row r="146" spans="1:43" x14ac:dyDescent="0.2">
      <c r="A146" t="s">
        <v>428</v>
      </c>
      <c r="B146" t="s">
        <v>429</v>
      </c>
      <c r="C146" t="s">
        <v>516</v>
      </c>
      <c r="D146" t="s">
        <v>383</v>
      </c>
      <c r="E146" t="s">
        <v>517</v>
      </c>
      <c r="F146" t="s">
        <v>501</v>
      </c>
      <c r="G146" t="s">
        <v>502</v>
      </c>
      <c r="H146">
        <v>740</v>
      </c>
      <c r="I146" s="1">
        <v>1</v>
      </c>
      <c r="J146" t="str">
        <f t="shared" si="4"/>
        <v>ti_routine</v>
      </c>
      <c r="AQ146" t="s">
        <v>503</v>
      </c>
    </row>
    <row r="147" spans="1:43" x14ac:dyDescent="0.2">
      <c r="A147" t="s">
        <v>428</v>
      </c>
      <c r="B147" t="s">
        <v>429</v>
      </c>
      <c r="C147" t="s">
        <v>518</v>
      </c>
      <c r="D147" t="s">
        <v>383</v>
      </c>
      <c r="E147" t="s">
        <v>519</v>
      </c>
      <c r="F147" t="s">
        <v>501</v>
      </c>
      <c r="G147" t="s">
        <v>502</v>
      </c>
      <c r="H147">
        <v>750</v>
      </c>
      <c r="I147" s="1">
        <v>1</v>
      </c>
      <c r="J147" t="str">
        <f t="shared" si="4"/>
        <v>ti_routine</v>
      </c>
      <c r="AQ147" t="s">
        <v>503</v>
      </c>
    </row>
    <row r="148" spans="1:43" x14ac:dyDescent="0.2">
      <c r="A148" t="s">
        <v>428</v>
      </c>
      <c r="B148" t="s">
        <v>429</v>
      </c>
      <c r="C148" t="s">
        <v>520</v>
      </c>
      <c r="D148" t="s">
        <v>383</v>
      </c>
      <c r="E148" t="s">
        <v>521</v>
      </c>
      <c r="F148" t="s">
        <v>501</v>
      </c>
      <c r="G148" t="s">
        <v>502</v>
      </c>
      <c r="H148">
        <v>760</v>
      </c>
      <c r="I148" s="1">
        <v>1</v>
      </c>
      <c r="J148" t="str">
        <f t="shared" si="4"/>
        <v>ti_routine</v>
      </c>
      <c r="AQ148" t="s">
        <v>503</v>
      </c>
    </row>
    <row r="149" spans="1:43" x14ac:dyDescent="0.2">
      <c r="A149" t="s">
        <v>428</v>
      </c>
      <c r="B149" t="s">
        <v>429</v>
      </c>
      <c r="C149" t="s">
        <v>522</v>
      </c>
      <c r="D149" t="s">
        <v>383</v>
      </c>
      <c r="E149" t="s">
        <v>523</v>
      </c>
      <c r="F149" t="s">
        <v>501</v>
      </c>
      <c r="G149" t="s">
        <v>502</v>
      </c>
      <c r="H149">
        <v>810</v>
      </c>
      <c r="I149" s="1">
        <v>1</v>
      </c>
      <c r="J149" t="str">
        <f t="shared" si="4"/>
        <v>ti_routine</v>
      </c>
      <c r="AQ149" t="s">
        <v>503</v>
      </c>
    </row>
    <row r="150" spans="1:43" x14ac:dyDescent="0.2">
      <c r="A150" t="s">
        <v>428</v>
      </c>
      <c r="B150" t="s">
        <v>429</v>
      </c>
      <c r="C150" t="s">
        <v>524</v>
      </c>
      <c r="D150" t="s">
        <v>383</v>
      </c>
      <c r="E150" t="s">
        <v>525</v>
      </c>
      <c r="F150" t="s">
        <v>501</v>
      </c>
      <c r="G150" t="s">
        <v>502</v>
      </c>
      <c r="H150">
        <v>820</v>
      </c>
      <c r="I150" s="1">
        <v>1</v>
      </c>
      <c r="J150" t="str">
        <f t="shared" si="4"/>
        <v>ti_routine</v>
      </c>
      <c r="AQ150" t="s">
        <v>503</v>
      </c>
    </row>
    <row r="151" spans="1:43" x14ac:dyDescent="0.2">
      <c r="A151" t="s">
        <v>428</v>
      </c>
      <c r="B151" t="s">
        <v>429</v>
      </c>
      <c r="C151" t="s">
        <v>526</v>
      </c>
      <c r="D151" t="s">
        <v>383</v>
      </c>
      <c r="E151" t="s">
        <v>527</v>
      </c>
      <c r="F151" t="s">
        <v>501</v>
      </c>
      <c r="G151" t="s">
        <v>502</v>
      </c>
      <c r="H151">
        <v>830</v>
      </c>
      <c r="I151" s="1">
        <v>1</v>
      </c>
      <c r="J151" t="str">
        <f t="shared" si="4"/>
        <v>ti_routine</v>
      </c>
      <c r="AQ151" t="s">
        <v>503</v>
      </c>
    </row>
    <row r="152" spans="1:43" x14ac:dyDescent="0.2">
      <c r="A152" t="s">
        <v>428</v>
      </c>
      <c r="B152" t="s">
        <v>429</v>
      </c>
      <c r="C152" t="s">
        <v>528</v>
      </c>
      <c r="D152" t="s">
        <v>383</v>
      </c>
      <c r="E152" t="s">
        <v>529</v>
      </c>
      <c r="F152" t="s">
        <v>501</v>
      </c>
      <c r="G152" t="s">
        <v>502</v>
      </c>
      <c r="H152">
        <v>840</v>
      </c>
      <c r="I152" s="1">
        <v>1</v>
      </c>
      <c r="J152" t="str">
        <f t="shared" si="4"/>
        <v>ti_routine</v>
      </c>
      <c r="AQ152" t="s">
        <v>503</v>
      </c>
    </row>
    <row r="153" spans="1:43" x14ac:dyDescent="0.2">
      <c r="A153" t="s">
        <v>428</v>
      </c>
      <c r="B153" t="s">
        <v>429</v>
      </c>
      <c r="C153" t="s">
        <v>530</v>
      </c>
      <c r="D153" t="s">
        <v>383</v>
      </c>
      <c r="E153" t="s">
        <v>531</v>
      </c>
      <c r="F153" t="s">
        <v>501</v>
      </c>
      <c r="G153" t="s">
        <v>502</v>
      </c>
      <c r="H153">
        <v>850</v>
      </c>
      <c r="I153" s="1">
        <v>1</v>
      </c>
      <c r="J153" t="str">
        <f t="shared" si="4"/>
        <v>ti_routine</v>
      </c>
      <c r="AQ153" t="s">
        <v>503</v>
      </c>
    </row>
    <row r="154" spans="1:43" x14ac:dyDescent="0.2">
      <c r="A154" t="s">
        <v>428</v>
      </c>
      <c r="B154" t="s">
        <v>429</v>
      </c>
      <c r="C154" t="s">
        <v>532</v>
      </c>
      <c r="D154" t="s">
        <v>383</v>
      </c>
      <c r="E154" t="s">
        <v>533</v>
      </c>
      <c r="F154" t="s">
        <v>501</v>
      </c>
      <c r="G154" t="s">
        <v>502</v>
      </c>
      <c r="H154">
        <v>860</v>
      </c>
      <c r="I154" s="1">
        <v>1</v>
      </c>
      <c r="J154" t="str">
        <f t="shared" si="4"/>
        <v>ti_routine</v>
      </c>
      <c r="AQ154" t="s">
        <v>503</v>
      </c>
    </row>
    <row r="155" spans="1:43" x14ac:dyDescent="0.2">
      <c r="A155" t="s">
        <v>428</v>
      </c>
      <c r="B155" t="s">
        <v>429</v>
      </c>
      <c r="C155" t="s">
        <v>534</v>
      </c>
      <c r="D155" t="s">
        <v>383</v>
      </c>
      <c r="E155" t="s">
        <v>535</v>
      </c>
      <c r="F155" t="s">
        <v>501</v>
      </c>
      <c r="G155" t="s">
        <v>502</v>
      </c>
      <c r="H155">
        <v>870</v>
      </c>
      <c r="I155" s="1">
        <v>1</v>
      </c>
      <c r="J155" t="str">
        <f t="shared" si="4"/>
        <v>ti_routine</v>
      </c>
      <c r="AQ155" t="s">
        <v>503</v>
      </c>
    </row>
    <row r="156" spans="1:43" x14ac:dyDescent="0.2">
      <c r="A156" t="s">
        <v>428</v>
      </c>
      <c r="B156" t="s">
        <v>429</v>
      </c>
      <c r="C156" t="s">
        <v>536</v>
      </c>
      <c r="D156" t="s">
        <v>383</v>
      </c>
      <c r="E156" t="s">
        <v>537</v>
      </c>
      <c r="F156" t="s">
        <v>501</v>
      </c>
      <c r="G156" t="s">
        <v>502</v>
      </c>
      <c r="H156">
        <v>880</v>
      </c>
      <c r="I156" s="1">
        <v>1</v>
      </c>
      <c r="J156" t="str">
        <f t="shared" si="4"/>
        <v>ti_routine</v>
      </c>
      <c r="AQ156" t="s">
        <v>503</v>
      </c>
    </row>
    <row r="157" spans="1:43" x14ac:dyDescent="0.2">
      <c r="A157" t="s">
        <v>428</v>
      </c>
      <c r="B157" t="s">
        <v>429</v>
      </c>
      <c r="C157" t="s">
        <v>538</v>
      </c>
      <c r="D157" t="s">
        <v>383</v>
      </c>
      <c r="E157" t="s">
        <v>539</v>
      </c>
      <c r="F157" t="s">
        <v>501</v>
      </c>
      <c r="G157" t="s">
        <v>502</v>
      </c>
      <c r="H157">
        <v>890</v>
      </c>
      <c r="I157" s="1">
        <v>1</v>
      </c>
      <c r="J157" t="str">
        <f t="shared" si="4"/>
        <v>ti_routine</v>
      </c>
      <c r="AQ157" t="s">
        <v>503</v>
      </c>
    </row>
    <row r="158" spans="1:43" x14ac:dyDescent="0.2">
      <c r="A158" t="s">
        <v>428</v>
      </c>
      <c r="B158" t="s">
        <v>429</v>
      </c>
      <c r="C158" t="s">
        <v>540</v>
      </c>
      <c r="D158" t="s">
        <v>383</v>
      </c>
      <c r="E158" t="s">
        <v>541</v>
      </c>
      <c r="F158" t="s">
        <v>501</v>
      </c>
      <c r="G158" t="s">
        <v>502</v>
      </c>
      <c r="H158">
        <v>900</v>
      </c>
      <c r="I158" s="1">
        <v>1</v>
      </c>
      <c r="J158" t="str">
        <f t="shared" si="4"/>
        <v>ti_routine</v>
      </c>
      <c r="AQ158" t="s">
        <v>503</v>
      </c>
    </row>
    <row r="159" spans="1:43" x14ac:dyDescent="0.2">
      <c r="A159" t="s">
        <v>428</v>
      </c>
      <c r="B159" t="s">
        <v>429</v>
      </c>
      <c r="C159" t="s">
        <v>542</v>
      </c>
      <c r="D159" t="s">
        <v>383</v>
      </c>
      <c r="E159" t="s">
        <v>543</v>
      </c>
      <c r="F159" t="s">
        <v>501</v>
      </c>
      <c r="G159" t="s">
        <v>502</v>
      </c>
      <c r="H159">
        <v>910</v>
      </c>
      <c r="I159" s="1">
        <v>1</v>
      </c>
      <c r="J159" t="str">
        <f t="shared" si="4"/>
        <v>ti_routine</v>
      </c>
      <c r="AQ159" t="s">
        <v>503</v>
      </c>
    </row>
    <row r="160" spans="1:43" x14ac:dyDescent="0.2">
      <c r="A160" t="s">
        <v>428</v>
      </c>
      <c r="B160" t="s">
        <v>429</v>
      </c>
      <c r="C160" t="s">
        <v>544</v>
      </c>
      <c r="D160" t="s">
        <v>383</v>
      </c>
      <c r="E160" t="s">
        <v>545</v>
      </c>
      <c r="F160" t="s">
        <v>501</v>
      </c>
      <c r="G160" t="s">
        <v>502</v>
      </c>
      <c r="H160">
        <v>920</v>
      </c>
      <c r="I160" s="1">
        <v>1</v>
      </c>
      <c r="J160" t="str">
        <f t="shared" si="4"/>
        <v>ti_routine</v>
      </c>
      <c r="AQ160" t="s">
        <v>503</v>
      </c>
    </row>
    <row r="161" spans="1:43" x14ac:dyDescent="0.2">
      <c r="A161" t="s">
        <v>428</v>
      </c>
      <c r="B161" t="s">
        <v>429</v>
      </c>
      <c r="C161" t="s">
        <v>546</v>
      </c>
      <c r="D161" t="s">
        <v>383</v>
      </c>
      <c r="E161" t="s">
        <v>547</v>
      </c>
      <c r="F161" t="s">
        <v>501</v>
      </c>
      <c r="G161" t="s">
        <v>502</v>
      </c>
      <c r="H161">
        <v>930</v>
      </c>
      <c r="I161" s="1">
        <v>1</v>
      </c>
      <c r="J161" t="str">
        <f t="shared" si="4"/>
        <v>ti_routine</v>
      </c>
      <c r="AQ161" t="s">
        <v>503</v>
      </c>
    </row>
    <row r="162" spans="1:43" x14ac:dyDescent="0.2">
      <c r="A162" t="s">
        <v>428</v>
      </c>
      <c r="B162" t="s">
        <v>429</v>
      </c>
      <c r="C162" t="s">
        <v>548</v>
      </c>
      <c r="D162" t="s">
        <v>383</v>
      </c>
      <c r="E162" t="s">
        <v>549</v>
      </c>
      <c r="F162" t="s">
        <v>501</v>
      </c>
      <c r="G162" t="s">
        <v>502</v>
      </c>
      <c r="H162">
        <v>940</v>
      </c>
      <c r="I162" s="1">
        <v>1</v>
      </c>
      <c r="J162" t="str">
        <f t="shared" si="4"/>
        <v>ti_routine</v>
      </c>
      <c r="AQ162" t="s">
        <v>503</v>
      </c>
    </row>
    <row r="163" spans="1:43" x14ac:dyDescent="0.2">
      <c r="A163" t="s">
        <v>428</v>
      </c>
      <c r="B163" t="s">
        <v>429</v>
      </c>
      <c r="C163" t="s">
        <v>550</v>
      </c>
      <c r="D163" t="s">
        <v>383</v>
      </c>
      <c r="E163" t="s">
        <v>551</v>
      </c>
      <c r="F163" t="s">
        <v>501</v>
      </c>
      <c r="G163" t="s">
        <v>502</v>
      </c>
      <c r="H163">
        <v>950</v>
      </c>
      <c r="I163" s="1">
        <v>1</v>
      </c>
      <c r="J163" t="str">
        <f t="shared" si="4"/>
        <v>ti_routine</v>
      </c>
      <c r="AQ163" t="s">
        <v>503</v>
      </c>
    </row>
    <row r="164" spans="1:43" x14ac:dyDescent="0.2">
      <c r="A164" t="s">
        <v>428</v>
      </c>
      <c r="B164" t="s">
        <v>429</v>
      </c>
      <c r="C164" t="s">
        <v>552</v>
      </c>
      <c r="D164" t="s">
        <v>383</v>
      </c>
      <c r="E164" t="s">
        <v>553</v>
      </c>
      <c r="F164" t="s">
        <v>501</v>
      </c>
      <c r="G164" t="s">
        <v>502</v>
      </c>
      <c r="H164">
        <v>960</v>
      </c>
      <c r="I164" s="1">
        <v>1</v>
      </c>
      <c r="J164" t="str">
        <f t="shared" ref="J164:J187" si="5">_xlfn.TEXTJOIN(";",1,K164:AAN164)</f>
        <v>ti_routine</v>
      </c>
      <c r="AQ164" t="s">
        <v>503</v>
      </c>
    </row>
    <row r="165" spans="1:43" x14ac:dyDescent="0.2">
      <c r="A165" t="s">
        <v>428</v>
      </c>
      <c r="B165" t="s">
        <v>429</v>
      </c>
      <c r="C165" t="s">
        <v>554</v>
      </c>
      <c r="D165" t="s">
        <v>383</v>
      </c>
      <c r="E165" t="s">
        <v>555</v>
      </c>
      <c r="F165" t="s">
        <v>501</v>
      </c>
      <c r="G165" t="s">
        <v>502</v>
      </c>
      <c r="H165">
        <v>970</v>
      </c>
      <c r="I165" s="1">
        <v>1</v>
      </c>
      <c r="J165" t="str">
        <f t="shared" si="5"/>
        <v>ti_routine</v>
      </c>
      <c r="AQ165" t="s">
        <v>503</v>
      </c>
    </row>
    <row r="166" spans="1:43" x14ac:dyDescent="0.2">
      <c r="A166" t="s">
        <v>428</v>
      </c>
      <c r="B166" t="s">
        <v>429</v>
      </c>
      <c r="C166" t="s">
        <v>556</v>
      </c>
      <c r="D166" t="s">
        <v>383</v>
      </c>
      <c r="E166" t="s">
        <v>557</v>
      </c>
      <c r="F166" t="s">
        <v>501</v>
      </c>
      <c r="G166" t="s">
        <v>502</v>
      </c>
      <c r="H166">
        <v>980</v>
      </c>
      <c r="I166" s="1">
        <v>1</v>
      </c>
      <c r="J166" t="str">
        <f t="shared" si="5"/>
        <v>ti_routine</v>
      </c>
      <c r="AQ166" t="s">
        <v>503</v>
      </c>
    </row>
    <row r="167" spans="1:43" x14ac:dyDescent="0.2">
      <c r="A167" t="s">
        <v>428</v>
      </c>
      <c r="B167" t="s">
        <v>429</v>
      </c>
      <c r="C167" t="s">
        <v>558</v>
      </c>
      <c r="D167" t="s">
        <v>383</v>
      </c>
      <c r="E167" t="s">
        <v>559</v>
      </c>
      <c r="F167" t="s">
        <v>501</v>
      </c>
      <c r="G167" t="s">
        <v>502</v>
      </c>
      <c r="H167">
        <v>990</v>
      </c>
      <c r="I167" s="1">
        <v>1</v>
      </c>
      <c r="J167" t="str">
        <f t="shared" si="5"/>
        <v>ti_routine</v>
      </c>
      <c r="AQ167" t="s">
        <v>503</v>
      </c>
    </row>
    <row r="168" spans="1:43" x14ac:dyDescent="0.2">
      <c r="A168" t="s">
        <v>428</v>
      </c>
      <c r="B168" t="s">
        <v>429</v>
      </c>
      <c r="C168" t="s">
        <v>560</v>
      </c>
      <c r="D168" t="s">
        <v>383</v>
      </c>
      <c r="E168" t="s">
        <v>561</v>
      </c>
      <c r="F168" t="s">
        <v>501</v>
      </c>
      <c r="G168" t="s">
        <v>502</v>
      </c>
      <c r="H168">
        <v>1000</v>
      </c>
      <c r="I168" s="1">
        <v>1</v>
      </c>
      <c r="J168" t="str">
        <f t="shared" si="5"/>
        <v>ti_routine</v>
      </c>
      <c r="AQ168" t="s">
        <v>503</v>
      </c>
    </row>
    <row r="169" spans="1:43" x14ac:dyDescent="0.2">
      <c r="A169" t="s">
        <v>428</v>
      </c>
      <c r="B169" t="s">
        <v>429</v>
      </c>
      <c r="C169" t="s">
        <v>562</v>
      </c>
      <c r="D169" t="s">
        <v>383</v>
      </c>
      <c r="E169" t="s">
        <v>563</v>
      </c>
      <c r="F169" t="s">
        <v>501</v>
      </c>
      <c r="G169" t="s">
        <v>502</v>
      </c>
      <c r="H169">
        <v>1010</v>
      </c>
      <c r="I169" s="1">
        <v>1</v>
      </c>
      <c r="J169" t="str">
        <f t="shared" si="5"/>
        <v>ti_routine</v>
      </c>
      <c r="AQ169" t="s">
        <v>503</v>
      </c>
    </row>
    <row r="170" spans="1:43" x14ac:dyDescent="0.2">
      <c r="A170" t="s">
        <v>428</v>
      </c>
      <c r="B170" t="s">
        <v>429</v>
      </c>
      <c r="C170" t="s">
        <v>564</v>
      </c>
      <c r="D170" t="s">
        <v>383</v>
      </c>
      <c r="E170" t="s">
        <v>565</v>
      </c>
      <c r="F170" t="s">
        <v>501</v>
      </c>
      <c r="G170" t="s">
        <v>502</v>
      </c>
      <c r="H170">
        <v>1020</v>
      </c>
      <c r="I170" s="1">
        <v>1</v>
      </c>
      <c r="J170" t="str">
        <f t="shared" si="5"/>
        <v>ti_routine</v>
      </c>
      <c r="AQ170" t="s">
        <v>503</v>
      </c>
    </row>
    <row r="171" spans="1:43" x14ac:dyDescent="0.2">
      <c r="A171" t="s">
        <v>566</v>
      </c>
      <c r="B171" t="s">
        <v>567</v>
      </c>
      <c r="C171" t="s">
        <v>568</v>
      </c>
      <c r="D171" t="s">
        <v>383</v>
      </c>
      <c r="E171" t="s">
        <v>569</v>
      </c>
      <c r="F171" t="s">
        <v>569</v>
      </c>
      <c r="G171" t="s">
        <v>568</v>
      </c>
      <c r="H171">
        <v>20</v>
      </c>
      <c r="I171" s="1">
        <v>1</v>
      </c>
      <c r="J171" t="str">
        <f t="shared" si="5"/>
        <v>tr_neg</v>
      </c>
      <c r="AI171" t="s">
        <v>165</v>
      </c>
    </row>
    <row r="172" spans="1:43" x14ac:dyDescent="0.2">
      <c r="A172" t="s">
        <v>566</v>
      </c>
      <c r="B172" t="s">
        <v>567</v>
      </c>
      <c r="C172" t="s">
        <v>570</v>
      </c>
      <c r="D172" t="s">
        <v>383</v>
      </c>
      <c r="E172" t="s">
        <v>571</v>
      </c>
      <c r="F172" t="s">
        <v>571</v>
      </c>
      <c r="G172" t="s">
        <v>570</v>
      </c>
      <c r="H172">
        <v>10</v>
      </c>
      <c r="I172" s="1">
        <v>1</v>
      </c>
      <c r="J172" t="str">
        <f t="shared" si="5"/>
        <v>tr_pos</v>
      </c>
      <c r="AI172" t="s">
        <v>162</v>
      </c>
    </row>
    <row r="173" spans="1:43" x14ac:dyDescent="0.2">
      <c r="A173" t="s">
        <v>572</v>
      </c>
      <c r="B173" t="s">
        <v>573</v>
      </c>
      <c r="C173" t="s">
        <v>574</v>
      </c>
      <c r="D173" t="s">
        <v>383</v>
      </c>
      <c r="E173" t="s">
        <v>575</v>
      </c>
      <c r="F173" t="s">
        <v>576</v>
      </c>
      <c r="G173" t="s">
        <v>577</v>
      </c>
      <c r="H173">
        <v>20</v>
      </c>
      <c r="I173" s="1">
        <v>1</v>
      </c>
      <c r="J173" t="str">
        <f t="shared" si="5"/>
        <v>tss_KnowPos</v>
      </c>
      <c r="AM173" t="s">
        <v>578</v>
      </c>
    </row>
    <row r="174" spans="1:43" x14ac:dyDescent="0.2">
      <c r="A174" t="s">
        <v>572</v>
      </c>
      <c r="B174" t="s">
        <v>573</v>
      </c>
      <c r="C174" t="s">
        <v>579</v>
      </c>
      <c r="D174" t="s">
        <v>383</v>
      </c>
      <c r="E174" t="s">
        <v>580</v>
      </c>
      <c r="F174" t="s">
        <v>569</v>
      </c>
      <c r="G174" t="s">
        <v>568</v>
      </c>
      <c r="H174">
        <v>50</v>
      </c>
      <c r="I174" s="1">
        <v>1</v>
      </c>
      <c r="J174" t="str">
        <f t="shared" si="5"/>
        <v>tss_Neg</v>
      </c>
      <c r="AM174" t="s">
        <v>581</v>
      </c>
    </row>
    <row r="175" spans="1:43" x14ac:dyDescent="0.2">
      <c r="A175" t="s">
        <v>572</v>
      </c>
      <c r="B175" t="s">
        <v>573</v>
      </c>
      <c r="C175" t="s">
        <v>582</v>
      </c>
      <c r="D175" t="s">
        <v>383</v>
      </c>
      <c r="E175" t="s">
        <v>583</v>
      </c>
      <c r="F175" t="s">
        <v>584</v>
      </c>
      <c r="G175" t="s">
        <v>585</v>
      </c>
      <c r="H175">
        <v>30</v>
      </c>
      <c r="I175" s="1">
        <v>1</v>
      </c>
      <c r="J175" t="str">
        <f t="shared" si="5"/>
        <v>tss_NewNeg</v>
      </c>
      <c r="AM175" t="s">
        <v>586</v>
      </c>
    </row>
    <row r="176" spans="1:43" x14ac:dyDescent="0.2">
      <c r="A176" t="s">
        <v>572</v>
      </c>
      <c r="B176" t="s">
        <v>573</v>
      </c>
      <c r="C176" t="s">
        <v>587</v>
      </c>
      <c r="D176" t="s">
        <v>383</v>
      </c>
      <c r="E176" t="s">
        <v>588</v>
      </c>
      <c r="F176" t="s">
        <v>589</v>
      </c>
      <c r="G176" t="s">
        <v>590</v>
      </c>
      <c r="H176">
        <v>10</v>
      </c>
      <c r="I176" s="1">
        <v>1</v>
      </c>
      <c r="J176" t="str">
        <f t="shared" si="5"/>
        <v>tss_NewPos</v>
      </c>
      <c r="AM176" t="s">
        <v>232</v>
      </c>
    </row>
    <row r="177" spans="1:52" x14ac:dyDescent="0.2">
      <c r="A177" t="s">
        <v>572</v>
      </c>
      <c r="B177" t="s">
        <v>573</v>
      </c>
      <c r="C177" t="s">
        <v>591</v>
      </c>
      <c r="D177" t="s">
        <v>383</v>
      </c>
      <c r="E177" t="s">
        <v>592</v>
      </c>
      <c r="F177" t="s">
        <v>571</v>
      </c>
      <c r="G177" t="s">
        <v>570</v>
      </c>
      <c r="H177">
        <v>40</v>
      </c>
      <c r="I177" s="1">
        <v>1</v>
      </c>
      <c r="J177" t="str">
        <f t="shared" si="5"/>
        <v>tss_Pos</v>
      </c>
      <c r="AM177" t="s">
        <v>593</v>
      </c>
    </row>
    <row r="178" spans="1:52" x14ac:dyDescent="0.2">
      <c r="A178" t="s">
        <v>572</v>
      </c>
      <c r="B178" t="s">
        <v>573</v>
      </c>
      <c r="C178" t="s">
        <v>594</v>
      </c>
      <c r="D178" t="s">
        <v>383</v>
      </c>
      <c r="E178" t="s">
        <v>595</v>
      </c>
      <c r="F178" t="s">
        <v>596</v>
      </c>
      <c r="G178" t="s">
        <v>597</v>
      </c>
      <c r="H178">
        <v>60</v>
      </c>
      <c r="I178" s="1">
        <v>1</v>
      </c>
      <c r="J178" t="str">
        <f t="shared" si="5"/>
        <v>tss_Unknown</v>
      </c>
      <c r="AM178" t="s">
        <v>598</v>
      </c>
    </row>
    <row r="179" spans="1:52" x14ac:dyDescent="0.2">
      <c r="A179" t="s">
        <v>428</v>
      </c>
      <c r="B179" t="s">
        <v>429</v>
      </c>
      <c r="C179" t="s">
        <v>599</v>
      </c>
      <c r="D179" t="s">
        <v>383</v>
      </c>
      <c r="E179" t="s">
        <v>600</v>
      </c>
      <c r="F179" t="s">
        <v>600</v>
      </c>
      <c r="G179" t="s">
        <v>601</v>
      </c>
      <c r="H179">
        <v>2</v>
      </c>
      <c r="I179" s="1">
        <v>1</v>
      </c>
      <c r="J179" t="str">
        <f t="shared" si="5"/>
        <v>vt_pe</v>
      </c>
      <c r="AN179" t="s">
        <v>602</v>
      </c>
    </row>
    <row r="180" spans="1:52" x14ac:dyDescent="0.2">
      <c r="A180" t="s">
        <v>428</v>
      </c>
      <c r="B180" t="s">
        <v>429</v>
      </c>
      <c r="C180" t="s">
        <v>603</v>
      </c>
      <c r="D180" t="s">
        <v>383</v>
      </c>
      <c r="E180" t="s">
        <v>604</v>
      </c>
      <c r="F180" t="s">
        <v>604</v>
      </c>
      <c r="G180" t="s">
        <v>605</v>
      </c>
      <c r="H180">
        <v>1</v>
      </c>
      <c r="I180" s="1">
        <v>1</v>
      </c>
      <c r="J180" t="str">
        <f t="shared" si="5"/>
        <v>vt_sv</v>
      </c>
      <c r="AN180" t="s">
        <v>606</v>
      </c>
    </row>
    <row r="181" spans="1:52" s="6" customFormat="1" x14ac:dyDescent="0.2">
      <c r="A181" s="6" t="s">
        <v>609</v>
      </c>
      <c r="B181" s="10" t="s">
        <v>610</v>
      </c>
      <c r="C181" s="6" t="s">
        <v>612</v>
      </c>
      <c r="D181" s="13" t="s">
        <v>287</v>
      </c>
      <c r="E181" s="6" t="s">
        <v>611</v>
      </c>
      <c r="F181" s="10" t="s">
        <v>305</v>
      </c>
      <c r="G181" s="12" t="s">
        <v>306</v>
      </c>
      <c r="H181" s="6">
        <v>1</v>
      </c>
      <c r="I181" s="7">
        <v>1</v>
      </c>
      <c r="J181" t="str">
        <f t="shared" si="5"/>
        <v>fy24_age_bands;Gr_fy24_age_bands</v>
      </c>
      <c r="R181" s="8"/>
      <c r="AE181" s="8"/>
      <c r="AT181" s="16"/>
      <c r="AY181" s="9" t="s">
        <v>629</v>
      </c>
      <c r="AZ181" s="15" t="s">
        <v>639</v>
      </c>
    </row>
    <row r="182" spans="1:52" s="6" customFormat="1" x14ac:dyDescent="0.2">
      <c r="A182" s="6" t="s">
        <v>609</v>
      </c>
      <c r="B182" s="10" t="s">
        <v>610</v>
      </c>
      <c r="C182" s="14" t="s">
        <v>614</v>
      </c>
      <c r="D182" s="13" t="s">
        <v>287</v>
      </c>
      <c r="E182" s="6" t="s">
        <v>613</v>
      </c>
      <c r="F182" s="11" t="s">
        <v>633</v>
      </c>
      <c r="G182" s="10" t="s">
        <v>628</v>
      </c>
      <c r="H182" s="6">
        <v>2</v>
      </c>
      <c r="I182" s="7">
        <v>1</v>
      </c>
      <c r="J182" t="str">
        <f t="shared" si="5"/>
        <v>fy24_age_bands;Gr_fy24_age_bands</v>
      </c>
      <c r="R182" s="8"/>
      <c r="AE182" s="8"/>
      <c r="AY182" s="9" t="s">
        <v>629</v>
      </c>
      <c r="AZ182" s="15" t="s">
        <v>639</v>
      </c>
    </row>
    <row r="183" spans="1:52" s="6" customFormat="1" x14ac:dyDescent="0.2">
      <c r="A183" s="6" t="s">
        <v>609</v>
      </c>
      <c r="B183" s="6" t="s">
        <v>610</v>
      </c>
      <c r="C183" s="6" t="s">
        <v>616</v>
      </c>
      <c r="D183" s="13" t="s">
        <v>287</v>
      </c>
      <c r="E183" s="6" t="s">
        <v>615</v>
      </c>
      <c r="F183" s="10" t="s">
        <v>630</v>
      </c>
      <c r="G183" s="10" t="s">
        <v>627</v>
      </c>
      <c r="H183" s="6">
        <v>3</v>
      </c>
      <c r="I183" s="7">
        <v>1</v>
      </c>
      <c r="J183" t="str">
        <f t="shared" si="5"/>
        <v>fy24_age_bands;Gr_fy24_age_bands</v>
      </c>
      <c r="R183" s="8"/>
      <c r="AE183" s="8"/>
      <c r="AY183" s="9" t="s">
        <v>629</v>
      </c>
      <c r="AZ183" s="15" t="s">
        <v>639</v>
      </c>
    </row>
    <row r="184" spans="1:52" s="6" customFormat="1" x14ac:dyDescent="0.2">
      <c r="A184" s="6" t="s">
        <v>609</v>
      </c>
      <c r="B184" s="6" t="s">
        <v>610</v>
      </c>
      <c r="C184" s="6" t="s">
        <v>618</v>
      </c>
      <c r="D184" s="13" t="s">
        <v>287</v>
      </c>
      <c r="E184" s="6" t="s">
        <v>617</v>
      </c>
      <c r="F184" s="10" t="s">
        <v>631</v>
      </c>
      <c r="G184" s="6" t="s">
        <v>626</v>
      </c>
      <c r="H184" s="6">
        <v>4</v>
      </c>
      <c r="I184" s="7">
        <v>1</v>
      </c>
      <c r="J184" t="str">
        <f t="shared" si="5"/>
        <v>fy24_age_bands;Gr_fy24_age_bands</v>
      </c>
      <c r="R184" s="8"/>
      <c r="AE184" s="8"/>
      <c r="AY184" s="9" t="s">
        <v>629</v>
      </c>
      <c r="AZ184" s="15" t="s">
        <v>639</v>
      </c>
    </row>
    <row r="185" spans="1:52" s="6" customFormat="1" x14ac:dyDescent="0.2">
      <c r="A185" s="6" t="s">
        <v>609</v>
      </c>
      <c r="B185" s="6" t="s">
        <v>610</v>
      </c>
      <c r="C185" s="6" t="s">
        <v>620</v>
      </c>
      <c r="D185" s="13" t="s">
        <v>287</v>
      </c>
      <c r="E185" s="6" t="s">
        <v>619</v>
      </c>
      <c r="F185" s="10" t="s">
        <v>632</v>
      </c>
      <c r="G185" s="6" t="s">
        <v>625</v>
      </c>
      <c r="H185" s="6">
        <v>5</v>
      </c>
      <c r="I185" s="7">
        <v>1</v>
      </c>
      <c r="J185" t="str">
        <f t="shared" si="5"/>
        <v>fy24_age_bands;Gr_fy24_age_bands</v>
      </c>
      <c r="R185" s="8"/>
      <c r="AE185" s="8"/>
      <c r="AY185" s="9" t="s">
        <v>629</v>
      </c>
      <c r="AZ185" s="15" t="s">
        <v>639</v>
      </c>
    </row>
    <row r="186" spans="1:52" s="6" customFormat="1" x14ac:dyDescent="0.2">
      <c r="A186" s="6" t="s">
        <v>609</v>
      </c>
      <c r="B186" s="6" t="s">
        <v>610</v>
      </c>
      <c r="C186" s="6" t="s">
        <v>622</v>
      </c>
      <c r="D186" s="13" t="s">
        <v>287</v>
      </c>
      <c r="E186" s="6" t="s">
        <v>621</v>
      </c>
      <c r="F186" s="10" t="s">
        <v>320</v>
      </c>
      <c r="G186" s="6" t="s">
        <v>321</v>
      </c>
      <c r="H186" s="6">
        <v>6</v>
      </c>
      <c r="I186" s="7">
        <v>1</v>
      </c>
      <c r="J186" t="str">
        <f t="shared" si="5"/>
        <v>fy24_age_bands;Gr_fy24_age_bands</v>
      </c>
      <c r="R186" s="8"/>
      <c r="AE186" s="8"/>
      <c r="AY186" s="9" t="s">
        <v>629</v>
      </c>
      <c r="AZ186" s="15" t="s">
        <v>639</v>
      </c>
    </row>
    <row r="187" spans="1:52" s="6" customFormat="1" x14ac:dyDescent="0.2">
      <c r="A187" s="6" t="s">
        <v>609</v>
      </c>
      <c r="B187" s="6" t="s">
        <v>610</v>
      </c>
      <c r="C187" s="6" t="s">
        <v>624</v>
      </c>
      <c r="D187" s="13" t="s">
        <v>287</v>
      </c>
      <c r="E187" s="6" t="s">
        <v>623</v>
      </c>
      <c r="F187" s="11" t="s">
        <v>316</v>
      </c>
      <c r="G187" s="6" t="s">
        <v>317</v>
      </c>
      <c r="H187" s="6">
        <v>7</v>
      </c>
      <c r="I187" s="7">
        <v>1</v>
      </c>
      <c r="J187" t="str">
        <f t="shared" si="5"/>
        <v>fy24_age_bands;Gr_fy24_age_bands</v>
      </c>
      <c r="R187" s="8"/>
      <c r="AE187" s="8"/>
      <c r="AY187" s="9" t="s">
        <v>629</v>
      </c>
      <c r="AZ187" s="15" t="s">
        <v>639</v>
      </c>
    </row>
    <row r="188" spans="1:52" s="17" customFormat="1" x14ac:dyDescent="0.2">
      <c r="A188" s="17" t="s">
        <v>609</v>
      </c>
      <c r="B188" s="17" t="s">
        <v>610</v>
      </c>
      <c r="C188" s="18" t="s">
        <v>352</v>
      </c>
      <c r="D188" s="19" t="s">
        <v>287</v>
      </c>
      <c r="E188" s="17" t="s">
        <v>353</v>
      </c>
      <c r="F188" s="17" t="s">
        <v>305</v>
      </c>
      <c r="G188" s="20" t="s">
        <v>306</v>
      </c>
      <c r="H188" s="21">
        <v>8</v>
      </c>
      <c r="I188" s="22">
        <v>0.25</v>
      </c>
      <c r="J188" s="17" t="str">
        <f>_xlfn.TEXTJOIN(";",1,K188:AAN188)</f>
        <v>Gr_fy24_age_bands</v>
      </c>
      <c r="K188"/>
      <c r="L188"/>
      <c r="M188"/>
      <c r="N188"/>
      <c r="O188"/>
      <c r="P188"/>
      <c r="Q188"/>
      <c r="R188" s="2"/>
      <c r="S188"/>
      <c r="T188"/>
      <c r="U188"/>
      <c r="V188"/>
      <c r="W188"/>
      <c r="X188"/>
      <c r="Y188"/>
      <c r="Z188"/>
      <c r="AA188"/>
      <c r="AB188"/>
      <c r="AC188"/>
      <c r="AD188"/>
      <c r="AE188" s="2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 s="21"/>
      <c r="AU188"/>
      <c r="AV188"/>
      <c r="AW188"/>
      <c r="AX188"/>
      <c r="AY188" s="19"/>
      <c r="AZ188" s="19" t="s">
        <v>639</v>
      </c>
    </row>
    <row r="189" spans="1:52" s="17" customFormat="1" ht="18" x14ac:dyDescent="0.2">
      <c r="A189" s="17" t="s">
        <v>609</v>
      </c>
      <c r="B189" s="17" t="s">
        <v>610</v>
      </c>
      <c r="C189" s="18" t="s">
        <v>352</v>
      </c>
      <c r="D189" s="19" t="s">
        <v>287</v>
      </c>
      <c r="E189" s="17" t="s">
        <v>353</v>
      </c>
      <c r="F189" s="23" t="s">
        <v>633</v>
      </c>
      <c r="G189" s="24" t="s">
        <v>628</v>
      </c>
      <c r="H189" s="21">
        <v>9</v>
      </c>
      <c r="I189" s="22">
        <v>0.5</v>
      </c>
      <c r="J189" s="17" t="str">
        <f t="shared" ref="J189:J263" si="6">_xlfn.TEXTJOIN(";",1,K189:AAN189)</f>
        <v>Gr_fy24_age_bands</v>
      </c>
      <c r="K189"/>
      <c r="L189"/>
      <c r="M189"/>
      <c r="N189"/>
      <c r="O189"/>
      <c r="P189"/>
      <c r="Q189"/>
      <c r="R189" s="2"/>
      <c r="S189"/>
      <c r="T189"/>
      <c r="U189"/>
      <c r="V189"/>
      <c r="W189"/>
      <c r="X189"/>
      <c r="Y189"/>
      <c r="Z189"/>
      <c r="AA189"/>
      <c r="AB189"/>
      <c r="AC189"/>
      <c r="AD189"/>
      <c r="AE189" s="2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 s="21"/>
      <c r="AU189"/>
      <c r="AV189"/>
      <c r="AW189"/>
      <c r="AX189"/>
      <c r="AY189" s="19"/>
      <c r="AZ189" s="19" t="s">
        <v>639</v>
      </c>
    </row>
    <row r="190" spans="1:52" s="17" customFormat="1" x14ac:dyDescent="0.2">
      <c r="A190" s="17" t="s">
        <v>609</v>
      </c>
      <c r="B190" s="17" t="s">
        <v>610</v>
      </c>
      <c r="C190" s="18" t="s">
        <v>352</v>
      </c>
      <c r="D190" s="19" t="s">
        <v>287</v>
      </c>
      <c r="E190" s="17" t="s">
        <v>353</v>
      </c>
      <c r="F190" s="23" t="s">
        <v>316</v>
      </c>
      <c r="G190" s="25" t="s">
        <v>317</v>
      </c>
      <c r="H190" s="21">
        <v>10</v>
      </c>
      <c r="I190" s="22">
        <v>0.25</v>
      </c>
      <c r="J190" s="17" t="str">
        <f t="shared" si="6"/>
        <v>Gr_fy24_age_bands</v>
      </c>
      <c r="K190"/>
      <c r="L190"/>
      <c r="M190"/>
      <c r="N190"/>
      <c r="O190"/>
      <c r="P190"/>
      <c r="Q190"/>
      <c r="R190" s="2"/>
      <c r="S190"/>
      <c r="T190"/>
      <c r="U190"/>
      <c r="V190"/>
      <c r="W190"/>
      <c r="X190"/>
      <c r="Y190"/>
      <c r="Z190"/>
      <c r="AA190"/>
      <c r="AB190"/>
      <c r="AC190"/>
      <c r="AD190"/>
      <c r="AE190" s="2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 s="21"/>
      <c r="AU190"/>
      <c r="AV190"/>
      <c r="AW190"/>
      <c r="AX190"/>
      <c r="AY190" s="19"/>
      <c r="AZ190" s="19" t="s">
        <v>639</v>
      </c>
    </row>
    <row r="191" spans="1:52" s="26" customFormat="1" ht="17" x14ac:dyDescent="0.25">
      <c r="A191" s="26" t="s">
        <v>609</v>
      </c>
      <c r="B191" s="26" t="s">
        <v>610</v>
      </c>
      <c r="C191" s="26" t="s">
        <v>354</v>
      </c>
      <c r="D191" s="27" t="s">
        <v>287</v>
      </c>
      <c r="E191" s="26" t="s">
        <v>355</v>
      </c>
      <c r="F191" s="28" t="s">
        <v>630</v>
      </c>
      <c r="G191" s="29" t="s">
        <v>627</v>
      </c>
      <c r="H191" s="30">
        <v>11</v>
      </c>
      <c r="I191" s="31">
        <v>0.25</v>
      </c>
      <c r="J191" s="26" t="str">
        <f t="shared" si="6"/>
        <v>Gr_fy24_age_bands</v>
      </c>
      <c r="K191"/>
      <c r="L191"/>
      <c r="M191"/>
      <c r="N191"/>
      <c r="O191"/>
      <c r="P191"/>
      <c r="Q191"/>
      <c r="R191" s="2"/>
      <c r="S191"/>
      <c r="T191"/>
      <c r="U191"/>
      <c r="V191"/>
      <c r="W191"/>
      <c r="X191"/>
      <c r="Y191"/>
      <c r="Z191"/>
      <c r="AA191"/>
      <c r="AB191"/>
      <c r="AC191"/>
      <c r="AD191"/>
      <c r="AE191" s="2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s="30"/>
      <c r="AU191"/>
      <c r="AV191"/>
      <c r="AW191"/>
      <c r="AX191"/>
      <c r="AY191" s="27"/>
      <c r="AZ191" s="27" t="s">
        <v>639</v>
      </c>
    </row>
    <row r="192" spans="1:52" s="26" customFormat="1" ht="18" x14ac:dyDescent="0.2">
      <c r="A192" s="26" t="s">
        <v>609</v>
      </c>
      <c r="B192" s="26" t="s">
        <v>610</v>
      </c>
      <c r="C192" s="26" t="s">
        <v>354</v>
      </c>
      <c r="D192" s="27" t="s">
        <v>287</v>
      </c>
      <c r="E192" s="26" t="s">
        <v>355</v>
      </c>
      <c r="F192" s="26" t="s">
        <v>631</v>
      </c>
      <c r="G192" s="32" t="s">
        <v>626</v>
      </c>
      <c r="H192" s="30">
        <v>12</v>
      </c>
      <c r="I192" s="31">
        <v>0.25</v>
      </c>
      <c r="J192" s="26" t="str">
        <f t="shared" si="6"/>
        <v>Gr_fy24_age_bands</v>
      </c>
      <c r="K192"/>
      <c r="L192"/>
      <c r="M192"/>
      <c r="N192"/>
      <c r="O192"/>
      <c r="P192"/>
      <c r="Q192"/>
      <c r="R192" s="2"/>
      <c r="S192"/>
      <c r="T192"/>
      <c r="U192"/>
      <c r="V192"/>
      <c r="W192"/>
      <c r="X192"/>
      <c r="Y192"/>
      <c r="Z192"/>
      <c r="AA192"/>
      <c r="AB192"/>
      <c r="AC192"/>
      <c r="AD192"/>
      <c r="AE192" s="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 s="30"/>
      <c r="AU192"/>
      <c r="AV192"/>
      <c r="AW192"/>
      <c r="AX192"/>
      <c r="AY192" s="27"/>
      <c r="AZ192" s="27" t="s">
        <v>639</v>
      </c>
    </row>
    <row r="193" spans="1:53" s="26" customFormat="1" x14ac:dyDescent="0.2">
      <c r="A193" s="26" t="s">
        <v>609</v>
      </c>
      <c r="B193" s="26" t="s">
        <v>610</v>
      </c>
      <c r="C193" s="26" t="s">
        <v>354</v>
      </c>
      <c r="D193" s="27" t="s">
        <v>287</v>
      </c>
      <c r="E193" s="26" t="s">
        <v>355</v>
      </c>
      <c r="F193" s="26" t="s">
        <v>632</v>
      </c>
      <c r="G193" s="27" t="s">
        <v>625</v>
      </c>
      <c r="H193" s="30">
        <v>13</v>
      </c>
      <c r="I193" s="31">
        <v>0.375</v>
      </c>
      <c r="J193" s="26" t="str">
        <f t="shared" si="6"/>
        <v>Gr_fy24_age_bands</v>
      </c>
      <c r="K193"/>
      <c r="L193"/>
      <c r="M193"/>
      <c r="N193"/>
      <c r="O193"/>
      <c r="P193"/>
      <c r="Q193"/>
      <c r="R193" s="2"/>
      <c r="S193"/>
      <c r="T193"/>
      <c r="U193"/>
      <c r="V193"/>
      <c r="W193"/>
      <c r="X193"/>
      <c r="Y193"/>
      <c r="Z193"/>
      <c r="AA193"/>
      <c r="AB193"/>
      <c r="AC193"/>
      <c r="AD193"/>
      <c r="AE193" s="2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s="30"/>
      <c r="AU193"/>
      <c r="AV193"/>
      <c r="AW193"/>
      <c r="AX193"/>
      <c r="AY193" s="27"/>
      <c r="AZ193" s="27" t="s">
        <v>639</v>
      </c>
    </row>
    <row r="194" spans="1:53" s="26" customFormat="1" x14ac:dyDescent="0.2">
      <c r="A194" s="26" t="s">
        <v>609</v>
      </c>
      <c r="B194" s="26" t="s">
        <v>610</v>
      </c>
      <c r="C194" s="26" t="s">
        <v>354</v>
      </c>
      <c r="D194" s="27" t="s">
        <v>287</v>
      </c>
      <c r="E194" s="26" t="s">
        <v>355</v>
      </c>
      <c r="F194" s="26" t="s">
        <v>320</v>
      </c>
      <c r="G194" s="27" t="s">
        <v>321</v>
      </c>
      <c r="H194" s="30">
        <v>14</v>
      </c>
      <c r="I194" s="31">
        <v>0.125</v>
      </c>
      <c r="J194" s="26" t="str">
        <f t="shared" si="6"/>
        <v>Gr_fy24_age_bands</v>
      </c>
      <c r="K194"/>
      <c r="L194"/>
      <c r="M194"/>
      <c r="N194"/>
      <c r="O194"/>
      <c r="P194"/>
      <c r="Q194"/>
      <c r="R194" s="2"/>
      <c r="S194"/>
      <c r="T194"/>
      <c r="U194"/>
      <c r="V194"/>
      <c r="W194"/>
      <c r="X194"/>
      <c r="Y194"/>
      <c r="Z194"/>
      <c r="AA194"/>
      <c r="AB194"/>
      <c r="AC194"/>
      <c r="AD194"/>
      <c r="AE194" s="2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s="30"/>
      <c r="AU194"/>
      <c r="AV194"/>
      <c r="AW194"/>
      <c r="AX194"/>
      <c r="AY194" s="27"/>
      <c r="AZ194" s="27" t="s">
        <v>639</v>
      </c>
    </row>
    <row r="195" spans="1:53" s="33" customFormat="1" x14ac:dyDescent="0.2">
      <c r="A195" s="33" t="s">
        <v>609</v>
      </c>
      <c r="B195" s="33" t="s">
        <v>610</v>
      </c>
      <c r="C195" s="33" t="s">
        <v>364</v>
      </c>
      <c r="D195" s="33" t="s">
        <v>287</v>
      </c>
      <c r="E195" s="33" t="s">
        <v>365</v>
      </c>
      <c r="F195" s="34" t="s">
        <v>305</v>
      </c>
      <c r="G195" s="35" t="s">
        <v>306</v>
      </c>
      <c r="H195" s="30">
        <v>15</v>
      </c>
      <c r="I195" s="36">
        <v>8.3299999999999999E-2</v>
      </c>
      <c r="J195" s="34" t="str">
        <f t="shared" si="6"/>
        <v>Gr_fy24_age_bands</v>
      </c>
      <c r="K195" s="30"/>
      <c r="L195" s="30"/>
      <c r="M195" s="30"/>
      <c r="N195" s="30"/>
      <c r="O195" s="30"/>
      <c r="P195" s="30"/>
      <c r="Q195" s="30"/>
      <c r="R195" s="37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7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27"/>
      <c r="AZ195" s="27" t="s">
        <v>639</v>
      </c>
    </row>
    <row r="196" spans="1:53" ht="18" x14ac:dyDescent="0.2">
      <c r="A196" s="33" t="s">
        <v>609</v>
      </c>
      <c r="B196" s="33" t="s">
        <v>610</v>
      </c>
      <c r="C196" s="33" t="s">
        <v>364</v>
      </c>
      <c r="D196" s="33" t="s">
        <v>287</v>
      </c>
      <c r="E196" s="33" t="s">
        <v>365</v>
      </c>
      <c r="F196" s="38" t="s">
        <v>633</v>
      </c>
      <c r="G196" s="39" t="s">
        <v>628</v>
      </c>
      <c r="H196" s="30">
        <v>16</v>
      </c>
      <c r="I196" s="36">
        <v>0.1666</v>
      </c>
      <c r="J196" s="34" t="str">
        <f t="shared" si="6"/>
        <v>Gr_fy24_age_bands</v>
      </c>
      <c r="AT196" s="30"/>
      <c r="AY196" s="27"/>
      <c r="AZ196" s="27" t="s">
        <v>639</v>
      </c>
    </row>
    <row r="197" spans="1:53" x14ac:dyDescent="0.2">
      <c r="A197" s="33" t="s">
        <v>609</v>
      </c>
      <c r="B197" s="33" t="s">
        <v>610</v>
      </c>
      <c r="C197" s="33" t="s">
        <v>364</v>
      </c>
      <c r="D197" s="33" t="s">
        <v>287</v>
      </c>
      <c r="E197" s="33" t="s">
        <v>365</v>
      </c>
      <c r="F197" s="38" t="s">
        <v>316</v>
      </c>
      <c r="G197" s="40" t="s">
        <v>317</v>
      </c>
      <c r="H197" s="30">
        <v>17</v>
      </c>
      <c r="I197" s="36">
        <v>8.3299999999999999E-2</v>
      </c>
      <c r="J197" s="34" t="str">
        <f t="shared" si="6"/>
        <v>Gr_fy24_age_bands</v>
      </c>
      <c r="AT197" s="30"/>
      <c r="AY197" s="27"/>
      <c r="AZ197" s="27" t="s">
        <v>639</v>
      </c>
    </row>
    <row r="198" spans="1:53" ht="17" x14ac:dyDescent="0.25">
      <c r="A198" s="33" t="s">
        <v>609</v>
      </c>
      <c r="B198" s="33" t="s">
        <v>610</v>
      </c>
      <c r="C198" s="33" t="s">
        <v>364</v>
      </c>
      <c r="D198" s="33" t="s">
        <v>287</v>
      </c>
      <c r="E198" s="33" t="s">
        <v>365</v>
      </c>
      <c r="F198" s="41" t="s">
        <v>630</v>
      </c>
      <c r="G198" s="42" t="s">
        <v>627</v>
      </c>
      <c r="H198" s="30">
        <v>18</v>
      </c>
      <c r="I198" s="36">
        <v>0.1668</v>
      </c>
      <c r="J198" s="34" t="str">
        <f t="shared" si="6"/>
        <v>Gr_fy24_age_bands</v>
      </c>
      <c r="AT198" s="30"/>
      <c r="AY198" s="27"/>
      <c r="AZ198" s="27" t="s">
        <v>639</v>
      </c>
    </row>
    <row r="199" spans="1:53" ht="18" x14ac:dyDescent="0.2">
      <c r="A199" s="61" t="s">
        <v>609</v>
      </c>
      <c r="B199" s="33" t="s">
        <v>610</v>
      </c>
      <c r="C199" s="33" t="s">
        <v>364</v>
      </c>
      <c r="D199" s="33" t="s">
        <v>287</v>
      </c>
      <c r="E199" s="33" t="s">
        <v>365</v>
      </c>
      <c r="F199" s="34" t="s">
        <v>631</v>
      </c>
      <c r="G199" s="39" t="s">
        <v>626</v>
      </c>
      <c r="H199" s="30">
        <v>19</v>
      </c>
      <c r="I199" s="36">
        <v>0.1668</v>
      </c>
      <c r="J199" s="34" t="str">
        <f t="shared" si="6"/>
        <v>Gr_fy24_age_bands</v>
      </c>
      <c r="AT199" s="30"/>
      <c r="AY199" s="27"/>
      <c r="AZ199" s="27" t="s">
        <v>639</v>
      </c>
    </row>
    <row r="200" spans="1:53" x14ac:dyDescent="0.2">
      <c r="A200" s="33" t="s">
        <v>609</v>
      </c>
      <c r="B200" s="33" t="s">
        <v>610</v>
      </c>
      <c r="C200" s="33" t="s">
        <v>364</v>
      </c>
      <c r="D200" s="33" t="s">
        <v>287</v>
      </c>
      <c r="E200" s="33" t="s">
        <v>365</v>
      </c>
      <c r="F200" s="34" t="s">
        <v>632</v>
      </c>
      <c r="G200" s="33" t="s">
        <v>625</v>
      </c>
      <c r="H200" s="30">
        <v>20</v>
      </c>
      <c r="I200" s="36">
        <v>0.24990000000000001</v>
      </c>
      <c r="J200" s="34" t="str">
        <f t="shared" si="6"/>
        <v>Gr_fy24_age_bands</v>
      </c>
      <c r="AT200" s="30"/>
      <c r="AY200" s="27"/>
      <c r="AZ200" s="27" t="s">
        <v>639</v>
      </c>
    </row>
    <row r="201" spans="1:53" x14ac:dyDescent="0.2">
      <c r="A201" s="33" t="s">
        <v>609</v>
      </c>
      <c r="B201" s="33" t="s">
        <v>610</v>
      </c>
      <c r="C201" s="33" t="s">
        <v>364</v>
      </c>
      <c r="D201" s="33" t="s">
        <v>287</v>
      </c>
      <c r="E201" s="33" t="s">
        <v>365</v>
      </c>
      <c r="F201" s="34" t="s">
        <v>320</v>
      </c>
      <c r="G201" s="33" t="s">
        <v>321</v>
      </c>
      <c r="H201" s="30">
        <v>21</v>
      </c>
      <c r="I201" s="36">
        <v>8.3299999999999999E-2</v>
      </c>
      <c r="J201" s="34" t="str">
        <f t="shared" si="6"/>
        <v>Gr_fy24_age_bands</v>
      </c>
      <c r="AT201" s="30"/>
      <c r="AY201" s="27"/>
      <c r="AZ201" s="27" t="s">
        <v>639</v>
      </c>
    </row>
    <row r="202" spans="1:53" x14ac:dyDescent="0.2">
      <c r="A202" t="s">
        <v>428</v>
      </c>
      <c r="B202" t="s">
        <v>429</v>
      </c>
      <c r="C202" t="s">
        <v>766</v>
      </c>
      <c r="D202" s="63" t="s">
        <v>383</v>
      </c>
      <c r="E202" t="s">
        <v>767</v>
      </c>
      <c r="F202" t="s">
        <v>501</v>
      </c>
      <c r="G202" t="s">
        <v>502</v>
      </c>
      <c r="H202" s="62">
        <v>1</v>
      </c>
      <c r="I202" s="1">
        <v>1</v>
      </c>
      <c r="J202" t="str">
        <f t="shared" si="6"/>
        <v>ti_routine_cop24</v>
      </c>
      <c r="BA202" t="s">
        <v>782</v>
      </c>
    </row>
    <row r="203" spans="1:53" x14ac:dyDescent="0.2">
      <c r="A203" t="s">
        <v>428</v>
      </c>
      <c r="B203" t="s">
        <v>429</v>
      </c>
      <c r="C203" t="s">
        <v>754</v>
      </c>
      <c r="D203" s="63" t="s">
        <v>383</v>
      </c>
      <c r="E203" t="s">
        <v>755</v>
      </c>
      <c r="F203" t="s">
        <v>501</v>
      </c>
      <c r="G203" t="s">
        <v>502</v>
      </c>
      <c r="H203" s="62">
        <v>2</v>
      </c>
      <c r="I203" s="1">
        <v>1</v>
      </c>
      <c r="J203" t="str">
        <f t="shared" si="6"/>
        <v>ti_routine_cop24</v>
      </c>
      <c r="BA203" t="s">
        <v>782</v>
      </c>
    </row>
    <row r="204" spans="1:53" x14ac:dyDescent="0.2">
      <c r="A204" t="s">
        <v>428</v>
      </c>
      <c r="B204" t="s">
        <v>429</v>
      </c>
      <c r="C204" t="s">
        <v>756</v>
      </c>
      <c r="D204" s="63" t="s">
        <v>383</v>
      </c>
      <c r="E204" t="s">
        <v>757</v>
      </c>
      <c r="F204" t="s">
        <v>501</v>
      </c>
      <c r="G204" t="s">
        <v>502</v>
      </c>
      <c r="H204" s="62">
        <v>3</v>
      </c>
      <c r="I204" s="1">
        <v>1</v>
      </c>
      <c r="J204" t="str">
        <f t="shared" si="6"/>
        <v>ti_routine_cop24</v>
      </c>
      <c r="BA204" t="s">
        <v>782</v>
      </c>
    </row>
    <row r="205" spans="1:53" x14ac:dyDescent="0.2">
      <c r="A205" t="s">
        <v>428</v>
      </c>
      <c r="B205" t="s">
        <v>429</v>
      </c>
      <c r="C205" t="s">
        <v>758</v>
      </c>
      <c r="D205" s="63" t="s">
        <v>383</v>
      </c>
      <c r="E205" t="s">
        <v>759</v>
      </c>
      <c r="F205" t="s">
        <v>501</v>
      </c>
      <c r="G205" t="s">
        <v>502</v>
      </c>
      <c r="H205" s="62">
        <v>4</v>
      </c>
      <c r="I205" s="1">
        <v>1</v>
      </c>
      <c r="J205" t="str">
        <f t="shared" si="6"/>
        <v>ti_routine_cop24</v>
      </c>
      <c r="BA205" t="s">
        <v>782</v>
      </c>
    </row>
    <row r="206" spans="1:53" x14ac:dyDescent="0.2">
      <c r="A206" t="s">
        <v>428</v>
      </c>
      <c r="B206" t="s">
        <v>429</v>
      </c>
      <c r="C206" t="s">
        <v>760</v>
      </c>
      <c r="D206" s="63" t="s">
        <v>383</v>
      </c>
      <c r="E206" t="s">
        <v>761</v>
      </c>
      <c r="F206" t="s">
        <v>501</v>
      </c>
      <c r="G206" t="s">
        <v>502</v>
      </c>
      <c r="H206" s="62">
        <v>5</v>
      </c>
      <c r="I206" s="1">
        <v>1</v>
      </c>
      <c r="J206" t="str">
        <f t="shared" si="6"/>
        <v>ti_routine_cop24</v>
      </c>
      <c r="BA206" t="s">
        <v>782</v>
      </c>
    </row>
    <row r="207" spans="1:53" x14ac:dyDescent="0.2">
      <c r="A207" t="s">
        <v>428</v>
      </c>
      <c r="B207" t="s">
        <v>429</v>
      </c>
      <c r="C207" t="s">
        <v>762</v>
      </c>
      <c r="D207" s="63" t="s">
        <v>383</v>
      </c>
      <c r="E207" t="s">
        <v>763</v>
      </c>
      <c r="F207" t="s">
        <v>501</v>
      </c>
      <c r="G207" t="s">
        <v>502</v>
      </c>
      <c r="H207" s="62">
        <v>6</v>
      </c>
      <c r="I207" s="1">
        <v>1</v>
      </c>
      <c r="J207" t="str">
        <f t="shared" si="6"/>
        <v>ti_routine_cop24</v>
      </c>
      <c r="BA207" t="s">
        <v>782</v>
      </c>
    </row>
    <row r="208" spans="1:53" x14ac:dyDescent="0.2">
      <c r="A208" t="s">
        <v>428</v>
      </c>
      <c r="B208" t="s">
        <v>429</v>
      </c>
      <c r="C208" t="s">
        <v>764</v>
      </c>
      <c r="D208" s="63" t="s">
        <v>383</v>
      </c>
      <c r="E208" t="s">
        <v>765</v>
      </c>
      <c r="F208" t="s">
        <v>501</v>
      </c>
      <c r="G208" t="s">
        <v>502</v>
      </c>
      <c r="H208" s="62">
        <v>7</v>
      </c>
      <c r="I208" s="1">
        <v>1</v>
      </c>
      <c r="J208" t="str">
        <f t="shared" si="6"/>
        <v>ti_routine_cop24</v>
      </c>
      <c r="BA208" t="s">
        <v>782</v>
      </c>
    </row>
    <row r="209" spans="1:53" x14ac:dyDescent="0.2">
      <c r="A209" t="s">
        <v>428</v>
      </c>
      <c r="B209" t="s">
        <v>429</v>
      </c>
      <c r="C209" t="s">
        <v>780</v>
      </c>
      <c r="D209" s="63" t="s">
        <v>383</v>
      </c>
      <c r="E209" t="s">
        <v>781</v>
      </c>
      <c r="F209" t="s">
        <v>501</v>
      </c>
      <c r="G209" t="s">
        <v>502</v>
      </c>
      <c r="H209" s="62">
        <v>8</v>
      </c>
      <c r="I209" s="1">
        <v>1</v>
      </c>
      <c r="J209" t="str">
        <f t="shared" si="6"/>
        <v>ti_routine_cop24</v>
      </c>
      <c r="BA209" t="s">
        <v>782</v>
      </c>
    </row>
    <row r="210" spans="1:53" x14ac:dyDescent="0.2">
      <c r="A210" t="s">
        <v>428</v>
      </c>
      <c r="B210" t="s">
        <v>429</v>
      </c>
      <c r="C210" t="s">
        <v>768</v>
      </c>
      <c r="D210" s="63" t="s">
        <v>383</v>
      </c>
      <c r="E210" t="s">
        <v>769</v>
      </c>
      <c r="F210" t="s">
        <v>501</v>
      </c>
      <c r="G210" t="s">
        <v>502</v>
      </c>
      <c r="H210" s="62">
        <v>9</v>
      </c>
      <c r="I210" s="1">
        <v>1</v>
      </c>
      <c r="J210" t="str">
        <f t="shared" si="6"/>
        <v>ti_routine_cop24</v>
      </c>
      <c r="BA210" t="s">
        <v>782</v>
      </c>
    </row>
    <row r="211" spans="1:53" x14ac:dyDescent="0.2">
      <c r="A211" t="s">
        <v>428</v>
      </c>
      <c r="B211" t="s">
        <v>429</v>
      </c>
      <c r="C211" t="s">
        <v>770</v>
      </c>
      <c r="D211" s="63" t="s">
        <v>383</v>
      </c>
      <c r="E211" t="s">
        <v>771</v>
      </c>
      <c r="F211" t="s">
        <v>501</v>
      </c>
      <c r="G211" t="s">
        <v>502</v>
      </c>
      <c r="H211" s="62">
        <v>10</v>
      </c>
      <c r="I211" s="1">
        <v>1</v>
      </c>
      <c r="J211" t="str">
        <f t="shared" si="6"/>
        <v>ti_routine_cop24</v>
      </c>
      <c r="BA211" t="s">
        <v>782</v>
      </c>
    </row>
    <row r="212" spans="1:53" x14ac:dyDescent="0.2">
      <c r="A212" t="s">
        <v>428</v>
      </c>
      <c r="B212" t="s">
        <v>429</v>
      </c>
      <c r="C212" t="s">
        <v>772</v>
      </c>
      <c r="D212" s="63" t="s">
        <v>383</v>
      </c>
      <c r="E212" t="s">
        <v>773</v>
      </c>
      <c r="F212" t="s">
        <v>501</v>
      </c>
      <c r="G212" t="s">
        <v>502</v>
      </c>
      <c r="H212" s="62">
        <v>11</v>
      </c>
      <c r="I212" s="1">
        <v>1</v>
      </c>
      <c r="J212" t="str">
        <f t="shared" si="6"/>
        <v>ti_routine_cop24</v>
      </c>
      <c r="BA212" t="s">
        <v>782</v>
      </c>
    </row>
    <row r="213" spans="1:53" x14ac:dyDescent="0.2">
      <c r="A213" t="s">
        <v>428</v>
      </c>
      <c r="B213" t="s">
        <v>429</v>
      </c>
      <c r="C213" t="s">
        <v>774</v>
      </c>
      <c r="D213" s="63" t="s">
        <v>383</v>
      </c>
      <c r="E213" t="s">
        <v>775</v>
      </c>
      <c r="F213" t="s">
        <v>501</v>
      </c>
      <c r="G213" t="s">
        <v>502</v>
      </c>
      <c r="H213" s="62">
        <v>12</v>
      </c>
      <c r="I213" s="1">
        <v>1</v>
      </c>
      <c r="J213" t="str">
        <f t="shared" si="6"/>
        <v>ti_routine_cop24</v>
      </c>
      <c r="BA213" t="s">
        <v>782</v>
      </c>
    </row>
    <row r="214" spans="1:53" x14ac:dyDescent="0.2">
      <c r="A214" t="s">
        <v>428</v>
      </c>
      <c r="B214" t="s">
        <v>429</v>
      </c>
      <c r="C214" t="s">
        <v>776</v>
      </c>
      <c r="D214" s="63" t="s">
        <v>383</v>
      </c>
      <c r="E214" t="s">
        <v>777</v>
      </c>
      <c r="F214" t="s">
        <v>501</v>
      </c>
      <c r="G214" t="s">
        <v>502</v>
      </c>
      <c r="H214" s="62">
        <v>13</v>
      </c>
      <c r="I214" s="1">
        <v>1</v>
      </c>
      <c r="J214" t="str">
        <f t="shared" si="6"/>
        <v>ti_routine_cop24</v>
      </c>
      <c r="BA214" t="s">
        <v>782</v>
      </c>
    </row>
    <row r="215" spans="1:53" x14ac:dyDescent="0.2">
      <c r="A215" t="s">
        <v>428</v>
      </c>
      <c r="B215" t="s">
        <v>429</v>
      </c>
      <c r="C215" t="s">
        <v>778</v>
      </c>
      <c r="D215" s="63" t="s">
        <v>383</v>
      </c>
      <c r="E215" t="s">
        <v>779</v>
      </c>
      <c r="F215" t="s">
        <v>501</v>
      </c>
      <c r="G215" t="s">
        <v>502</v>
      </c>
      <c r="H215" s="62">
        <v>14</v>
      </c>
      <c r="I215" s="1">
        <v>1</v>
      </c>
      <c r="J215" t="str">
        <f t="shared" si="6"/>
        <v>ti_routine_cop24</v>
      </c>
      <c r="BA215" t="s">
        <v>782</v>
      </c>
    </row>
    <row r="216" spans="1:53" x14ac:dyDescent="0.2">
      <c r="A216" t="s">
        <v>428</v>
      </c>
      <c r="B216" t="s">
        <v>429</v>
      </c>
      <c r="C216" t="s">
        <v>784</v>
      </c>
      <c r="D216" s="65" t="s">
        <v>885</v>
      </c>
      <c r="E216" t="s">
        <v>785</v>
      </c>
      <c r="F216" t="s">
        <v>42</v>
      </c>
      <c r="G216" t="s">
        <v>42</v>
      </c>
      <c r="H216" s="64">
        <v>1</v>
      </c>
      <c r="I216" s="1">
        <v>1</v>
      </c>
      <c r="J216" t="str">
        <f t="shared" si="6"/>
        <v>tss_NewNeg_cop24</v>
      </c>
      <c r="AM216" t="s">
        <v>832</v>
      </c>
    </row>
    <row r="217" spans="1:53" x14ac:dyDescent="0.2">
      <c r="A217" t="s">
        <v>428</v>
      </c>
      <c r="B217" t="s">
        <v>429</v>
      </c>
      <c r="C217" t="s">
        <v>786</v>
      </c>
      <c r="D217" s="65" t="s">
        <v>885</v>
      </c>
      <c r="E217" t="s">
        <v>787</v>
      </c>
      <c r="F217" t="s">
        <v>42</v>
      </c>
      <c r="G217" t="s">
        <v>42</v>
      </c>
      <c r="H217" s="64">
        <v>2</v>
      </c>
      <c r="I217" s="1">
        <v>1</v>
      </c>
      <c r="J217" t="str">
        <f t="shared" si="6"/>
        <v>tss_NewPos_cop24</v>
      </c>
      <c r="AM217" t="s">
        <v>833</v>
      </c>
    </row>
    <row r="218" spans="1:53" x14ac:dyDescent="0.2">
      <c r="A218" t="s">
        <v>428</v>
      </c>
      <c r="B218" t="s">
        <v>429</v>
      </c>
      <c r="C218" t="s">
        <v>788</v>
      </c>
      <c r="D218" s="65" t="s">
        <v>885</v>
      </c>
      <c r="E218" t="s">
        <v>789</v>
      </c>
      <c r="F218" t="s">
        <v>42</v>
      </c>
      <c r="G218" t="s">
        <v>42</v>
      </c>
      <c r="H218" s="64">
        <v>3</v>
      </c>
      <c r="I218" s="1">
        <v>1</v>
      </c>
      <c r="J218" t="str">
        <f t="shared" si="6"/>
        <v>tss_NewNeg_cop24</v>
      </c>
      <c r="AM218" t="s">
        <v>832</v>
      </c>
    </row>
    <row r="219" spans="1:53" x14ac:dyDescent="0.2">
      <c r="A219" t="s">
        <v>428</v>
      </c>
      <c r="B219" t="s">
        <v>429</v>
      </c>
      <c r="C219" t="s">
        <v>790</v>
      </c>
      <c r="D219" s="65" t="s">
        <v>885</v>
      </c>
      <c r="E219" t="s">
        <v>791</v>
      </c>
      <c r="F219" t="s">
        <v>42</v>
      </c>
      <c r="G219" t="s">
        <v>42</v>
      </c>
      <c r="H219" s="64">
        <v>4</v>
      </c>
      <c r="I219" s="1">
        <v>1</v>
      </c>
      <c r="J219" t="str">
        <f t="shared" si="6"/>
        <v>tss_NewPos_cop24</v>
      </c>
      <c r="AM219" t="s">
        <v>833</v>
      </c>
    </row>
    <row r="220" spans="1:53" x14ac:dyDescent="0.2">
      <c r="A220" t="s">
        <v>428</v>
      </c>
      <c r="B220" t="s">
        <v>429</v>
      </c>
      <c r="C220" t="s">
        <v>792</v>
      </c>
      <c r="D220" s="65" t="s">
        <v>885</v>
      </c>
      <c r="E220" t="s">
        <v>793</v>
      </c>
      <c r="F220" t="s">
        <v>42</v>
      </c>
      <c r="G220" t="s">
        <v>42</v>
      </c>
      <c r="H220" s="64">
        <v>5</v>
      </c>
      <c r="I220" s="1">
        <v>1</v>
      </c>
      <c r="J220" t="str">
        <f t="shared" si="6"/>
        <v>tss_NewNeg_cop24</v>
      </c>
      <c r="AM220" t="s">
        <v>832</v>
      </c>
    </row>
    <row r="221" spans="1:53" x14ac:dyDescent="0.2">
      <c r="A221" t="s">
        <v>428</v>
      </c>
      <c r="B221" t="s">
        <v>429</v>
      </c>
      <c r="C221" t="s">
        <v>794</v>
      </c>
      <c r="D221" s="65" t="s">
        <v>885</v>
      </c>
      <c r="E221" t="s">
        <v>795</v>
      </c>
      <c r="F221" t="s">
        <v>42</v>
      </c>
      <c r="G221" t="s">
        <v>42</v>
      </c>
      <c r="H221" s="64">
        <v>6</v>
      </c>
      <c r="I221" s="1">
        <v>1</v>
      </c>
      <c r="J221" t="str">
        <f t="shared" si="6"/>
        <v>tss_NewPos_cop24</v>
      </c>
      <c r="AM221" t="s">
        <v>833</v>
      </c>
    </row>
    <row r="222" spans="1:53" x14ac:dyDescent="0.2">
      <c r="A222" t="s">
        <v>428</v>
      </c>
      <c r="B222" t="s">
        <v>429</v>
      </c>
      <c r="C222" t="s">
        <v>796</v>
      </c>
      <c r="D222" s="65" t="s">
        <v>885</v>
      </c>
      <c r="E222" t="s">
        <v>797</v>
      </c>
      <c r="F222" t="s">
        <v>42</v>
      </c>
      <c r="G222" t="s">
        <v>42</v>
      </c>
      <c r="H222" s="64">
        <v>7</v>
      </c>
      <c r="I222" s="1">
        <v>1</v>
      </c>
      <c r="J222" t="str">
        <f t="shared" si="6"/>
        <v>tss_NewNeg_cop24</v>
      </c>
      <c r="AM222" t="s">
        <v>832</v>
      </c>
    </row>
    <row r="223" spans="1:53" x14ac:dyDescent="0.2">
      <c r="A223" t="s">
        <v>428</v>
      </c>
      <c r="B223" t="s">
        <v>429</v>
      </c>
      <c r="C223" t="s">
        <v>798</v>
      </c>
      <c r="D223" s="65" t="s">
        <v>885</v>
      </c>
      <c r="E223" t="s">
        <v>799</v>
      </c>
      <c r="F223" t="s">
        <v>42</v>
      </c>
      <c r="G223" t="s">
        <v>42</v>
      </c>
      <c r="H223" s="64">
        <v>8</v>
      </c>
      <c r="I223" s="1">
        <v>1</v>
      </c>
      <c r="J223" t="str">
        <f t="shared" si="6"/>
        <v>tss_NewPos_cop24</v>
      </c>
      <c r="AM223" t="s">
        <v>833</v>
      </c>
    </row>
    <row r="224" spans="1:53" x14ac:dyDescent="0.2">
      <c r="A224" t="s">
        <v>428</v>
      </c>
      <c r="B224" t="s">
        <v>429</v>
      </c>
      <c r="C224" t="s">
        <v>800</v>
      </c>
      <c r="D224" s="65" t="s">
        <v>885</v>
      </c>
      <c r="E224" t="s">
        <v>801</v>
      </c>
      <c r="F224" t="s">
        <v>42</v>
      </c>
      <c r="G224" t="s">
        <v>42</v>
      </c>
      <c r="H224" s="64">
        <v>9</v>
      </c>
      <c r="I224" s="1">
        <v>1</v>
      </c>
      <c r="J224" t="str">
        <f t="shared" si="6"/>
        <v>tss_NewNeg_cop24</v>
      </c>
      <c r="AM224" t="s">
        <v>832</v>
      </c>
    </row>
    <row r="225" spans="1:39" x14ac:dyDescent="0.2">
      <c r="A225" t="s">
        <v>428</v>
      </c>
      <c r="B225" t="s">
        <v>429</v>
      </c>
      <c r="C225" t="s">
        <v>802</v>
      </c>
      <c r="D225" s="65" t="s">
        <v>885</v>
      </c>
      <c r="E225" t="s">
        <v>803</v>
      </c>
      <c r="F225" t="s">
        <v>42</v>
      </c>
      <c r="G225" t="s">
        <v>42</v>
      </c>
      <c r="H225" s="64">
        <v>10</v>
      </c>
      <c r="I225" s="1">
        <v>1</v>
      </c>
      <c r="J225" t="str">
        <f t="shared" si="6"/>
        <v>tss_NewPos_cop24</v>
      </c>
      <c r="AM225" t="s">
        <v>833</v>
      </c>
    </row>
    <row r="226" spans="1:39" x14ac:dyDescent="0.2">
      <c r="A226" t="s">
        <v>428</v>
      </c>
      <c r="B226" t="s">
        <v>429</v>
      </c>
      <c r="C226" t="s">
        <v>804</v>
      </c>
      <c r="D226" s="65" t="s">
        <v>885</v>
      </c>
      <c r="E226" t="s">
        <v>805</v>
      </c>
      <c r="F226" t="s">
        <v>42</v>
      </c>
      <c r="G226" t="s">
        <v>42</v>
      </c>
      <c r="H226" s="64">
        <v>11</v>
      </c>
      <c r="I226" s="1">
        <v>1</v>
      </c>
      <c r="J226" t="str">
        <f t="shared" si="6"/>
        <v>tss_NewNeg_cop24</v>
      </c>
      <c r="AM226" t="s">
        <v>832</v>
      </c>
    </row>
    <row r="227" spans="1:39" x14ac:dyDescent="0.2">
      <c r="A227" t="s">
        <v>428</v>
      </c>
      <c r="B227" t="s">
        <v>429</v>
      </c>
      <c r="C227" t="s">
        <v>806</v>
      </c>
      <c r="D227" s="65" t="s">
        <v>885</v>
      </c>
      <c r="E227" t="s">
        <v>807</v>
      </c>
      <c r="F227" t="s">
        <v>42</v>
      </c>
      <c r="G227" t="s">
        <v>42</v>
      </c>
      <c r="H227" s="64">
        <v>12</v>
      </c>
      <c r="I227" s="1">
        <v>1</v>
      </c>
      <c r="J227" t="str">
        <f t="shared" si="6"/>
        <v>tss_NewPos_cop24</v>
      </c>
      <c r="AM227" t="s">
        <v>833</v>
      </c>
    </row>
    <row r="228" spans="1:39" x14ac:dyDescent="0.2">
      <c r="A228" t="s">
        <v>428</v>
      </c>
      <c r="B228" t="s">
        <v>429</v>
      </c>
      <c r="C228" t="s">
        <v>808</v>
      </c>
      <c r="D228" s="65" t="s">
        <v>885</v>
      </c>
      <c r="E228" t="s">
        <v>809</v>
      </c>
      <c r="F228" t="s">
        <v>42</v>
      </c>
      <c r="G228" t="s">
        <v>42</v>
      </c>
      <c r="H228" s="64">
        <v>13</v>
      </c>
      <c r="I228" s="1">
        <v>1</v>
      </c>
      <c r="J228" t="str">
        <f t="shared" si="6"/>
        <v>tss_NewNeg_cop24</v>
      </c>
      <c r="AM228" t="s">
        <v>832</v>
      </c>
    </row>
    <row r="229" spans="1:39" x14ac:dyDescent="0.2">
      <c r="A229" t="s">
        <v>428</v>
      </c>
      <c r="B229" t="s">
        <v>429</v>
      </c>
      <c r="C229" t="s">
        <v>810</v>
      </c>
      <c r="D229" s="65" t="s">
        <v>885</v>
      </c>
      <c r="E229" t="s">
        <v>811</v>
      </c>
      <c r="F229" t="s">
        <v>42</v>
      </c>
      <c r="G229" t="s">
        <v>42</v>
      </c>
      <c r="H229" s="64">
        <v>14</v>
      </c>
      <c r="I229" s="1">
        <v>1</v>
      </c>
      <c r="J229" t="str">
        <f t="shared" si="6"/>
        <v>tss_NewPos_cop24</v>
      </c>
      <c r="AM229" t="s">
        <v>833</v>
      </c>
    </row>
    <row r="230" spans="1:39" x14ac:dyDescent="0.2">
      <c r="A230" t="s">
        <v>428</v>
      </c>
      <c r="B230" t="s">
        <v>429</v>
      </c>
      <c r="C230" t="s">
        <v>812</v>
      </c>
      <c r="D230" s="65" t="s">
        <v>885</v>
      </c>
      <c r="E230" t="s">
        <v>813</v>
      </c>
      <c r="F230" t="s">
        <v>42</v>
      </c>
      <c r="G230" t="s">
        <v>42</v>
      </c>
      <c r="H230" s="64">
        <v>15</v>
      </c>
      <c r="I230" s="1">
        <v>1</v>
      </c>
      <c r="J230" t="str">
        <f t="shared" si="6"/>
        <v>tss_NewNeg_cop24</v>
      </c>
      <c r="AM230" t="s">
        <v>832</v>
      </c>
    </row>
    <row r="231" spans="1:39" x14ac:dyDescent="0.2">
      <c r="A231" t="s">
        <v>428</v>
      </c>
      <c r="B231" t="s">
        <v>429</v>
      </c>
      <c r="C231" t="s">
        <v>814</v>
      </c>
      <c r="D231" s="65" t="s">
        <v>885</v>
      </c>
      <c r="E231" t="s">
        <v>815</v>
      </c>
      <c r="F231" t="s">
        <v>42</v>
      </c>
      <c r="G231" t="s">
        <v>42</v>
      </c>
      <c r="H231" s="64">
        <v>16</v>
      </c>
      <c r="I231" s="1">
        <v>1</v>
      </c>
      <c r="J231" t="str">
        <f t="shared" si="6"/>
        <v>tss_NewPos_cop24</v>
      </c>
      <c r="AM231" t="s">
        <v>833</v>
      </c>
    </row>
    <row r="232" spans="1:39" x14ac:dyDescent="0.2">
      <c r="A232" t="s">
        <v>428</v>
      </c>
      <c r="B232" t="s">
        <v>429</v>
      </c>
      <c r="C232" t="s">
        <v>816</v>
      </c>
      <c r="D232" s="65" t="s">
        <v>885</v>
      </c>
      <c r="E232" t="s">
        <v>817</v>
      </c>
      <c r="F232" t="s">
        <v>42</v>
      </c>
      <c r="G232" t="s">
        <v>42</v>
      </c>
      <c r="H232" s="64">
        <v>17</v>
      </c>
      <c r="I232" s="1">
        <v>1</v>
      </c>
      <c r="J232" t="str">
        <f t="shared" si="6"/>
        <v>tss_NewNeg_cop24</v>
      </c>
      <c r="AM232" t="s">
        <v>832</v>
      </c>
    </row>
    <row r="233" spans="1:39" x14ac:dyDescent="0.2">
      <c r="A233" t="s">
        <v>428</v>
      </c>
      <c r="B233" t="s">
        <v>429</v>
      </c>
      <c r="C233" t="s">
        <v>818</v>
      </c>
      <c r="D233" s="65" t="s">
        <v>885</v>
      </c>
      <c r="E233" t="s">
        <v>819</v>
      </c>
      <c r="F233" t="s">
        <v>42</v>
      </c>
      <c r="G233" t="s">
        <v>42</v>
      </c>
      <c r="H233" s="64">
        <v>18</v>
      </c>
      <c r="I233" s="1">
        <v>1</v>
      </c>
      <c r="J233" t="str">
        <f t="shared" si="6"/>
        <v>tss_NewPos_cop24</v>
      </c>
      <c r="AM233" t="s">
        <v>833</v>
      </c>
    </row>
    <row r="234" spans="1:39" x14ac:dyDescent="0.2">
      <c r="A234" t="s">
        <v>428</v>
      </c>
      <c r="B234" t="s">
        <v>429</v>
      </c>
      <c r="C234" t="s">
        <v>820</v>
      </c>
      <c r="D234" s="65" t="s">
        <v>885</v>
      </c>
      <c r="E234" t="s">
        <v>821</v>
      </c>
      <c r="F234" t="s">
        <v>42</v>
      </c>
      <c r="G234" t="s">
        <v>42</v>
      </c>
      <c r="H234" s="64">
        <v>19</v>
      </c>
      <c r="I234" s="1">
        <v>1</v>
      </c>
      <c r="J234" t="str">
        <f t="shared" si="6"/>
        <v>tss_NewNeg_cop24</v>
      </c>
      <c r="AM234" t="s">
        <v>832</v>
      </c>
    </row>
    <row r="235" spans="1:39" x14ac:dyDescent="0.2">
      <c r="A235" t="s">
        <v>428</v>
      </c>
      <c r="B235" t="s">
        <v>429</v>
      </c>
      <c r="C235" t="s">
        <v>822</v>
      </c>
      <c r="D235" s="65" t="s">
        <v>885</v>
      </c>
      <c r="E235" t="s">
        <v>823</v>
      </c>
      <c r="F235" t="s">
        <v>42</v>
      </c>
      <c r="G235" t="s">
        <v>42</v>
      </c>
      <c r="H235" s="64">
        <v>20</v>
      </c>
      <c r="I235" s="1">
        <v>1</v>
      </c>
      <c r="J235" t="str">
        <f t="shared" si="6"/>
        <v>tss_NewPos_cop24</v>
      </c>
      <c r="AM235" t="s">
        <v>833</v>
      </c>
    </row>
    <row r="236" spans="1:39" x14ac:dyDescent="0.2">
      <c r="A236" t="s">
        <v>428</v>
      </c>
      <c r="B236" t="s">
        <v>429</v>
      </c>
      <c r="C236" t="s">
        <v>824</v>
      </c>
      <c r="D236" s="65" t="s">
        <v>885</v>
      </c>
      <c r="E236" t="s">
        <v>825</v>
      </c>
      <c r="F236" t="s">
        <v>42</v>
      </c>
      <c r="G236" t="s">
        <v>42</v>
      </c>
      <c r="H236" s="64">
        <v>21</v>
      </c>
      <c r="I236" s="1">
        <v>1</v>
      </c>
      <c r="J236" t="str">
        <f t="shared" si="6"/>
        <v>tss_NewNeg_cop24</v>
      </c>
      <c r="AM236" t="s">
        <v>832</v>
      </c>
    </row>
    <row r="237" spans="1:39" x14ac:dyDescent="0.2">
      <c r="A237" t="s">
        <v>428</v>
      </c>
      <c r="B237" t="s">
        <v>429</v>
      </c>
      <c r="C237" t="s">
        <v>826</v>
      </c>
      <c r="D237" s="65" t="s">
        <v>885</v>
      </c>
      <c r="E237" t="s">
        <v>827</v>
      </c>
      <c r="F237" t="s">
        <v>42</v>
      </c>
      <c r="G237" t="s">
        <v>42</v>
      </c>
      <c r="H237" s="64">
        <v>22</v>
      </c>
      <c r="I237" s="1">
        <v>1</v>
      </c>
      <c r="J237" t="str">
        <f t="shared" si="6"/>
        <v>tss_NewPos_cop24</v>
      </c>
      <c r="AM237" t="s">
        <v>833</v>
      </c>
    </row>
    <row r="238" spans="1:39" x14ac:dyDescent="0.2">
      <c r="A238" t="s">
        <v>428</v>
      </c>
      <c r="B238" t="s">
        <v>429</v>
      </c>
      <c r="C238" t="s">
        <v>828</v>
      </c>
      <c r="D238" s="65" t="s">
        <v>885</v>
      </c>
      <c r="E238" t="s">
        <v>829</v>
      </c>
      <c r="F238" t="s">
        <v>42</v>
      </c>
      <c r="G238" t="s">
        <v>42</v>
      </c>
      <c r="H238" s="64">
        <v>23</v>
      </c>
      <c r="I238" s="1">
        <v>1</v>
      </c>
      <c r="J238" t="str">
        <f t="shared" si="6"/>
        <v>tss_NewNeg_cop24</v>
      </c>
      <c r="AM238" t="s">
        <v>832</v>
      </c>
    </row>
    <row r="239" spans="1:39" x14ac:dyDescent="0.2">
      <c r="A239" t="s">
        <v>428</v>
      </c>
      <c r="B239" t="s">
        <v>429</v>
      </c>
      <c r="C239" t="s">
        <v>830</v>
      </c>
      <c r="D239" s="65" t="s">
        <v>885</v>
      </c>
      <c r="E239" t="s">
        <v>831</v>
      </c>
      <c r="F239" t="s">
        <v>42</v>
      </c>
      <c r="G239" t="s">
        <v>42</v>
      </c>
      <c r="H239" s="64">
        <v>24</v>
      </c>
      <c r="I239" s="1">
        <v>1</v>
      </c>
      <c r="J239" t="str">
        <f t="shared" si="6"/>
        <v>tss_NewPos_cop24</v>
      </c>
      <c r="AM239" t="s">
        <v>833</v>
      </c>
    </row>
    <row r="240" spans="1:39" x14ac:dyDescent="0.2">
      <c r="A240" t="s">
        <v>428</v>
      </c>
      <c r="B240" t="s">
        <v>429</v>
      </c>
      <c r="C240" t="s">
        <v>834</v>
      </c>
      <c r="D240" s="65" t="s">
        <v>884</v>
      </c>
      <c r="E240" t="s">
        <v>835</v>
      </c>
      <c r="F240" t="s">
        <v>42</v>
      </c>
      <c r="G240" t="s">
        <v>42</v>
      </c>
      <c r="H240" s="65">
        <v>1</v>
      </c>
      <c r="I240" s="1">
        <v>1</v>
      </c>
      <c r="J240" t="str">
        <f t="shared" si="6"/>
        <v>tss_Neg_cop24</v>
      </c>
      <c r="AM240" t="s">
        <v>882</v>
      </c>
    </row>
    <row r="241" spans="1:39" x14ac:dyDescent="0.2">
      <c r="A241" t="s">
        <v>428</v>
      </c>
      <c r="B241" t="s">
        <v>429</v>
      </c>
      <c r="C241" t="s">
        <v>836</v>
      </c>
      <c r="D241" s="65" t="s">
        <v>884</v>
      </c>
      <c r="E241" t="s">
        <v>837</v>
      </c>
      <c r="F241" t="s">
        <v>42</v>
      </c>
      <c r="G241" t="s">
        <v>42</v>
      </c>
      <c r="H241" s="65">
        <v>2</v>
      </c>
      <c r="I241" s="1">
        <v>1</v>
      </c>
      <c r="J241" t="str">
        <f t="shared" si="6"/>
        <v>tss_Pos_cop24</v>
      </c>
      <c r="AM241" t="s">
        <v>883</v>
      </c>
    </row>
    <row r="242" spans="1:39" x14ac:dyDescent="0.2">
      <c r="A242" t="s">
        <v>428</v>
      </c>
      <c r="B242" t="s">
        <v>429</v>
      </c>
      <c r="C242" t="s">
        <v>838</v>
      </c>
      <c r="D242" s="65" t="s">
        <v>884</v>
      </c>
      <c r="E242" t="s">
        <v>839</v>
      </c>
      <c r="F242" t="s">
        <v>42</v>
      </c>
      <c r="G242" t="s">
        <v>42</v>
      </c>
      <c r="H242" s="65">
        <v>3</v>
      </c>
      <c r="I242" s="1">
        <v>1</v>
      </c>
      <c r="J242" t="str">
        <f t="shared" si="6"/>
        <v>tss_Neg_cop24</v>
      </c>
      <c r="AM242" t="s">
        <v>882</v>
      </c>
    </row>
    <row r="243" spans="1:39" x14ac:dyDescent="0.2">
      <c r="A243" t="s">
        <v>428</v>
      </c>
      <c r="B243" t="s">
        <v>429</v>
      </c>
      <c r="C243" t="s">
        <v>840</v>
      </c>
      <c r="D243" s="65" t="s">
        <v>884</v>
      </c>
      <c r="E243" t="s">
        <v>841</v>
      </c>
      <c r="F243" t="s">
        <v>42</v>
      </c>
      <c r="G243" t="s">
        <v>42</v>
      </c>
      <c r="H243" s="65">
        <v>4</v>
      </c>
      <c r="I243" s="1">
        <v>1</v>
      </c>
      <c r="J243" t="str">
        <f t="shared" si="6"/>
        <v>tss_Pos_cop24</v>
      </c>
      <c r="AM243" t="s">
        <v>883</v>
      </c>
    </row>
    <row r="244" spans="1:39" x14ac:dyDescent="0.2">
      <c r="A244" t="s">
        <v>428</v>
      </c>
      <c r="B244" t="s">
        <v>429</v>
      </c>
      <c r="C244" t="s">
        <v>842</v>
      </c>
      <c r="D244" s="65" t="s">
        <v>884</v>
      </c>
      <c r="E244" t="s">
        <v>843</v>
      </c>
      <c r="F244" t="s">
        <v>42</v>
      </c>
      <c r="G244" t="s">
        <v>42</v>
      </c>
      <c r="H244" s="65">
        <v>5</v>
      </c>
      <c r="I244" s="1">
        <v>1</v>
      </c>
      <c r="J244" t="str">
        <f t="shared" si="6"/>
        <v>tss_Neg_cop24</v>
      </c>
      <c r="AM244" t="s">
        <v>882</v>
      </c>
    </row>
    <row r="245" spans="1:39" x14ac:dyDescent="0.2">
      <c r="A245" t="s">
        <v>428</v>
      </c>
      <c r="B245" t="s">
        <v>429</v>
      </c>
      <c r="C245" t="s">
        <v>844</v>
      </c>
      <c r="D245" s="65" t="s">
        <v>884</v>
      </c>
      <c r="E245" t="s">
        <v>845</v>
      </c>
      <c r="F245" t="s">
        <v>42</v>
      </c>
      <c r="G245" t="s">
        <v>42</v>
      </c>
      <c r="H245" s="65">
        <v>6</v>
      </c>
      <c r="I245" s="1">
        <v>1</v>
      </c>
      <c r="J245" t="str">
        <f t="shared" si="6"/>
        <v>tss_Pos_cop24</v>
      </c>
      <c r="AM245" t="s">
        <v>883</v>
      </c>
    </row>
    <row r="246" spans="1:39" x14ac:dyDescent="0.2">
      <c r="A246" t="s">
        <v>428</v>
      </c>
      <c r="B246" t="s">
        <v>429</v>
      </c>
      <c r="C246" t="s">
        <v>846</v>
      </c>
      <c r="D246" s="65" t="s">
        <v>884</v>
      </c>
      <c r="E246" t="s">
        <v>847</v>
      </c>
      <c r="F246" t="s">
        <v>42</v>
      </c>
      <c r="G246" t="s">
        <v>42</v>
      </c>
      <c r="H246" s="65">
        <v>7</v>
      </c>
      <c r="I246" s="1">
        <v>1</v>
      </c>
      <c r="J246" t="str">
        <f t="shared" si="6"/>
        <v>tss_Neg_cop24</v>
      </c>
      <c r="AM246" t="s">
        <v>882</v>
      </c>
    </row>
    <row r="247" spans="1:39" x14ac:dyDescent="0.2">
      <c r="A247" t="s">
        <v>428</v>
      </c>
      <c r="B247" t="s">
        <v>429</v>
      </c>
      <c r="C247" t="s">
        <v>848</v>
      </c>
      <c r="D247" s="65" t="s">
        <v>884</v>
      </c>
      <c r="E247" t="s">
        <v>849</v>
      </c>
      <c r="F247" t="s">
        <v>42</v>
      </c>
      <c r="G247" t="s">
        <v>42</v>
      </c>
      <c r="H247" s="65">
        <v>8</v>
      </c>
      <c r="I247" s="1">
        <v>1</v>
      </c>
      <c r="J247" t="str">
        <f t="shared" si="6"/>
        <v>tss_Pos_cop24</v>
      </c>
      <c r="AM247" t="s">
        <v>883</v>
      </c>
    </row>
    <row r="248" spans="1:39" x14ac:dyDescent="0.2">
      <c r="A248" t="s">
        <v>428</v>
      </c>
      <c r="B248" t="s">
        <v>429</v>
      </c>
      <c r="C248" t="s">
        <v>850</v>
      </c>
      <c r="D248" s="65" t="s">
        <v>884</v>
      </c>
      <c r="E248" t="s">
        <v>851</v>
      </c>
      <c r="F248" t="s">
        <v>42</v>
      </c>
      <c r="G248" t="s">
        <v>42</v>
      </c>
      <c r="H248" s="65">
        <v>9</v>
      </c>
      <c r="I248" s="1">
        <v>1</v>
      </c>
      <c r="J248" t="str">
        <f t="shared" si="6"/>
        <v>tss_Neg_cop24</v>
      </c>
      <c r="AM248" t="s">
        <v>882</v>
      </c>
    </row>
    <row r="249" spans="1:39" x14ac:dyDescent="0.2">
      <c r="A249" t="s">
        <v>428</v>
      </c>
      <c r="B249" t="s">
        <v>429</v>
      </c>
      <c r="C249" t="s">
        <v>852</v>
      </c>
      <c r="D249" s="65" t="s">
        <v>884</v>
      </c>
      <c r="E249" t="s">
        <v>853</v>
      </c>
      <c r="F249" t="s">
        <v>42</v>
      </c>
      <c r="G249" t="s">
        <v>42</v>
      </c>
      <c r="H249" s="65">
        <v>10</v>
      </c>
      <c r="I249" s="1">
        <v>1</v>
      </c>
      <c r="J249" t="str">
        <f t="shared" si="6"/>
        <v>tss_Pos_cop24</v>
      </c>
      <c r="AM249" t="s">
        <v>883</v>
      </c>
    </row>
    <row r="250" spans="1:39" x14ac:dyDescent="0.2">
      <c r="A250" t="s">
        <v>428</v>
      </c>
      <c r="B250" t="s">
        <v>429</v>
      </c>
      <c r="C250" t="s">
        <v>854</v>
      </c>
      <c r="D250" s="65" t="s">
        <v>884</v>
      </c>
      <c r="E250" t="s">
        <v>855</v>
      </c>
      <c r="F250" t="s">
        <v>42</v>
      </c>
      <c r="G250" t="s">
        <v>42</v>
      </c>
      <c r="H250" s="65">
        <v>11</v>
      </c>
      <c r="I250" s="1">
        <v>1</v>
      </c>
      <c r="J250" t="str">
        <f t="shared" si="6"/>
        <v>tss_Neg_cop24</v>
      </c>
      <c r="AM250" t="s">
        <v>882</v>
      </c>
    </row>
    <row r="251" spans="1:39" x14ac:dyDescent="0.2">
      <c r="A251" t="s">
        <v>428</v>
      </c>
      <c r="B251" t="s">
        <v>429</v>
      </c>
      <c r="C251" t="s">
        <v>856</v>
      </c>
      <c r="D251" s="65" t="s">
        <v>884</v>
      </c>
      <c r="E251" t="s">
        <v>857</v>
      </c>
      <c r="F251" t="s">
        <v>42</v>
      </c>
      <c r="G251" t="s">
        <v>42</v>
      </c>
      <c r="H251" s="65">
        <v>12</v>
      </c>
      <c r="I251" s="1">
        <v>1</v>
      </c>
      <c r="J251" t="str">
        <f t="shared" si="6"/>
        <v>tss_Pos_cop24</v>
      </c>
      <c r="AM251" t="s">
        <v>883</v>
      </c>
    </row>
    <row r="252" spans="1:39" x14ac:dyDescent="0.2">
      <c r="A252" t="s">
        <v>428</v>
      </c>
      <c r="B252" t="s">
        <v>429</v>
      </c>
      <c r="C252" t="s">
        <v>858</v>
      </c>
      <c r="D252" s="65" t="s">
        <v>884</v>
      </c>
      <c r="E252" t="s">
        <v>859</v>
      </c>
      <c r="F252" t="s">
        <v>42</v>
      </c>
      <c r="G252" t="s">
        <v>42</v>
      </c>
      <c r="H252" s="65">
        <v>13</v>
      </c>
      <c r="I252" s="1">
        <v>1</v>
      </c>
      <c r="J252" t="str">
        <f t="shared" si="6"/>
        <v>tss_Neg_cop24</v>
      </c>
      <c r="AM252" t="s">
        <v>882</v>
      </c>
    </row>
    <row r="253" spans="1:39" x14ac:dyDescent="0.2">
      <c r="A253" t="s">
        <v>428</v>
      </c>
      <c r="B253" t="s">
        <v>429</v>
      </c>
      <c r="C253" t="s">
        <v>860</v>
      </c>
      <c r="D253" s="65" t="s">
        <v>884</v>
      </c>
      <c r="E253" t="s">
        <v>861</v>
      </c>
      <c r="F253" t="s">
        <v>42</v>
      </c>
      <c r="G253" t="s">
        <v>42</v>
      </c>
      <c r="H253" s="65">
        <v>14</v>
      </c>
      <c r="I253" s="1">
        <v>1</v>
      </c>
      <c r="J253" t="str">
        <f t="shared" si="6"/>
        <v>tss_Pos_cop24</v>
      </c>
      <c r="AM253" t="s">
        <v>883</v>
      </c>
    </row>
    <row r="254" spans="1:39" x14ac:dyDescent="0.2">
      <c r="A254" t="s">
        <v>428</v>
      </c>
      <c r="B254" t="s">
        <v>429</v>
      </c>
      <c r="C254" t="s">
        <v>862</v>
      </c>
      <c r="D254" s="65" t="s">
        <v>884</v>
      </c>
      <c r="E254" t="s">
        <v>863</v>
      </c>
      <c r="F254" t="s">
        <v>42</v>
      </c>
      <c r="G254" t="s">
        <v>42</v>
      </c>
      <c r="H254" s="65">
        <v>15</v>
      </c>
      <c r="I254" s="1">
        <v>1</v>
      </c>
      <c r="J254" t="str">
        <f t="shared" si="6"/>
        <v>tss_Neg_cop24</v>
      </c>
      <c r="AM254" t="s">
        <v>882</v>
      </c>
    </row>
    <row r="255" spans="1:39" x14ac:dyDescent="0.2">
      <c r="A255" t="s">
        <v>428</v>
      </c>
      <c r="B255" t="s">
        <v>429</v>
      </c>
      <c r="C255" t="s">
        <v>864</v>
      </c>
      <c r="D255" s="65" t="s">
        <v>884</v>
      </c>
      <c r="E255" t="s">
        <v>865</v>
      </c>
      <c r="F255" t="s">
        <v>42</v>
      </c>
      <c r="G255" t="s">
        <v>42</v>
      </c>
      <c r="H255" s="65">
        <v>16</v>
      </c>
      <c r="I255" s="1">
        <v>1</v>
      </c>
      <c r="J255" t="str">
        <f t="shared" si="6"/>
        <v>tss_Pos_cop24</v>
      </c>
      <c r="AM255" t="s">
        <v>883</v>
      </c>
    </row>
    <row r="256" spans="1:39" x14ac:dyDescent="0.2">
      <c r="A256" t="s">
        <v>428</v>
      </c>
      <c r="B256" t="s">
        <v>429</v>
      </c>
      <c r="C256" t="s">
        <v>866</v>
      </c>
      <c r="D256" s="65" t="s">
        <v>884</v>
      </c>
      <c r="E256" t="s">
        <v>867</v>
      </c>
      <c r="F256" t="s">
        <v>42</v>
      </c>
      <c r="G256" t="s">
        <v>42</v>
      </c>
      <c r="H256" s="65">
        <v>17</v>
      </c>
      <c r="I256" s="1">
        <v>1</v>
      </c>
      <c r="J256" t="str">
        <f t="shared" si="6"/>
        <v>tss_Neg_cop24</v>
      </c>
      <c r="AM256" t="s">
        <v>882</v>
      </c>
    </row>
    <row r="257" spans="1:39" x14ac:dyDescent="0.2">
      <c r="A257" t="s">
        <v>428</v>
      </c>
      <c r="B257" t="s">
        <v>429</v>
      </c>
      <c r="C257" t="s">
        <v>868</v>
      </c>
      <c r="D257" s="65" t="s">
        <v>884</v>
      </c>
      <c r="E257" t="s">
        <v>869</v>
      </c>
      <c r="F257" t="s">
        <v>42</v>
      </c>
      <c r="G257" t="s">
        <v>42</v>
      </c>
      <c r="H257" s="65">
        <v>18</v>
      </c>
      <c r="I257" s="1">
        <v>1</v>
      </c>
      <c r="J257" t="str">
        <f t="shared" si="6"/>
        <v>tss_Pos_cop24</v>
      </c>
      <c r="AM257" t="s">
        <v>883</v>
      </c>
    </row>
    <row r="258" spans="1:39" x14ac:dyDescent="0.2">
      <c r="A258" t="s">
        <v>428</v>
      </c>
      <c r="B258" t="s">
        <v>429</v>
      </c>
      <c r="C258" t="s">
        <v>870</v>
      </c>
      <c r="D258" s="65" t="s">
        <v>884</v>
      </c>
      <c r="E258" t="s">
        <v>871</v>
      </c>
      <c r="F258" t="s">
        <v>42</v>
      </c>
      <c r="G258" t="s">
        <v>42</v>
      </c>
      <c r="H258" s="65">
        <v>19</v>
      </c>
      <c r="I258" s="1">
        <v>1</v>
      </c>
      <c r="J258" t="str">
        <f t="shared" si="6"/>
        <v>tss_Neg_cop24</v>
      </c>
      <c r="AM258" t="s">
        <v>882</v>
      </c>
    </row>
    <row r="259" spans="1:39" x14ac:dyDescent="0.2">
      <c r="A259" t="s">
        <v>428</v>
      </c>
      <c r="B259" t="s">
        <v>429</v>
      </c>
      <c r="C259" t="s">
        <v>872</v>
      </c>
      <c r="D259" s="65" t="s">
        <v>884</v>
      </c>
      <c r="E259" t="s">
        <v>873</v>
      </c>
      <c r="F259" t="s">
        <v>42</v>
      </c>
      <c r="G259" t="s">
        <v>42</v>
      </c>
      <c r="H259" s="65">
        <v>20</v>
      </c>
      <c r="I259" s="1">
        <v>1</v>
      </c>
      <c r="J259" t="str">
        <f t="shared" si="6"/>
        <v>tss_Pos_cop24</v>
      </c>
      <c r="AM259" t="s">
        <v>883</v>
      </c>
    </row>
    <row r="260" spans="1:39" x14ac:dyDescent="0.2">
      <c r="A260" t="s">
        <v>428</v>
      </c>
      <c r="B260" t="s">
        <v>429</v>
      </c>
      <c r="C260" t="s">
        <v>874</v>
      </c>
      <c r="D260" s="65" t="s">
        <v>884</v>
      </c>
      <c r="E260" t="s">
        <v>875</v>
      </c>
      <c r="F260" t="s">
        <v>42</v>
      </c>
      <c r="G260" t="s">
        <v>42</v>
      </c>
      <c r="H260" s="65">
        <v>21</v>
      </c>
      <c r="I260" s="1">
        <v>1</v>
      </c>
      <c r="J260" t="str">
        <f t="shared" si="6"/>
        <v>tss_Neg_cop24</v>
      </c>
      <c r="AM260" t="s">
        <v>882</v>
      </c>
    </row>
    <row r="261" spans="1:39" x14ac:dyDescent="0.2">
      <c r="A261" t="s">
        <v>428</v>
      </c>
      <c r="B261" t="s">
        <v>429</v>
      </c>
      <c r="C261" t="s">
        <v>876</v>
      </c>
      <c r="D261" s="65" t="s">
        <v>884</v>
      </c>
      <c r="E261" t="s">
        <v>877</v>
      </c>
      <c r="F261" t="s">
        <v>42</v>
      </c>
      <c r="G261" t="s">
        <v>42</v>
      </c>
      <c r="H261" s="65">
        <v>22</v>
      </c>
      <c r="I261" s="1">
        <v>1</v>
      </c>
      <c r="J261" t="str">
        <f t="shared" si="6"/>
        <v>tss_Pos_cop24</v>
      </c>
      <c r="AM261" t="s">
        <v>883</v>
      </c>
    </row>
    <row r="262" spans="1:39" x14ac:dyDescent="0.2">
      <c r="A262" t="s">
        <v>428</v>
      </c>
      <c r="B262" t="s">
        <v>429</v>
      </c>
      <c r="C262" t="s">
        <v>878</v>
      </c>
      <c r="D262" s="65" t="s">
        <v>884</v>
      </c>
      <c r="E262" t="s">
        <v>879</v>
      </c>
      <c r="F262" t="s">
        <v>42</v>
      </c>
      <c r="G262" t="s">
        <v>42</v>
      </c>
      <c r="H262" s="65">
        <v>23</v>
      </c>
      <c r="I262" s="1">
        <v>1</v>
      </c>
      <c r="J262" t="str">
        <f t="shared" si="6"/>
        <v>tss_Neg_cop24</v>
      </c>
      <c r="AM262" t="s">
        <v>882</v>
      </c>
    </row>
    <row r="263" spans="1:39" x14ac:dyDescent="0.2">
      <c r="A263" t="s">
        <v>428</v>
      </c>
      <c r="B263" t="s">
        <v>429</v>
      </c>
      <c r="C263" t="s">
        <v>880</v>
      </c>
      <c r="D263" s="65" t="s">
        <v>884</v>
      </c>
      <c r="E263" t="s">
        <v>881</v>
      </c>
      <c r="F263" t="s">
        <v>42</v>
      </c>
      <c r="G263" t="s">
        <v>42</v>
      </c>
      <c r="H263" s="65">
        <v>24</v>
      </c>
      <c r="I263" s="1">
        <v>1</v>
      </c>
      <c r="J263" t="str">
        <f t="shared" si="6"/>
        <v>tss_Pos_cop24</v>
      </c>
      <c r="AM263" t="s">
        <v>883</v>
      </c>
    </row>
  </sheetData>
  <autoFilter ref="A1:AZ201" xr:uid="{00000000-0001-0000-0100-000000000000}"/>
  <sortState xmlns:xlrd2="http://schemas.microsoft.com/office/spreadsheetml/2017/richdata2" ref="C216:I239">
    <sortCondition ref="E216:E239"/>
  </sortState>
  <phoneticPr fontId="21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2023-12-31T20:58:00Z</dcterms:modified>
  <dc:language>en-US</dc:language>
</cp:coreProperties>
</file>